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1.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12.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13.xml" ContentType="application/vnd.openxmlformats-officedocument.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rawings/drawing14.xml" ContentType="application/vnd.openxmlformats-officedocument.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rawings/drawing15.xml" ContentType="application/vnd.openxmlformats-officedocument.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rawings/drawing16.xml" ContentType="application/vnd.openxmlformats-officedocument.drawing+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rawings/drawing17.xml" ContentType="application/vnd.openxmlformats-officedocument.drawing+xml"/>
  <Override PartName="/xl/diagrams/data8.xml" ContentType="application/vnd.openxmlformats-officedocument.drawingml.diagramData+xml"/>
  <Override PartName="/xl/diagrams/layout8.xml" ContentType="application/vnd.openxmlformats-officedocument.drawingml.diagramLayout+xml"/>
  <Override PartName="/xl/diagrams/quickStyle8.xml" ContentType="application/vnd.openxmlformats-officedocument.drawingml.diagramStyle+xml"/>
  <Override PartName="/xl/diagrams/colors8.xml" ContentType="application/vnd.openxmlformats-officedocument.drawingml.diagramColors+xml"/>
  <Override PartName="/xl/diagrams/drawing8.xml" ContentType="application/vnd.ms-office.drawingml.diagramDrawing+xml"/>
  <Override PartName="/xl/drawings/drawing18.xml" ContentType="application/vnd.openxmlformats-officedocument.drawing+xml"/>
  <Override PartName="/xl/diagrams/data9.xml" ContentType="application/vnd.openxmlformats-officedocument.drawingml.diagramData+xml"/>
  <Override PartName="/xl/diagrams/layout9.xml" ContentType="application/vnd.openxmlformats-officedocument.drawingml.diagramLayout+xml"/>
  <Override PartName="/xl/diagrams/quickStyle9.xml" ContentType="application/vnd.openxmlformats-officedocument.drawingml.diagramStyle+xml"/>
  <Override PartName="/xl/diagrams/colors9.xml" ContentType="application/vnd.openxmlformats-officedocument.drawingml.diagramColors+xml"/>
  <Override PartName="/xl/diagrams/drawing9.xml" ContentType="application/vnd.ms-office.drawingml.diagramDrawing+xml"/>
  <Override PartName="/xl/drawings/drawing19.xml" ContentType="application/vnd.openxmlformats-officedocument.drawing+xml"/>
  <Override PartName="/xl/diagrams/data10.xml" ContentType="application/vnd.openxmlformats-officedocument.drawingml.diagramData+xml"/>
  <Override PartName="/xl/diagrams/layout10.xml" ContentType="application/vnd.openxmlformats-officedocument.drawingml.diagramLayout+xml"/>
  <Override PartName="/xl/diagrams/quickStyle10.xml" ContentType="application/vnd.openxmlformats-officedocument.drawingml.diagramStyle+xml"/>
  <Override PartName="/xl/diagrams/colors10.xml" ContentType="application/vnd.openxmlformats-officedocument.drawingml.diagramColors+xml"/>
  <Override PartName="/xl/diagrams/drawing10.xml" ContentType="application/vnd.ms-office.drawingml.diagramDrawing+xml"/>
  <Override PartName="/xl/drawings/drawing20.xml" ContentType="application/vnd.openxmlformats-officedocument.drawing+xml"/>
  <Override PartName="/xl/diagrams/data11.xml" ContentType="application/vnd.openxmlformats-officedocument.drawingml.diagramData+xml"/>
  <Override PartName="/xl/diagrams/layout11.xml" ContentType="application/vnd.openxmlformats-officedocument.drawingml.diagramLayout+xml"/>
  <Override PartName="/xl/diagrams/quickStyle11.xml" ContentType="application/vnd.openxmlformats-officedocument.drawingml.diagramStyle+xml"/>
  <Override PartName="/xl/diagrams/colors11.xml" ContentType="application/vnd.openxmlformats-officedocument.drawingml.diagramColors+xml"/>
  <Override PartName="/xl/diagrams/drawing11.xml" ContentType="application/vnd.ms-office.drawingml.diagramDrawing+xml"/>
  <Override PartName="/xl/drawings/drawing21.xml" ContentType="application/vnd.openxmlformats-officedocument.drawing+xml"/>
  <Override PartName="/xl/diagrams/data12.xml" ContentType="application/vnd.openxmlformats-officedocument.drawingml.diagramData+xml"/>
  <Override PartName="/xl/diagrams/layout12.xml" ContentType="application/vnd.openxmlformats-officedocument.drawingml.diagramLayout+xml"/>
  <Override PartName="/xl/diagrams/quickStyle12.xml" ContentType="application/vnd.openxmlformats-officedocument.drawingml.diagramStyle+xml"/>
  <Override PartName="/xl/diagrams/colors12.xml" ContentType="application/vnd.openxmlformats-officedocument.drawingml.diagramColors+xml"/>
  <Override PartName="/xl/diagrams/drawing1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updateLinks="never" codeName="ThisWorkbook" defaultThemeVersion="124226"/>
  <bookViews>
    <workbookView showSheetTabs="0" xWindow="0" yWindow="0" windowWidth="20610" windowHeight="11640" tabRatio="887" firstSheet="2" activeTab="5"/>
  </bookViews>
  <sheets>
    <sheet name="Tablas" sheetId="20" r:id="rId1"/>
    <sheet name="INICIO" sheetId="66" state="hidden" r:id="rId2"/>
    <sheet name="DIAGNÓSTICO DE UE" sheetId="69" r:id="rId3"/>
    <sheet name="INFORMACIÓN INICIAL" sheetId="18" r:id="rId4"/>
    <sheet name="DIAGNOSTICO DEL INCISO" sheetId="23" r:id="rId5"/>
    <sheet name="ACTIVIDADES" sheetId="2" r:id="rId6"/>
    <sheet name="ACTORES" sheetId="21" r:id="rId7"/>
    <sheet name="IMPACTOS" sheetId="24" r:id="rId8"/>
    <sheet name="Estrategia de capacitación" sheetId="65" r:id="rId9"/>
    <sheet name="Estrategia de comunicación" sheetId="64" r:id="rId10"/>
    <sheet name="UE 1" sheetId="26" r:id="rId11"/>
    <sheet name="UE 2" sheetId="53" r:id="rId12"/>
    <sheet name="UE 3" sheetId="54" r:id="rId13"/>
    <sheet name="UE 4" sheetId="55" r:id="rId14"/>
    <sheet name="UE 5" sheetId="56" r:id="rId15"/>
    <sheet name="UE 6" sheetId="57" r:id="rId16"/>
    <sheet name="UE 7" sheetId="58" r:id="rId17"/>
    <sheet name="UE 8" sheetId="59" r:id="rId18"/>
    <sheet name="UE 9" sheetId="60" r:id="rId19"/>
    <sheet name="UE 10" sheetId="61" r:id="rId20"/>
    <sheet name="UE 11" sheetId="62" r:id="rId21"/>
    <sheet name="UE 12" sheetId="63" r:id="rId22"/>
  </sheets>
  <definedNames>
    <definedName name="_xlnm._FilterDatabase" localSheetId="5" hidden="1">ACTIVIDADES!$C$7:$U$7</definedName>
    <definedName name="_xlnm._FilterDatabase" localSheetId="6" hidden="1">ACTORES!$C$6:$L$6</definedName>
    <definedName name="_xlnm._FilterDatabase" localSheetId="2" hidden="1">'DIAGNÓSTICO DE UE'!$D$23:$H$97</definedName>
    <definedName name="_xlnm._FilterDatabase" localSheetId="7" hidden="1">IMPACTOS!$D$7:$M$7</definedName>
    <definedName name="_xlnm._FilterDatabase" localSheetId="3" hidden="1">'INFORMACIÓN INICIAL'!$D$26:$H$43</definedName>
    <definedName name="_xlnm._FilterDatabase" localSheetId="0" hidden="1">Tablas!$D$3:$D$183</definedName>
    <definedName name="MDN">Tablas!$D$87:$D$97</definedName>
    <definedName name="MEC">Tablas!$D$103:$D$121</definedName>
    <definedName name="MEF">Tablas!$D$31:$D$39</definedName>
    <definedName name="MGAP">Tablas!$D$63:$D$71</definedName>
    <definedName name="MIDES">Tablas!$D$136:$D$144</definedName>
    <definedName name="MIEM">Tablas!$D$79:$D$86</definedName>
    <definedName name="MINT">Tablas!$D$3:$D$30</definedName>
    <definedName name="MINTUR">Tablas!$D$48:$D$49</definedName>
    <definedName name="MRREE">Tablas!$D$40:$D$47</definedName>
    <definedName name="MSP">Tablas!$D$57:$D$62</definedName>
    <definedName name="MTOP">Tablas!$D$50:$D$56</definedName>
    <definedName name="MTSS">Tablas!$D$72:$D$78</definedName>
    <definedName name="MVOTMA">Tablas!$D$98:$D$102</definedName>
    <definedName name="PRESIDENCIA">Tablas!$D$122:$D$135</definedName>
    <definedName name="UNIDAD1">'UE 1'!$B$10:$B$20</definedName>
    <definedName name="UNIDAD10">'UE 10'!$B$10:$C$20</definedName>
    <definedName name="UNIDAD11">'UE 11'!$B$10:$C$20</definedName>
    <definedName name="UNIDAD12">'UE 12'!$B$10:$C$20</definedName>
    <definedName name="UNIDAD2">'UE 2'!$B$10:$C$20</definedName>
    <definedName name="UNIDAD3">'UE 3'!$B$10:$C$19</definedName>
    <definedName name="UNIDAD4">'UE 4'!$B$10:$C$20</definedName>
    <definedName name="UNIDAD5">'UE 5'!$B$10:$C$20</definedName>
    <definedName name="UNIDAD6">'UE 6'!$B$10:$C$20</definedName>
    <definedName name="UNIDAD7">'UE 7'!$B$10:$C$20</definedName>
    <definedName name="UNIDAD8">'UE 8'!$B$10:$C$20</definedName>
    <definedName name="UNIDAD9">'UE 9'!$B$10:$C$20</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 i="63" l="1"/>
  <c r="F32" i="63" s="1"/>
  <c r="B6" i="62"/>
  <c r="F35" i="62" s="1"/>
  <c r="B6" i="61"/>
  <c r="F32" i="61" s="1"/>
  <c r="B6" i="60"/>
  <c r="F31" i="60" s="1"/>
  <c r="B6" i="59"/>
  <c r="F35" i="59" s="1"/>
  <c r="B6" i="58"/>
  <c r="F31" i="58" s="1"/>
  <c r="B6" i="57"/>
  <c r="F32" i="57" s="1"/>
  <c r="B6" i="56"/>
  <c r="F31" i="56" s="1"/>
  <c r="B6" i="55"/>
  <c r="B6" i="54"/>
  <c r="B6" i="26"/>
  <c r="F32" i="26" s="1"/>
  <c r="B6" i="53"/>
  <c r="F35" i="63" l="1"/>
  <c r="B37" i="63"/>
  <c r="F31" i="63"/>
  <c r="F32" i="62"/>
  <c r="B37" i="62"/>
  <c r="B37" i="61"/>
  <c r="F35" i="61"/>
  <c r="F31" i="61"/>
  <c r="B37" i="60"/>
  <c r="F35" i="60"/>
  <c r="F32" i="60"/>
  <c r="F31" i="59"/>
  <c r="F32" i="59"/>
  <c r="B37" i="59"/>
  <c r="B37" i="58"/>
  <c r="F35" i="58"/>
  <c r="F32" i="58"/>
  <c r="B37" i="57"/>
  <c r="F35" i="57"/>
  <c r="F31" i="57"/>
  <c r="B37" i="56"/>
  <c r="F35" i="56"/>
  <c r="F32" i="56"/>
  <c r="F31" i="62"/>
  <c r="B37" i="26"/>
  <c r="F35" i="26"/>
  <c r="F31" i="26"/>
  <c r="W9" i="24" l="1"/>
  <c r="W10" i="24"/>
  <c r="W11" i="24"/>
  <c r="W12" i="24"/>
  <c r="W13" i="24"/>
  <c r="W14" i="24"/>
  <c r="W15" i="24"/>
  <c r="W16" i="24"/>
  <c r="W17" i="24"/>
  <c r="W18" i="24"/>
  <c r="W19" i="24"/>
  <c r="W20" i="24"/>
  <c r="W21" i="24"/>
  <c r="W22" i="24"/>
  <c r="W23" i="24"/>
  <c r="W24" i="24"/>
  <c r="W25" i="24"/>
  <c r="W26" i="24"/>
  <c r="W27" i="24"/>
  <c r="W28" i="24"/>
  <c r="W29" i="24"/>
  <c r="W30" i="24"/>
  <c r="W31" i="24"/>
  <c r="W32" i="24"/>
  <c r="W33" i="24"/>
  <c r="W34" i="24"/>
  <c r="W35" i="24"/>
  <c r="W36" i="24"/>
  <c r="W37" i="24"/>
  <c r="W38" i="24"/>
  <c r="W39" i="24"/>
  <c r="W40" i="24"/>
  <c r="W41" i="24"/>
  <c r="W42" i="24"/>
  <c r="W43" i="24"/>
  <c r="W44" i="24"/>
  <c r="W45" i="24"/>
  <c r="W46" i="24"/>
  <c r="W47" i="24"/>
  <c r="W48" i="24"/>
  <c r="W49" i="24"/>
  <c r="W50" i="24"/>
  <c r="W51" i="24"/>
  <c r="W52" i="24"/>
  <c r="W53" i="24"/>
  <c r="W54" i="24"/>
  <c r="W55" i="24"/>
  <c r="W56" i="24"/>
  <c r="W57" i="24"/>
  <c r="W58" i="24"/>
  <c r="W59" i="24"/>
  <c r="W60" i="24"/>
  <c r="W61" i="24"/>
  <c r="W62" i="24"/>
  <c r="W63" i="24"/>
  <c r="W64" i="24"/>
  <c r="W65" i="24"/>
  <c r="W66" i="24"/>
  <c r="W67" i="24"/>
  <c r="W68" i="24"/>
  <c r="W69" i="24"/>
  <c r="W70" i="24"/>
  <c r="W71" i="24"/>
  <c r="W72" i="24"/>
  <c r="W73" i="24"/>
  <c r="W74" i="24"/>
  <c r="W75" i="24"/>
  <c r="W76" i="24"/>
  <c r="W77" i="24"/>
  <c r="W78" i="24"/>
  <c r="W79" i="24"/>
  <c r="W80" i="24"/>
  <c r="W81" i="24"/>
  <c r="W82" i="24"/>
  <c r="W83" i="24"/>
  <c r="W84" i="24"/>
  <c r="W85" i="24"/>
  <c r="W86" i="24"/>
  <c r="W87" i="24"/>
  <c r="W88" i="24"/>
  <c r="W89" i="24"/>
  <c r="W90" i="24"/>
  <c r="W91" i="24"/>
  <c r="W92" i="24"/>
  <c r="W93" i="24"/>
  <c r="W94" i="24"/>
  <c r="W95" i="24"/>
  <c r="W96" i="24"/>
  <c r="W97" i="24"/>
  <c r="W98" i="24"/>
  <c r="W99" i="24"/>
  <c r="W100" i="24"/>
  <c r="W101" i="24"/>
  <c r="W102" i="24"/>
  <c r="W103" i="24"/>
  <c r="W104" i="24"/>
  <c r="W105" i="24"/>
  <c r="W106" i="24"/>
  <c r="W107" i="24"/>
  <c r="W8" i="24"/>
  <c r="W108" i="2" l="1"/>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I6" i="18" l="1"/>
  <c r="W9" i="2" l="1"/>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8" i="2"/>
  <c r="N8" i="21"/>
  <c r="N9" i="21"/>
  <c r="N10" i="21"/>
  <c r="N11" i="21"/>
  <c r="N12" i="21"/>
  <c r="N13" i="21"/>
  <c r="N14" i="21"/>
  <c r="N15" i="21"/>
  <c r="N16" i="21"/>
  <c r="N17" i="21"/>
  <c r="N18" i="21"/>
  <c r="N19" i="21"/>
  <c r="N20" i="21"/>
  <c r="N21" i="21"/>
  <c r="N22" i="21"/>
  <c r="N23" i="21"/>
  <c r="N24" i="21"/>
  <c r="N25" i="21"/>
  <c r="N26" i="21"/>
  <c r="N27" i="21"/>
  <c r="N28" i="21"/>
  <c r="N29" i="21"/>
  <c r="N30" i="21"/>
  <c r="N31" i="21"/>
  <c r="N32" i="21"/>
  <c r="N33" i="21"/>
  <c r="N34" i="21"/>
  <c r="N35" i="21"/>
  <c r="N36" i="21"/>
  <c r="N37" i="21"/>
  <c r="N38" i="21"/>
  <c r="N39" i="21"/>
  <c r="N40" i="21"/>
  <c r="N41" i="21"/>
  <c r="N42" i="21"/>
  <c r="N43" i="21"/>
  <c r="N44" i="21"/>
  <c r="N45" i="21"/>
  <c r="N7" i="21"/>
  <c r="B12" i="18" l="1"/>
  <c r="D10" i="69" l="1"/>
  <c r="D11" i="69"/>
  <c r="D12" i="69"/>
  <c r="D13" i="69"/>
  <c r="D14" i="69"/>
  <c r="D15" i="69"/>
  <c r="D16" i="69"/>
  <c r="D17" i="69"/>
  <c r="D18" i="69"/>
  <c r="D19" i="69"/>
  <c r="D20" i="69"/>
  <c r="D9" i="69"/>
  <c r="B9" i="69"/>
  <c r="F43" i="18" l="1"/>
  <c r="F42" i="18"/>
  <c r="F41" i="18"/>
  <c r="F40" i="18"/>
  <c r="F39" i="18"/>
  <c r="F38" i="18"/>
  <c r="F37" i="18"/>
  <c r="F36" i="18"/>
  <c r="F35" i="18"/>
  <c r="F34" i="18"/>
  <c r="F33" i="18"/>
  <c r="F32" i="18"/>
  <c r="F31" i="18"/>
  <c r="F30" i="18"/>
  <c r="F29" i="18"/>
  <c r="F28" i="18"/>
  <c r="C199" i="20"/>
  <c r="B198" i="20"/>
  <c r="B199" i="20" s="1"/>
  <c r="F32" i="55" l="1"/>
  <c r="F31" i="55"/>
  <c r="F35" i="55"/>
  <c r="B37" i="55"/>
  <c r="F31" i="54"/>
  <c r="B37" i="54"/>
  <c r="F32" i="54"/>
  <c r="F35" i="54"/>
  <c r="F32" i="53"/>
  <c r="F35" i="53"/>
  <c r="B37" i="53"/>
  <c r="F31" i="53"/>
</calcChain>
</file>

<file path=xl/sharedStrings.xml><?xml version="1.0" encoding="utf-8"?>
<sst xmlns="http://schemas.openxmlformats.org/spreadsheetml/2006/main" count="592" uniqueCount="357">
  <si>
    <t>Decisor</t>
  </si>
  <si>
    <t>Espectador</t>
  </si>
  <si>
    <t>Vendedor</t>
  </si>
  <si>
    <t>Soporte</t>
  </si>
  <si>
    <t>Inestable</t>
  </si>
  <si>
    <t>Probable resistente</t>
  </si>
  <si>
    <t>Saboteador abierto</t>
  </si>
  <si>
    <t>Saboteador oculto</t>
  </si>
  <si>
    <t>Identificador</t>
  </si>
  <si>
    <t>Resultados obtenidos</t>
  </si>
  <si>
    <t>Funcional</t>
  </si>
  <si>
    <t>Observaciones</t>
  </si>
  <si>
    <t>Resumen de la actividad </t>
  </si>
  <si>
    <t>Ministerio del Interior</t>
  </si>
  <si>
    <t>Inspección Nacional de Policía</t>
  </si>
  <si>
    <t>Registro Nacional de Empresas de Seguridad</t>
  </si>
  <si>
    <t>Centro Nacional de Rehabilitación</t>
  </si>
  <si>
    <t>Patronato Nacional de Encarcelados y Liberados</t>
  </si>
  <si>
    <t>Unidad de Relacionamiento Internacional</t>
  </si>
  <si>
    <t>Guardia Republicana</t>
  </si>
  <si>
    <t>Ministerio de Economía y Finanzas</t>
  </si>
  <si>
    <t>Contaduría General de la Nación</t>
  </si>
  <si>
    <t>Auditoría Interna de la Nación</t>
  </si>
  <si>
    <t>Tesorería General de la Nación</t>
  </si>
  <si>
    <t>Dirección General Impositiva</t>
  </si>
  <si>
    <t>Dirección Nacional de Aduanas</t>
  </si>
  <si>
    <t>Dirección Nacional de Loteria y Quinielas</t>
  </si>
  <si>
    <t>Dirección General de Catastro</t>
  </si>
  <si>
    <t>Dirección General de Casinos</t>
  </si>
  <si>
    <t>Dirección General de Comercio</t>
  </si>
  <si>
    <t>Ministerio de Relaciones Exteriores</t>
  </si>
  <si>
    <t>Dirección General de Secretaría</t>
  </si>
  <si>
    <t>Dirección General para Asuntos Técnicos Administrativos</t>
  </si>
  <si>
    <t>Dirección General para Asuntos Políticos</t>
  </si>
  <si>
    <t>Dirección General para Asuntos de Integración y MERCOSUR</t>
  </si>
  <si>
    <t>Dirección General de Cooperación Internacional</t>
  </si>
  <si>
    <t>Dirección General para Asuntos Culturales</t>
  </si>
  <si>
    <t>Dirección General para Asuntos Consulares y Vinculación</t>
  </si>
  <si>
    <t>Ministerio de Turismo</t>
  </si>
  <si>
    <t>Otro</t>
  </si>
  <si>
    <t>Ministerio de Transporte y Obras Públicas</t>
  </si>
  <si>
    <t>Despacho de la Secretaría de Estado y Oficinas Dependientes</t>
  </si>
  <si>
    <t>Dirección Nacional de Vialidad</t>
  </si>
  <si>
    <t>Dirección Nacional de Hidrografía</t>
  </si>
  <si>
    <t>Dirección Nacional de Arquitectura</t>
  </si>
  <si>
    <t>Dirección Nacional de Topografía</t>
  </si>
  <si>
    <t>Dirección Nacional de Transporte</t>
  </si>
  <si>
    <t>Dirección Nacional de Planificación y Logística</t>
  </si>
  <si>
    <t>Ministerio de Salud Pública</t>
  </si>
  <si>
    <t>Junta Nacional de Salud</t>
  </si>
  <si>
    <t>Dirección General de la Salud</t>
  </si>
  <si>
    <t>Instituto Nacional de Donación y Trasplante de Células, Tejidos y Órganos</t>
  </si>
  <si>
    <t>Dirección General del Sistema Nacional Integrado de Salud</t>
  </si>
  <si>
    <t>Dirección General de Coordinación</t>
  </si>
  <si>
    <t>Ministerio de Ganadería, Agricultura y Pesca</t>
  </si>
  <si>
    <t>Dirección Nacional de Recursos Acuáticos</t>
  </si>
  <si>
    <t>Dirección General de Servicios Agrícolas</t>
  </si>
  <si>
    <t>Dirección General de Servicios Ganaderos</t>
  </si>
  <si>
    <t>Dirección General de la Granja</t>
  </si>
  <si>
    <t>Dirección General de Desarrollo Rural</t>
  </si>
  <si>
    <t>Dirección General Forestal</t>
  </si>
  <si>
    <t>Ministerio de Trabajo y Seguridad Social</t>
  </si>
  <si>
    <t>Dirección Nacional de Trabajo</t>
  </si>
  <si>
    <t>Dirección Nacional de Empleo</t>
  </si>
  <si>
    <t>Direccion Nacional de Coordinación con el Interior</t>
  </si>
  <si>
    <t>Dirección Nacional de Seguridad Social</t>
  </si>
  <si>
    <t>Instituto Nacional de Alimentación</t>
  </si>
  <si>
    <t>Inspección General de Trabajo y de la Seguridad Social</t>
  </si>
  <si>
    <t>Ministerio de Industria, Energía y Minería</t>
  </si>
  <si>
    <t>Dirección Nacional de Artesanías, Pequeñas y Medianas Empresas</t>
  </si>
  <si>
    <t>Dirección Nacional de Industrias</t>
  </si>
  <si>
    <t>Dirección Nacional de Minería y Geología</t>
  </si>
  <si>
    <t>Dirección Nacional de Energía y Tecnología Nuclear</t>
  </si>
  <si>
    <t>Dirección Nacional de Telecomunicaciones</t>
  </si>
  <si>
    <t>Autoridad Reguladora Nacional en Radioprotección</t>
  </si>
  <si>
    <t>Ministerio de Defensa Nacional</t>
  </si>
  <si>
    <t>Dirección Nacional de Inteligencia del Estado</t>
  </si>
  <si>
    <t>Comando General del Ejército</t>
  </si>
  <si>
    <t>Comando General de Secretaría</t>
  </si>
  <si>
    <t>Comando General de la Fuerza Aérea</t>
  </si>
  <si>
    <t>Dirección Nacional de Sanidad de las Fuerzas Armadas</t>
  </si>
  <si>
    <t>Dirección General de los Servicios de las Fuerzas Armadas</t>
  </si>
  <si>
    <t>Servicio de Retiros y Pensiones de las Fuerzas Armadas</t>
  </si>
  <si>
    <t>Dirección Nacional de Meteorología</t>
  </si>
  <si>
    <t>Dirección Nacional de Aviación Civil e Infraestructura Aeronáutica</t>
  </si>
  <si>
    <t>Ministerio de Vivienda, Ordenamiento Territorial y Medio Ambiente</t>
  </si>
  <si>
    <t>Dirección Nacional de Vivienda</t>
  </si>
  <si>
    <t>Dirección Nacional de Ordenamiento Territorial</t>
  </si>
  <si>
    <t>Dirección Nacional de Medio Ambiente</t>
  </si>
  <si>
    <t>Dirección Nacional de Aguas y Saneamiento</t>
  </si>
  <si>
    <t>Ministerio de Educación y Cultura</t>
  </si>
  <si>
    <t>Dirección Nacional de Cultura</t>
  </si>
  <si>
    <t>Museo Histórico Nacional</t>
  </si>
  <si>
    <t>Museo Nacional de Historia Natural y Antropología</t>
  </si>
  <si>
    <t>Archivo General de la Nación</t>
  </si>
  <si>
    <t>Comisión del Patrimonio Cultural de la Nación</t>
  </si>
  <si>
    <t>Museo Nacional de Artes Visuales</t>
  </si>
  <si>
    <t>Instituto de Investigaciones Biológicas Clemente Estable</t>
  </si>
  <si>
    <t>Dirección de Innovación, Ciencia y Tecnología para el Desarrollo</t>
  </si>
  <si>
    <t>Dirección General de la Biblioteca Nacional</t>
  </si>
  <si>
    <t>Servicio Oficial de Difusión, Radiotelevisión y Espectáculos</t>
  </si>
  <si>
    <t>Fiscalías de Gobierno</t>
  </si>
  <si>
    <t>Dirección General de Registros</t>
  </si>
  <si>
    <t>Fiscalía de Corte y Procuradoría General de la Nación</t>
  </si>
  <si>
    <t>Procuraduría del Estado en lo Contencioso Administrativo</t>
  </si>
  <si>
    <t>Dirección General de Registro de Estado Civil</t>
  </si>
  <si>
    <t>Junta de Transparencia y Ética Pública</t>
  </si>
  <si>
    <t>Servicio de Televisión Nacional</t>
  </si>
  <si>
    <t>Dirección de Educación</t>
  </si>
  <si>
    <t>Inciso</t>
  </si>
  <si>
    <t>Presidencia de la República</t>
  </si>
  <si>
    <t>MINT</t>
  </si>
  <si>
    <t>MEF</t>
  </si>
  <si>
    <t>MRREE</t>
  </si>
  <si>
    <t>MINTUR</t>
  </si>
  <si>
    <t>MTOP</t>
  </si>
  <si>
    <t>MSP</t>
  </si>
  <si>
    <t>MGAP</t>
  </si>
  <si>
    <t>MTSS</t>
  </si>
  <si>
    <t>MIEM</t>
  </si>
  <si>
    <t>MDN</t>
  </si>
  <si>
    <t>MVOTMA</t>
  </si>
  <si>
    <t>MEC</t>
  </si>
  <si>
    <t>PRESIDENCIA</t>
  </si>
  <si>
    <t>CONSULTORA</t>
  </si>
  <si>
    <t>AGESIC</t>
  </si>
  <si>
    <t>Rol</t>
  </si>
  <si>
    <t>Referente o PM</t>
  </si>
  <si>
    <t>TI</t>
  </si>
  <si>
    <t>Gestión del cambio</t>
  </si>
  <si>
    <t>Perfil*</t>
  </si>
  <si>
    <t>¿Qué gana?</t>
  </si>
  <si>
    <t>¿Qué pierde?</t>
  </si>
  <si>
    <t>Influenciador directo</t>
  </si>
  <si>
    <t>Influenciador indirecto</t>
  </si>
  <si>
    <t>Desencadenante</t>
  </si>
  <si>
    <t>Tipo de actividad</t>
  </si>
  <si>
    <t>Nombre de la actividad</t>
  </si>
  <si>
    <t>Objetivo específico</t>
  </si>
  <si>
    <t>Público objetivo 
(Actores)</t>
  </si>
  <si>
    <t>Responsable</t>
  </si>
  <si>
    <t>Comunicación</t>
  </si>
  <si>
    <t>Capacitación</t>
  </si>
  <si>
    <t>Gestión de personas</t>
  </si>
  <si>
    <t>Organización del trabajo</t>
  </si>
  <si>
    <t>Desencadenantes</t>
  </si>
  <si>
    <r>
      <t xml:space="preserve">Contenido de la actividad
</t>
    </r>
    <r>
      <rPr>
        <sz val="9"/>
        <color rgb="FF0070C0"/>
        <rFont val="Calibri"/>
        <family val="2"/>
        <scheme val="minor"/>
      </rPr>
      <t>*Mensaje central en el caso de que sea una actividad de comunicación</t>
    </r>
  </si>
  <si>
    <t>Descripción</t>
  </si>
  <si>
    <t>Momento del impacto</t>
  </si>
  <si>
    <t>Personas</t>
  </si>
  <si>
    <t>Procesos del organismo</t>
  </si>
  <si>
    <t>Pre producción</t>
  </si>
  <si>
    <t>Cultura</t>
  </si>
  <si>
    <t>Poder</t>
  </si>
  <si>
    <t>Capacidad impactada</t>
  </si>
  <si>
    <t xml:space="preserve">Consecuencias </t>
  </si>
  <si>
    <t>Puesta en producción</t>
  </si>
  <si>
    <t>Post producción</t>
  </si>
  <si>
    <t>Nivel del impacto</t>
  </si>
  <si>
    <t>Actores</t>
  </si>
  <si>
    <t>UNIDAD1</t>
  </si>
  <si>
    <t>UNIDAD2</t>
  </si>
  <si>
    <t>UNIDAD3</t>
  </si>
  <si>
    <t>UNIDAD4</t>
  </si>
  <si>
    <t>UNIDAD5</t>
  </si>
  <si>
    <t>UNIDAD6</t>
  </si>
  <si>
    <t>UNIDAD7</t>
  </si>
  <si>
    <t>UNIDAD8</t>
  </si>
  <si>
    <t>UNIDAD9</t>
  </si>
  <si>
    <t>UNIDAD10</t>
  </si>
  <si>
    <t>UNIDAD11</t>
  </si>
  <si>
    <t>UNIDAD12</t>
  </si>
  <si>
    <t>Fecha/Frecuencia planificada</t>
  </si>
  <si>
    <t>Fecha de ejecución</t>
  </si>
  <si>
    <t>NO</t>
  </si>
  <si>
    <t>Compromiso</t>
  </si>
  <si>
    <t>Acuerdo</t>
  </si>
  <si>
    <t>Cultura digital</t>
  </si>
  <si>
    <t>Complejidad de los trámites</t>
  </si>
  <si>
    <t>Infraestructura TI</t>
  </si>
  <si>
    <t>Liderazgo</t>
  </si>
  <si>
    <t>Escala</t>
  </si>
  <si>
    <t>Factibilidad</t>
  </si>
  <si>
    <t>Ejecutada</t>
  </si>
  <si>
    <t>Ejecución</t>
  </si>
  <si>
    <t>SI</t>
  </si>
  <si>
    <t>Participantes</t>
  </si>
  <si>
    <t>Evidencia de ejecución</t>
  </si>
  <si>
    <t>N/A</t>
  </si>
  <si>
    <t>Situación puntual o imprevisto</t>
  </si>
  <si>
    <t>EQUIPO de trabajo</t>
  </si>
  <si>
    <t>COMUNICACIÓN del proyecto</t>
  </si>
  <si>
    <t xml:space="preserve">VISIÓN compartida del cambio </t>
  </si>
  <si>
    <t xml:space="preserve">SOPORTE a usuarios </t>
  </si>
  <si>
    <t>APOYO POLÍTICO</t>
  </si>
  <si>
    <t>PARTICIPACIÓN de involucrados directos</t>
  </si>
  <si>
    <t>DESCRIPCIÓN</t>
  </si>
  <si>
    <t xml:space="preserve">VISIÓN COMPARTIDA del cambio </t>
  </si>
  <si>
    <t>ESTRATEGIA (descripción)</t>
  </si>
  <si>
    <t>ESTADO DE PARTIDA</t>
  </si>
  <si>
    <t>ESTADO AL QUE ASPIRAMOS LLEGAR</t>
  </si>
  <si>
    <t>PUNTAJE</t>
  </si>
  <si>
    <r>
      <t xml:space="preserve">Los involucrados de los trámites (dueños y usuarios finales) han participado en el </t>
    </r>
    <r>
      <rPr>
        <b/>
        <sz val="10"/>
        <rFont val="Arial"/>
        <family val="2"/>
      </rPr>
      <t>relevamiento</t>
    </r>
    <r>
      <rPr>
        <sz val="10"/>
        <rFont val="Arial"/>
        <family val="2"/>
      </rPr>
      <t xml:space="preserve">, </t>
    </r>
    <r>
      <rPr>
        <b/>
        <sz val="10"/>
        <rFont val="Arial"/>
        <family val="2"/>
      </rPr>
      <t>validación</t>
    </r>
    <r>
      <rPr>
        <sz val="10"/>
        <rFont val="Arial"/>
        <family val="2"/>
      </rPr>
      <t xml:space="preserve"> y </t>
    </r>
    <r>
      <rPr>
        <b/>
        <sz val="10"/>
        <rFont val="Arial"/>
        <family val="2"/>
      </rPr>
      <t>capacitación</t>
    </r>
    <r>
      <rPr>
        <sz val="10"/>
        <rFont val="Arial"/>
        <family val="2"/>
      </rPr>
      <t xml:space="preserve">. </t>
    </r>
  </si>
  <si>
    <r>
      <t xml:space="preserve">Las </t>
    </r>
    <r>
      <rPr>
        <b/>
        <sz val="10"/>
        <rFont val="Arial"/>
        <family val="2"/>
      </rPr>
      <t>mesas de ayuda</t>
    </r>
    <r>
      <rPr>
        <sz val="10"/>
        <rFont val="Arial"/>
        <family val="2"/>
      </rPr>
      <t xml:space="preserve"> están asignadas y funcionando correctamente. </t>
    </r>
  </si>
  <si>
    <r>
      <t xml:space="preserve">Existe un </t>
    </r>
    <r>
      <rPr>
        <b/>
        <sz val="10"/>
        <rFont val="Arial"/>
        <family val="2"/>
      </rPr>
      <t>equipo de trabajo designado y trabajando</t>
    </r>
    <r>
      <rPr>
        <sz val="10"/>
        <rFont val="Arial"/>
        <family val="2"/>
      </rPr>
      <t xml:space="preserve"> para cada uno de los roles solicitados (una persona puede tener más de un rol asignado).</t>
    </r>
  </si>
  <si>
    <r>
      <t xml:space="preserve">Se cuenta con el </t>
    </r>
    <r>
      <rPr>
        <b/>
        <sz val="10"/>
        <rFont val="Arial"/>
        <family val="2"/>
      </rPr>
      <t>apoyo del patrocinador</t>
    </r>
    <r>
      <rPr>
        <sz val="10"/>
        <rFont val="Arial"/>
        <family val="2"/>
      </rPr>
      <t xml:space="preserve"> en las instancias clave.</t>
    </r>
  </si>
  <si>
    <t>DIMENSIÓN DE SEGUIMIENTO</t>
  </si>
  <si>
    <t>EQUIPO transversal</t>
  </si>
  <si>
    <t>Etapas del proyecto</t>
  </si>
  <si>
    <t xml:space="preserve">Actividad o Hito Clave del Proyecto   </t>
  </si>
  <si>
    <t xml:space="preserve">Primeras etapas del proyecto </t>
  </si>
  <si>
    <t>Durante el diseño del cambio</t>
  </si>
  <si>
    <t>Antes de la implementación</t>
  </si>
  <si>
    <t>Durante la implementación</t>
  </si>
  <si>
    <t>Post-implementación</t>
  </si>
  <si>
    <r>
      <rPr>
        <b/>
        <sz val="7"/>
        <color rgb="FF0070C0"/>
        <rFont val="Times New Roman"/>
        <family val="1"/>
      </rPr>
      <t xml:space="preserve"> </t>
    </r>
    <r>
      <rPr>
        <b/>
        <sz val="11"/>
        <color rgb="FF0070C0"/>
        <rFont val="Tahoma"/>
        <family val="2"/>
      </rPr>
      <t xml:space="preserve">En qué consiste su estrategia general en términos de:  </t>
    </r>
  </si>
  <si>
    <t>DIMENSIÓN DE LA CAPACITACIÓN</t>
  </si>
  <si>
    <t>DEFINICIÓN DE ASPECTOS PEDAGÓGICOS Y LOGÍSTICOS</t>
  </si>
  <si>
    <t>Dimensiones de SEGUIMIENTO</t>
  </si>
  <si>
    <t>Estrategia de COMUNICACIÓN</t>
  </si>
  <si>
    <t>Estrategia de CAPACITACIÓN</t>
  </si>
  <si>
    <t>Plan de comunicación</t>
  </si>
  <si>
    <t>Información INICIAL</t>
  </si>
  <si>
    <t>Estrategia a Seguir</t>
  </si>
  <si>
    <t>Equipo de proyecto</t>
  </si>
  <si>
    <t>Impactos</t>
  </si>
  <si>
    <t>Tipo de impacto</t>
  </si>
  <si>
    <t>Positivo</t>
  </si>
  <si>
    <t>Negativo</t>
  </si>
  <si>
    <t>Sin definir</t>
  </si>
  <si>
    <t>Patrocinador</t>
  </si>
  <si>
    <t>Diagnostico del inciso</t>
  </si>
  <si>
    <t>Diagnóstico del organismo</t>
  </si>
  <si>
    <t>Diagnóstico de la UE</t>
  </si>
  <si>
    <t>Estrategia general</t>
  </si>
  <si>
    <t>Plan de capacitación</t>
  </si>
  <si>
    <r>
      <t xml:space="preserve">Los </t>
    </r>
    <r>
      <rPr>
        <b/>
        <sz val="10"/>
        <rFont val="Arial"/>
        <family val="2"/>
      </rPr>
      <t>impactados directos</t>
    </r>
    <r>
      <rPr>
        <sz val="10"/>
        <rFont val="Arial"/>
        <family val="2"/>
      </rPr>
      <t xml:space="preserve"> por el cambio </t>
    </r>
    <r>
      <rPr>
        <b/>
        <sz val="10"/>
        <rFont val="Arial"/>
        <family val="2"/>
      </rPr>
      <t>entienden</t>
    </r>
    <r>
      <rPr>
        <sz val="10"/>
        <rFont val="Arial"/>
        <family val="2"/>
      </rPr>
      <t xml:space="preserve"> el proceso y </t>
    </r>
    <r>
      <rPr>
        <b/>
        <sz val="10"/>
        <rFont val="Arial"/>
        <family val="2"/>
      </rPr>
      <t xml:space="preserve">el resto </t>
    </r>
    <r>
      <rPr>
        <sz val="10"/>
        <rFont val="Arial"/>
        <family val="2"/>
      </rPr>
      <t xml:space="preserve">de la organización </t>
    </r>
    <r>
      <rPr>
        <b/>
        <sz val="10"/>
        <rFont val="Arial"/>
        <family val="2"/>
      </rPr>
      <t>conoce</t>
    </r>
    <r>
      <rPr>
        <sz val="10"/>
        <rFont val="Arial"/>
        <family val="2"/>
      </rPr>
      <t xml:space="preserve"> el proyecto. </t>
    </r>
  </si>
  <si>
    <r>
      <t xml:space="preserve">Medios/Método de Comunicación
</t>
    </r>
    <r>
      <rPr>
        <sz val="10"/>
        <color rgb="FF0070C0"/>
        <rFont val="Calibri"/>
        <family val="2"/>
        <scheme val="minor"/>
      </rPr>
      <t>(Remítase a la Evaluación de Medios/Métodos de Comunicación)</t>
    </r>
  </si>
  <si>
    <r>
      <rPr>
        <b/>
        <sz val="11"/>
        <color theme="1"/>
        <rFont val="Calibri"/>
        <family val="2"/>
        <scheme val="minor"/>
      </rPr>
      <t>A.</t>
    </r>
    <r>
      <rPr>
        <sz val="11"/>
        <color theme="1"/>
        <rFont val="Calibri"/>
        <family val="2"/>
        <scheme val="minor"/>
      </rPr>
      <t xml:space="preserve"> ¿Cuáles son las </t>
    </r>
    <r>
      <rPr>
        <b/>
        <sz val="11"/>
        <color theme="1"/>
        <rFont val="Calibri"/>
        <family val="2"/>
        <scheme val="minor"/>
      </rPr>
      <t>principales audiencias</t>
    </r>
    <r>
      <rPr>
        <sz val="11"/>
        <color theme="1"/>
        <rFont val="Calibri"/>
        <family val="2"/>
        <scheme val="minor"/>
      </rPr>
      <t>?</t>
    </r>
  </si>
  <si>
    <t xml:space="preserve">Mensajes y actividades principales    </t>
  </si>
  <si>
    <r>
      <t xml:space="preserve">A. Cálculo inicial de </t>
    </r>
    <r>
      <rPr>
        <b/>
        <sz val="11"/>
        <color theme="1"/>
        <rFont val="Calibri"/>
        <family val="2"/>
        <scheme val="minor"/>
      </rPr>
      <t>usuarios finales</t>
    </r>
    <r>
      <rPr>
        <sz val="11"/>
        <color theme="1"/>
        <rFont val="Calibri"/>
        <family val="2"/>
        <scheme val="minor"/>
      </rPr>
      <t xml:space="preserve"> del sistema (usuarios, mesas de ayuda y administradores)</t>
    </r>
  </si>
  <si>
    <r>
      <t xml:space="preserve">B. </t>
    </r>
    <r>
      <rPr>
        <b/>
        <sz val="11"/>
        <color theme="1"/>
        <rFont val="Calibri"/>
        <family val="2"/>
        <scheme val="minor"/>
      </rPr>
      <t>Cantidad</t>
    </r>
    <r>
      <rPr>
        <sz val="11"/>
        <color theme="1"/>
        <rFont val="Calibri"/>
        <family val="2"/>
        <scheme val="minor"/>
      </rPr>
      <t xml:space="preserve"> de usuarios por locación.</t>
    </r>
  </si>
  <si>
    <r>
      <t xml:space="preserve">C. Identificar necesidades de </t>
    </r>
    <r>
      <rPr>
        <b/>
        <sz val="11"/>
        <color theme="1"/>
        <rFont val="Calibri"/>
        <family val="2"/>
        <scheme val="minor"/>
      </rPr>
      <t>nivelación</t>
    </r>
    <r>
      <rPr>
        <sz val="11"/>
        <color theme="1"/>
        <rFont val="Calibri"/>
        <family val="2"/>
        <scheme val="minor"/>
      </rPr>
      <t xml:space="preserve"> de alfabetización informática.</t>
    </r>
  </si>
  <si>
    <r>
      <t xml:space="preserve">D. </t>
    </r>
    <r>
      <rPr>
        <b/>
        <sz val="11"/>
        <color theme="1"/>
        <rFont val="Calibri"/>
        <family val="2"/>
        <scheme val="minor"/>
      </rPr>
      <t>Modalidad</t>
    </r>
    <r>
      <rPr>
        <sz val="11"/>
        <color theme="1"/>
        <rFont val="Calibri"/>
        <family val="2"/>
        <scheme val="minor"/>
      </rPr>
      <t xml:space="preserve"> de capacitación (directa/indirecta).</t>
    </r>
  </si>
  <si>
    <r>
      <t xml:space="preserve">E. </t>
    </r>
    <r>
      <rPr>
        <b/>
        <sz val="11"/>
        <color theme="1"/>
        <rFont val="Calibri"/>
        <family val="2"/>
        <scheme val="minor"/>
      </rPr>
      <t>Infraestructura</t>
    </r>
    <r>
      <rPr>
        <sz val="11"/>
        <color theme="1"/>
        <rFont val="Calibri"/>
        <family val="2"/>
        <scheme val="minor"/>
      </rPr>
      <t xml:space="preserve"> locativa e informática.</t>
    </r>
  </si>
  <si>
    <r>
      <t xml:space="preserve">F. Tipo de </t>
    </r>
    <r>
      <rPr>
        <b/>
        <sz val="11"/>
        <color theme="1"/>
        <rFont val="Calibri"/>
        <family val="2"/>
        <scheme val="minor"/>
      </rPr>
      <t>docentes</t>
    </r>
    <r>
      <rPr>
        <sz val="11"/>
        <color theme="1"/>
        <rFont val="Calibri"/>
        <family val="2"/>
        <scheme val="minor"/>
      </rPr>
      <t xml:space="preserve"> asignados a cada curso.</t>
    </r>
  </si>
  <si>
    <r>
      <t xml:space="preserve">G . </t>
    </r>
    <r>
      <rPr>
        <b/>
        <sz val="11"/>
        <color theme="1"/>
        <rFont val="Calibri"/>
        <family val="2"/>
        <scheme val="minor"/>
      </rPr>
      <t>Cantidad máxima</t>
    </r>
    <r>
      <rPr>
        <sz val="11"/>
        <color theme="1"/>
        <rFont val="Calibri"/>
        <family val="2"/>
        <scheme val="minor"/>
      </rPr>
      <t xml:space="preserve"> de asistentes por grupos. </t>
    </r>
  </si>
  <si>
    <r>
      <t xml:space="preserve">H. </t>
    </r>
    <r>
      <rPr>
        <b/>
        <sz val="11"/>
        <color theme="1"/>
        <rFont val="Calibri"/>
        <family val="2"/>
        <scheme val="minor"/>
      </rPr>
      <t>Recursos didácticos</t>
    </r>
    <r>
      <rPr>
        <sz val="11"/>
        <color theme="1"/>
        <rFont val="Calibri"/>
        <family val="2"/>
        <scheme val="minor"/>
      </rPr>
      <t xml:space="preserve"> a utilizar.</t>
    </r>
  </si>
  <si>
    <r>
      <t xml:space="preserve">J. </t>
    </r>
    <r>
      <rPr>
        <b/>
        <sz val="11"/>
        <color theme="1"/>
        <rFont val="Calibri"/>
        <family val="2"/>
        <scheme val="minor"/>
      </rPr>
      <t>Metodología de evaluación</t>
    </r>
    <r>
      <rPr>
        <sz val="11"/>
        <color theme="1"/>
        <rFont val="Calibri"/>
        <family val="2"/>
        <scheme val="minor"/>
      </rPr>
      <t xml:space="preserve"> de aprendizaje. </t>
    </r>
  </si>
  <si>
    <r>
      <t xml:space="preserve">I. </t>
    </r>
    <r>
      <rPr>
        <b/>
        <sz val="11"/>
        <color theme="1"/>
        <rFont val="Calibri"/>
        <family val="2"/>
        <scheme val="minor"/>
      </rPr>
      <t>Materiales de apoyo</t>
    </r>
    <r>
      <rPr>
        <sz val="11"/>
        <color theme="1"/>
        <rFont val="Calibri"/>
        <family val="2"/>
        <scheme val="minor"/>
      </rPr>
      <t xml:space="preserve"> (manual de usuario, guías, FAQ, etc.).</t>
    </r>
  </si>
  <si>
    <r>
      <t xml:space="preserve">L. </t>
    </r>
    <r>
      <rPr>
        <b/>
        <sz val="11"/>
        <color theme="1"/>
        <rFont val="Calibri"/>
        <family val="2"/>
        <scheme val="minor"/>
      </rPr>
      <t>Actividades</t>
    </r>
    <r>
      <rPr>
        <sz val="11"/>
        <color theme="1"/>
        <rFont val="Calibri"/>
        <family val="2"/>
        <scheme val="minor"/>
      </rPr>
      <t xml:space="preserve"> de reentrenamiento y </t>
    </r>
    <r>
      <rPr>
        <b/>
        <sz val="11"/>
        <color theme="1"/>
        <rFont val="Calibri"/>
        <family val="2"/>
        <scheme val="minor"/>
      </rPr>
      <t>apoyo.</t>
    </r>
  </si>
  <si>
    <r>
      <t xml:space="preserve">M. </t>
    </r>
    <r>
      <rPr>
        <b/>
        <sz val="11"/>
        <color theme="1"/>
        <rFont val="Calibri"/>
        <family val="2"/>
        <scheme val="minor"/>
      </rPr>
      <t>Contenido temático</t>
    </r>
    <r>
      <rPr>
        <sz val="11"/>
        <color theme="1"/>
        <rFont val="Calibri"/>
        <family val="2"/>
        <scheme val="minor"/>
      </rPr>
      <t xml:space="preserve"> a incluir en cada instancia.</t>
    </r>
  </si>
  <si>
    <r>
      <t xml:space="preserve">N. </t>
    </r>
    <r>
      <rPr>
        <b/>
        <sz val="11"/>
        <color theme="1"/>
        <rFont val="Calibri"/>
        <family val="2"/>
        <scheme val="minor"/>
      </rPr>
      <t>Momento de</t>
    </r>
    <r>
      <rPr>
        <sz val="11"/>
        <color theme="1"/>
        <rFont val="Calibri"/>
        <family val="2"/>
        <scheme val="minor"/>
      </rPr>
      <t xml:space="preserve"> realización de la </t>
    </r>
    <r>
      <rPr>
        <b/>
        <sz val="11"/>
        <color theme="1"/>
        <rFont val="Calibri"/>
        <family val="2"/>
        <scheme val="minor"/>
      </rPr>
      <t>capacitación</t>
    </r>
    <r>
      <rPr>
        <sz val="11"/>
        <color theme="1"/>
        <rFont val="Calibri"/>
        <family val="2"/>
        <scheme val="minor"/>
      </rPr>
      <t xml:space="preserve"> a los diferentes usuarios: finales, mesa de ayuda y administradores.</t>
    </r>
  </si>
  <si>
    <r>
      <t xml:space="preserve">K. </t>
    </r>
    <r>
      <rPr>
        <b/>
        <sz val="11"/>
        <color theme="1"/>
        <rFont val="Calibri"/>
        <family val="2"/>
        <scheme val="minor"/>
      </rPr>
      <t>Metodología</t>
    </r>
    <r>
      <rPr>
        <sz val="11"/>
        <color theme="1"/>
        <rFont val="Calibri"/>
        <family val="2"/>
        <scheme val="minor"/>
      </rPr>
      <t xml:space="preserve"> </t>
    </r>
    <r>
      <rPr>
        <b/>
        <sz val="11"/>
        <color theme="1"/>
        <rFont val="Calibri"/>
        <family val="2"/>
        <scheme val="minor"/>
      </rPr>
      <t>de evaluación de la satisfacción</t>
    </r>
    <r>
      <rPr>
        <sz val="11"/>
        <color theme="1"/>
        <rFont val="Calibri"/>
        <family val="2"/>
        <scheme val="minor"/>
      </rPr>
      <t xml:space="preserve"> de los participantes.</t>
    </r>
  </si>
  <si>
    <t>Nombre 
(grupo o individuo)</t>
  </si>
  <si>
    <t xml:space="preserve">Nivel ACTUAL de apoyo*  </t>
  </si>
  <si>
    <t xml:space="preserve">Nivel DESEADO de apoyo* </t>
  </si>
  <si>
    <t>Medio/Canal</t>
  </si>
  <si>
    <t>Tabla de ACTORES</t>
  </si>
  <si>
    <t>Tabla de ACTIVIDADES</t>
  </si>
  <si>
    <t>Tabla de IMPACTOS</t>
  </si>
  <si>
    <t>Otra</t>
  </si>
  <si>
    <t>Cantidad de Personas</t>
  </si>
  <si>
    <r>
      <t>Unidades Ejecutoras</t>
    </r>
    <r>
      <rPr>
        <sz val="10"/>
        <color rgb="FF0070C0"/>
        <rFont val="Calibri"/>
        <family val="2"/>
        <scheme val="minor"/>
      </rPr>
      <t xml:space="preserve"> </t>
    </r>
  </si>
  <si>
    <t xml:space="preserve">(Para agragar información del Diagnóstico de la UE  presionar        ) </t>
  </si>
  <si>
    <r>
      <rPr>
        <b/>
        <sz val="11"/>
        <color theme="1"/>
        <rFont val="Calibri"/>
        <family val="2"/>
        <scheme val="minor"/>
      </rPr>
      <t>B. Mesaje Central</t>
    </r>
    <r>
      <rPr>
        <sz val="11"/>
        <color theme="1"/>
        <rFont val="Calibri"/>
        <family val="2"/>
        <scheme val="minor"/>
      </rPr>
      <t xml:space="preserve"> a contemplar para la elaboración de cada una de las instancias de comunicación.</t>
    </r>
  </si>
  <si>
    <r>
      <t xml:space="preserve">C. </t>
    </r>
    <r>
      <rPr>
        <sz val="11"/>
        <color theme="1"/>
        <rFont val="Calibri"/>
        <family val="2"/>
        <scheme val="minor"/>
      </rPr>
      <t xml:space="preserve">¿Cuáles serán los </t>
    </r>
    <r>
      <rPr>
        <b/>
        <sz val="11"/>
        <color theme="1"/>
        <rFont val="Calibri"/>
        <family val="2"/>
        <scheme val="minor"/>
      </rPr>
      <t>voceros principales</t>
    </r>
    <r>
      <rPr>
        <sz val="11"/>
        <color theme="1"/>
        <rFont val="Calibri"/>
        <family val="2"/>
        <scheme val="minor"/>
      </rPr>
      <t>?</t>
    </r>
  </si>
  <si>
    <r>
      <rPr>
        <b/>
        <sz val="11"/>
        <color theme="1"/>
        <rFont val="Calibri"/>
        <family val="2"/>
        <scheme val="minor"/>
      </rPr>
      <t>D.</t>
    </r>
    <r>
      <rPr>
        <sz val="11"/>
        <color theme="1"/>
        <rFont val="Calibri"/>
        <family val="2"/>
        <scheme val="minor"/>
      </rPr>
      <t xml:space="preserve"> </t>
    </r>
    <r>
      <rPr>
        <b/>
        <sz val="11"/>
        <color theme="1"/>
        <rFont val="Calibri"/>
        <family val="2"/>
        <scheme val="minor"/>
      </rPr>
      <t>Consideraciones</t>
    </r>
    <r>
      <rPr>
        <sz val="11"/>
        <color theme="1"/>
        <rFont val="Calibri"/>
        <family val="2"/>
        <scheme val="minor"/>
      </rPr>
      <t xml:space="preserve"> a tener en cuenta en la comunicación.</t>
    </r>
  </si>
  <si>
    <r>
      <rPr>
        <b/>
        <sz val="11"/>
        <color theme="1"/>
        <rFont val="Calibri"/>
        <family val="2"/>
        <scheme val="minor"/>
      </rPr>
      <t>E.</t>
    </r>
    <r>
      <rPr>
        <sz val="11"/>
        <color theme="1"/>
        <rFont val="Calibri"/>
        <family val="2"/>
        <scheme val="minor"/>
      </rPr>
      <t xml:space="preserve"> Evaluación de </t>
    </r>
    <r>
      <rPr>
        <b/>
        <sz val="11"/>
        <color theme="1"/>
        <rFont val="Calibri"/>
        <family val="2"/>
        <scheme val="minor"/>
      </rPr>
      <t xml:space="preserve">métodos y medios de comunicación </t>
    </r>
    <r>
      <rPr>
        <sz val="11"/>
        <color theme="1"/>
        <rFont val="Calibri"/>
        <family val="2"/>
        <scheme val="minor"/>
      </rPr>
      <t>utilizados en la organización.</t>
    </r>
  </si>
  <si>
    <r>
      <rPr>
        <b/>
        <sz val="11"/>
        <color theme="1"/>
        <rFont val="Calibri"/>
        <family val="2"/>
        <scheme val="minor"/>
      </rPr>
      <t>F.</t>
    </r>
    <r>
      <rPr>
        <sz val="11"/>
        <color theme="1"/>
        <rFont val="Calibri"/>
        <family val="2"/>
        <scheme val="minor"/>
      </rPr>
      <t xml:space="preserve"> Definición de los </t>
    </r>
    <r>
      <rPr>
        <b/>
        <sz val="11"/>
        <color theme="1"/>
        <rFont val="Calibri"/>
        <family val="2"/>
        <scheme val="minor"/>
      </rPr>
      <t xml:space="preserve">medios a utilizar </t>
    </r>
    <r>
      <rPr>
        <sz val="11"/>
        <color theme="1"/>
        <rFont val="Calibri"/>
        <family val="2"/>
        <scheme val="minor"/>
      </rPr>
      <t>para comunicar el proyecto.</t>
    </r>
  </si>
  <si>
    <r>
      <rPr>
        <b/>
        <sz val="11"/>
        <color theme="1"/>
        <rFont val="Calibri"/>
        <family val="2"/>
        <scheme val="minor"/>
      </rPr>
      <t>H.</t>
    </r>
    <r>
      <rPr>
        <sz val="11"/>
        <color theme="1"/>
        <rFont val="Calibri"/>
        <family val="2"/>
        <scheme val="minor"/>
      </rPr>
      <t xml:space="preserve"> ¿Qué </t>
    </r>
    <r>
      <rPr>
        <b/>
        <sz val="11"/>
        <color theme="1"/>
        <rFont val="Calibri"/>
        <family val="2"/>
        <scheme val="minor"/>
      </rPr>
      <t>presupuesto</t>
    </r>
    <r>
      <rPr>
        <sz val="11"/>
        <color theme="1"/>
        <rFont val="Calibri"/>
        <family val="2"/>
        <scheme val="minor"/>
      </rPr>
      <t xml:space="preserve"> y qué otros </t>
    </r>
    <r>
      <rPr>
        <b/>
        <sz val="11"/>
        <color theme="1"/>
        <rFont val="Calibri"/>
        <family val="2"/>
        <scheme val="minor"/>
      </rPr>
      <t>recursos especiales</t>
    </r>
    <r>
      <rPr>
        <sz val="11"/>
        <color theme="1"/>
        <rFont val="Calibri"/>
        <family val="2"/>
        <scheme val="minor"/>
      </rPr>
      <t xml:space="preserve"> se requieren para las actividades de comunicación relacionadas con el cambio?   </t>
    </r>
  </si>
  <si>
    <t>Diagnóstico de las Unidades Ejecutoras</t>
  </si>
  <si>
    <r>
      <rPr>
        <b/>
        <sz val="11"/>
        <color rgb="FF0070C0"/>
        <rFont val="Calibri"/>
        <family val="2"/>
        <scheme val="minor"/>
      </rPr>
      <t xml:space="preserve">1. DESCRIPCIÓN DEL CAMBIO </t>
    </r>
    <r>
      <rPr>
        <sz val="11"/>
        <color rgb="FF0070C0"/>
        <rFont val="Calibri"/>
        <family val="2"/>
        <scheme val="minor"/>
      </rPr>
      <t>(¿En qué consiste el cambio propuesto?)</t>
    </r>
  </si>
  <si>
    <r>
      <rPr>
        <b/>
        <sz val="11"/>
        <color rgb="FF0070C0"/>
        <rFont val="Calibri"/>
        <family val="2"/>
        <scheme val="minor"/>
      </rPr>
      <t>2.</t>
    </r>
    <r>
      <rPr>
        <sz val="11"/>
        <color rgb="FF0070C0"/>
        <rFont val="Calibri"/>
        <family val="2"/>
        <scheme val="minor"/>
      </rPr>
      <t xml:space="preserve"> </t>
    </r>
    <r>
      <rPr>
        <b/>
        <sz val="11"/>
        <color rgb="FF0070C0"/>
        <rFont val="Calibri"/>
        <family val="2"/>
        <scheme val="minor"/>
      </rPr>
      <t>CAPACIDADES ORGANIZACIONALES</t>
    </r>
    <r>
      <rPr>
        <sz val="11"/>
        <color rgb="FF0070C0"/>
        <rFont val="Calibri"/>
        <family val="2"/>
        <scheme val="minor"/>
      </rPr>
      <t xml:space="preserve"> (Identificar en qué medida las capacidades organizacionales actuales se adecuan al proceso de cambio. Las capacidades organizacionales a considerar son: infraestructura, procesos, estructura, habilidades de las personas, cultura y poder.)</t>
    </r>
  </si>
  <si>
    <r>
      <rPr>
        <b/>
        <sz val="11"/>
        <color rgb="FF0070C0"/>
        <rFont val="Calibri"/>
        <family val="2"/>
        <scheme val="minor"/>
      </rPr>
      <t>3. SITUACIÓN ACTUAL DEL ORGANISMO EN RELACIÓN AL CAMBIO PROPUESTO</t>
    </r>
    <r>
      <rPr>
        <sz val="11"/>
        <color rgb="FF0070C0"/>
        <rFont val="Calibri"/>
        <family val="2"/>
        <scheme val="minor"/>
      </rPr>
      <t xml:space="preserve"> (Algunos aspectos a valorar: momento del gobierno, aspectos políticos (apoyo, cambio de autoridades, importancia de sus cometidos en la agenda política, etc.), otros procesos de cambio en curso, nivel de conflictividad, presión de la opinión pública, zafra de trabajo).</t>
    </r>
  </si>
  <si>
    <t>Validado</t>
  </si>
  <si>
    <t>Entregables</t>
  </si>
  <si>
    <t>Entregado</t>
  </si>
  <si>
    <r>
      <rPr>
        <b/>
        <sz val="11"/>
        <color theme="1"/>
        <rFont val="Calibri"/>
        <family val="2"/>
        <scheme val="minor"/>
      </rPr>
      <t>G.</t>
    </r>
    <r>
      <rPr>
        <sz val="11"/>
        <color theme="1"/>
        <rFont val="Calibri"/>
        <family val="2"/>
        <scheme val="minor"/>
      </rPr>
      <t xml:space="preserve"> ¿Cómo </t>
    </r>
    <r>
      <rPr>
        <b/>
        <sz val="11"/>
        <color theme="1"/>
        <rFont val="Calibri"/>
        <family val="2"/>
        <scheme val="minor"/>
      </rPr>
      <t>potenciaría</t>
    </r>
    <r>
      <rPr>
        <sz val="11"/>
        <color theme="1"/>
        <rFont val="Calibri"/>
        <family val="2"/>
        <scheme val="minor"/>
      </rPr>
      <t xml:space="preserve"> usted las </t>
    </r>
    <r>
      <rPr>
        <b/>
        <sz val="11"/>
        <color theme="1"/>
        <rFont val="Calibri"/>
        <family val="2"/>
        <scheme val="minor"/>
      </rPr>
      <t>rutinas</t>
    </r>
    <r>
      <rPr>
        <sz val="11"/>
        <color theme="1"/>
        <rFont val="Calibri"/>
        <family val="2"/>
        <scheme val="minor"/>
      </rPr>
      <t xml:space="preserve"> existentes en la organización o los eventos próximos a ocurrir?   </t>
    </r>
  </si>
  <si>
    <t>Comando General de la Armada</t>
  </si>
  <si>
    <t>Dirección Nacional de Recursos Naturales</t>
  </si>
  <si>
    <t>Dirección General de Control de Inocuidad Alimentaria</t>
  </si>
  <si>
    <t>Dirección Nacional de Migración</t>
  </si>
  <si>
    <t>Dirección Nacional de Bomberos</t>
  </si>
  <si>
    <t>Dirección Nacional Cárceles</t>
  </si>
  <si>
    <t>Instituto Nacional de Rehabilitación</t>
  </si>
  <si>
    <t>Dirección Nacional Técnica</t>
  </si>
  <si>
    <t>Dirección Nacional de Sanidad Policial</t>
  </si>
  <si>
    <t>Dirección Nacional de Policía Caminera</t>
  </si>
  <si>
    <t>Dirección Nacional de Policía Científica</t>
  </si>
  <si>
    <t>Dirección Nacional de Asistencia y Seguridad Social</t>
  </si>
  <si>
    <t>Dirección General de Información e Inteligencia</t>
  </si>
  <si>
    <t>Escuela Nacional de Policía</t>
  </si>
  <si>
    <t>Dirección Nacional de Identificación Civil</t>
  </si>
  <si>
    <t>Dirección General de Represión del Tráfico Ilícito de Drogas</t>
  </si>
  <si>
    <t>Dirección General de Lucha contra el Crimen Organizado e INTERPOL</t>
  </si>
  <si>
    <t>Unidad de Comunicación</t>
  </si>
  <si>
    <t>Dirección de Asuntos Internos</t>
  </si>
  <si>
    <t>Estado Mayor Policial</t>
  </si>
  <si>
    <t>Observatorio Nacional sobre Violencia y Criminalidad Uruguay</t>
  </si>
  <si>
    <t>Mesas Locales para la Convivencia y Seguridad Ciudadana</t>
  </si>
  <si>
    <t>Dirección Nacional de la Educación Policial</t>
  </si>
  <si>
    <t>Jefatura Policial Montevideo</t>
  </si>
  <si>
    <t>Dirección General de Secretaria</t>
  </si>
  <si>
    <t>Dirección Nacional de la Propiedad Industrial</t>
  </si>
  <si>
    <t>Ministerio de Desarrollo Social</t>
  </si>
  <si>
    <t>2.16.858.0.0.0.1.1.8.1.0</t>
  </si>
  <si>
    <t>Dirección de Políticas Sociales</t>
  </si>
  <si>
    <t>Activo</t>
  </si>
  <si>
    <t>Desde 6/30/2011</t>
  </si>
  <si>
    <t>2.16.858.0.0.0.1.1.8.1.1</t>
  </si>
  <si>
    <t>Dirección Nacional de Desarrollo Ciudadano</t>
  </si>
  <si>
    <t>2.16.858.0.0.0.1.1.8.1.2</t>
  </si>
  <si>
    <t>Dirección de Evaluación de Programas</t>
  </si>
  <si>
    <t>2.16.858.0.0.0.1.1.8.1.3</t>
  </si>
  <si>
    <t>Dirección de Coordinación Territorial</t>
  </si>
  <si>
    <t>2.16.858.0.0.0.1.1.8.1.4</t>
  </si>
  <si>
    <t>Dirección Nacional de Asistencia Crítica e Inclusión Social</t>
  </si>
  <si>
    <t>2.16.858.0.0.0.1.1.8.1.5</t>
  </si>
  <si>
    <t>Instituto de la Juventud</t>
  </si>
  <si>
    <t>2.16.858.0.0.0.1.1.8.1.6</t>
  </si>
  <si>
    <t>Instituto Nacional de la Familia y la Mujer</t>
  </si>
  <si>
    <t>Sistema Nacional de Cuidados</t>
  </si>
  <si>
    <t>MIDES</t>
  </si>
  <si>
    <t>Infraestructura y tecnología</t>
  </si>
  <si>
    <t>Estructura organizativa</t>
  </si>
  <si>
    <t>Oficina de Planeamiento y Presupuesto (OPP)</t>
  </si>
  <si>
    <t>Oficina Nacional del Servicio Civil (ONSC)</t>
  </si>
  <si>
    <t>Instituto Nacional de Estadística (INE)</t>
  </si>
  <si>
    <t>Unidad Reguladora de Servicios de Comunicaciones (URSEC)</t>
  </si>
  <si>
    <t>Unidad Reguladora de Servicios de Energía y Agua (URSEA)</t>
  </si>
  <si>
    <t>Agencia de Gobierno Electrónico y Sociedad de la Información y el Conocimiento (AGESIC)</t>
  </si>
  <si>
    <t>Agencia Uruguaya de Cooperación Internacional (AUCI)</t>
  </si>
  <si>
    <t>Agencia de Compras y Contrataciones Estatales (ACCE)</t>
  </si>
  <si>
    <t>Secretaría Nacional del Deporte</t>
  </si>
  <si>
    <t>Secretaria de Derechos Humanos de Presidencia</t>
  </si>
  <si>
    <t>Secretaría de Derechos Humanos para el Pasado Reciente</t>
  </si>
  <si>
    <t>Secretaría Nacional de Ambiente, Agua y Cambio Climático</t>
  </si>
  <si>
    <t>Secretaría Nacional de Ciencia y Tecnología</t>
  </si>
  <si>
    <t>SENACLAFT</t>
  </si>
  <si>
    <t>Perfil</t>
  </si>
  <si>
    <t>Apoyo</t>
  </si>
  <si>
    <t>Unidad Ejecutora</t>
  </si>
  <si>
    <t>Lineas de trabajo</t>
  </si>
  <si>
    <t>Interior</t>
  </si>
  <si>
    <t>Área</t>
  </si>
  <si>
    <t xml:space="preserve">Unidad/División </t>
  </si>
  <si>
    <t>Línea de trabajo</t>
  </si>
  <si>
    <t>Dimensión clave o linea de trabajo
( según corresponda)</t>
  </si>
  <si>
    <t>Diagnóstico y estrategia para el organismo</t>
  </si>
  <si>
    <t>Áreas del organismo abarcadas por el proyecto</t>
  </si>
  <si>
    <t>Unidades/Divisiónes alcanzadas por el proyecto</t>
  </si>
  <si>
    <r>
      <t xml:space="preserve">Los </t>
    </r>
    <r>
      <rPr>
        <b/>
        <sz val="10"/>
        <rFont val="Arial"/>
        <family val="2"/>
      </rPr>
      <t>involucrados directos</t>
    </r>
    <r>
      <rPr>
        <sz val="10"/>
        <rFont val="Arial"/>
        <family val="2"/>
      </rPr>
      <t xml:space="preserve"> (es decir, el equipo de trabajo y los referentes) comparten una visión que incluye un "</t>
    </r>
    <r>
      <rPr>
        <b/>
        <sz val="10"/>
        <rFont val="Arial"/>
        <family val="2"/>
      </rPr>
      <t>para qué</t>
    </r>
    <r>
      <rPr>
        <sz val="10"/>
        <rFont val="Arial"/>
        <family val="2"/>
      </rPr>
      <t xml:space="preserve">" y los principales </t>
    </r>
    <r>
      <rPr>
        <b/>
        <sz val="10"/>
        <rFont val="Arial"/>
        <family val="2"/>
      </rPr>
      <t>beneficios para el organismo</t>
    </r>
    <r>
      <rPr>
        <sz val="10"/>
        <rFont val="Arial"/>
        <family val="2"/>
      </rPr>
      <t>.</t>
    </r>
  </si>
  <si>
    <t>Los involucrados directos (es decir, el equipo de trabajo y los referentes) comparten una visión que incluye un "para qué" y los principales beneficios para el organismo.</t>
  </si>
  <si>
    <r>
      <t xml:space="preserve">Los </t>
    </r>
    <r>
      <rPr>
        <b/>
        <sz val="10"/>
        <rFont val="Arial"/>
        <family val="2"/>
      </rPr>
      <t>involucrados directos</t>
    </r>
    <r>
      <rPr>
        <sz val="10"/>
        <rFont val="Arial"/>
        <family val="2"/>
      </rPr>
      <t xml:space="preserve"> (es decir, el equipo de trabajo y los referentes de las áreas) comparten una visión que incluye un "</t>
    </r>
    <r>
      <rPr>
        <b/>
        <sz val="10"/>
        <rFont val="Arial"/>
        <family val="2"/>
      </rPr>
      <t>para qué</t>
    </r>
    <r>
      <rPr>
        <sz val="10"/>
        <rFont val="Arial"/>
        <family val="2"/>
      </rPr>
      <t xml:space="preserve">" y los principales </t>
    </r>
    <r>
      <rPr>
        <b/>
        <sz val="10"/>
        <rFont val="Arial"/>
        <family val="2"/>
      </rPr>
      <t>beneficios para el organismo</t>
    </r>
    <r>
      <rPr>
        <sz val="10"/>
        <rFont val="Arial"/>
        <family val="2"/>
      </rPr>
      <t>.</t>
    </r>
  </si>
  <si>
    <r>
      <t>Los</t>
    </r>
    <r>
      <rPr>
        <b/>
        <sz val="10"/>
        <rFont val="Arial"/>
        <family val="2"/>
      </rPr>
      <t xml:space="preserve"> involucrados directos</t>
    </r>
    <r>
      <rPr>
        <sz val="10"/>
        <rFont val="Arial"/>
        <family val="2"/>
      </rPr>
      <t xml:space="preserve"> (dueños de los procesos y usuarios finales) participan en las actividades  del proyecto.</t>
    </r>
  </si>
  <si>
    <t>Los involucrados directos (dueños de los procesos y usuarios finales) participan en las actividades  del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</si>
</sst>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A\000"/>
    <numFmt numFmtId="165" formatCode="\I\000"/>
    <numFmt numFmtId="166" formatCode="0.00000000"/>
  </numFmts>
  <fonts count="30" x14ac:knownFonts="1">
    <font>
      <sz val="11"/>
      <color theme="1"/>
      <name val="Calibri"/>
      <family val="2"/>
      <scheme val="minor"/>
    </font>
    <font>
      <b/>
      <sz val="11"/>
      <color theme="1"/>
      <name val="Calibri"/>
      <family val="2"/>
      <scheme val="minor"/>
    </font>
    <font>
      <sz val="10"/>
      <color theme="1"/>
      <name val="Calibri"/>
      <family val="2"/>
      <scheme val="minor"/>
    </font>
    <font>
      <b/>
      <sz val="11"/>
      <color rgb="FF0070C0"/>
      <name val="Calibri"/>
      <family val="2"/>
      <scheme val="minor"/>
    </font>
    <font>
      <b/>
      <sz val="16"/>
      <color rgb="FF0070C0"/>
      <name val="Calibri"/>
      <family val="2"/>
      <scheme val="minor"/>
    </font>
    <font>
      <sz val="10"/>
      <color theme="1" tint="0.14999847407452621"/>
      <name val="Arial"/>
      <family val="2"/>
    </font>
    <font>
      <b/>
      <sz val="12"/>
      <color theme="1"/>
      <name val="Calibri"/>
      <family val="2"/>
      <scheme val="minor"/>
    </font>
    <font>
      <sz val="8.25"/>
      <color rgb="FF3E3D3B"/>
      <name val="Arial"/>
      <family val="2"/>
    </font>
    <font>
      <b/>
      <sz val="10"/>
      <color rgb="FF0070C0"/>
      <name val="Calibri"/>
      <family val="2"/>
      <scheme val="minor"/>
    </font>
    <font>
      <b/>
      <sz val="11"/>
      <color theme="0"/>
      <name val="Calibri"/>
      <family val="2"/>
      <scheme val="minor"/>
    </font>
    <font>
      <sz val="9"/>
      <color rgb="FF0070C0"/>
      <name val="Calibri"/>
      <family val="2"/>
      <scheme val="minor"/>
    </font>
    <font>
      <b/>
      <sz val="11"/>
      <name val="Calibri"/>
      <family val="2"/>
      <scheme val="minor"/>
    </font>
    <font>
      <sz val="10"/>
      <name val="Arial"/>
      <family val="2"/>
    </font>
    <font>
      <b/>
      <sz val="12"/>
      <color rgb="FF0070C0"/>
      <name val="Calibri"/>
      <family val="2"/>
      <scheme val="minor"/>
    </font>
    <font>
      <b/>
      <sz val="10"/>
      <color theme="1" tint="0.14999847407452621"/>
      <name val="Arial"/>
      <family val="2"/>
    </font>
    <font>
      <b/>
      <sz val="10"/>
      <name val="Arial"/>
      <family val="2"/>
    </font>
    <font>
      <b/>
      <sz val="12"/>
      <color theme="0"/>
      <name val="Calibri"/>
      <family val="2"/>
      <scheme val="minor"/>
    </font>
    <font>
      <sz val="10"/>
      <color rgb="FF0070C0"/>
      <name val="Calibri"/>
      <family val="2"/>
      <scheme val="minor"/>
    </font>
    <font>
      <b/>
      <sz val="7"/>
      <color rgb="FF0070C0"/>
      <name val="Times New Roman"/>
      <family val="1"/>
    </font>
    <font>
      <b/>
      <sz val="11"/>
      <color rgb="FF0070C0"/>
      <name val="Tahoma"/>
      <family val="2"/>
    </font>
    <font>
      <sz val="11"/>
      <color rgb="FF000000"/>
      <name val="Calibri"/>
      <family val="2"/>
      <scheme val="minor"/>
    </font>
    <font>
      <b/>
      <sz val="18"/>
      <color rgb="FF0070C0"/>
      <name val="Calibri"/>
      <family val="2"/>
      <scheme val="minor"/>
    </font>
    <font>
      <sz val="16"/>
      <color rgb="FF0070C0"/>
      <name val="Calibri"/>
      <family val="2"/>
      <scheme val="minor"/>
    </font>
    <font>
      <sz val="10"/>
      <color theme="1"/>
      <name val="Arial"/>
      <family val="2"/>
    </font>
    <font>
      <b/>
      <sz val="11"/>
      <color theme="1"/>
      <name val="Arial"/>
      <family val="2"/>
    </font>
    <font>
      <sz val="11"/>
      <color rgb="FF0070C0"/>
      <name val="Calibri"/>
      <family val="2"/>
      <scheme val="minor"/>
    </font>
    <font>
      <sz val="7.55"/>
      <color rgb="FF3E3D3B"/>
      <name val="Arial"/>
      <family val="2"/>
    </font>
    <font>
      <b/>
      <sz val="8"/>
      <color rgb="FF3E3D3B"/>
      <name val="Arial"/>
      <family val="2"/>
    </font>
    <font>
      <sz val="7.55"/>
      <color rgb="FF908F8E"/>
      <name val="Arial"/>
      <family val="2"/>
    </font>
    <font>
      <b/>
      <sz val="14"/>
      <color rgb="FF0070C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FF"/>
        <bgColor indexed="64"/>
      </patternFill>
    </fill>
  </fills>
  <borders count="31">
    <border>
      <left/>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medium">
        <color indexed="64"/>
      </bottom>
      <diagonal/>
    </border>
    <border>
      <left/>
      <right/>
      <top style="medium">
        <color rgb="FF0070C0"/>
      </top>
      <bottom style="medium">
        <color rgb="FF0070C0"/>
      </bottom>
      <diagonal/>
    </border>
    <border>
      <left/>
      <right/>
      <top/>
      <bottom style="thin">
        <color indexed="64"/>
      </bottom>
      <diagonal/>
    </border>
    <border>
      <left/>
      <right/>
      <top style="medium">
        <color rgb="FF0070C0"/>
      </top>
      <bottom/>
      <diagonal/>
    </border>
    <border>
      <left/>
      <right/>
      <top style="medium">
        <color indexed="64"/>
      </top>
      <bottom/>
      <diagonal/>
    </border>
    <border>
      <left/>
      <right/>
      <top style="medium">
        <color rgb="FF0070C0"/>
      </top>
      <bottom style="thin">
        <color indexed="64"/>
      </bottom>
      <diagonal/>
    </border>
    <border>
      <left/>
      <right style="thin">
        <color indexed="64"/>
      </right>
      <top style="medium">
        <color rgb="FF0070C0"/>
      </top>
      <bottom style="thin">
        <color indexed="64"/>
      </bottom>
      <diagonal/>
    </border>
    <border>
      <left style="thin">
        <color indexed="64"/>
      </left>
      <right/>
      <top style="medium">
        <color rgb="FF0070C0"/>
      </top>
      <bottom style="thin">
        <color indexed="64"/>
      </bottom>
      <diagonal/>
    </border>
    <border>
      <left/>
      <right/>
      <top style="thin">
        <color auto="1"/>
      </top>
      <bottom/>
      <diagonal/>
    </border>
    <border>
      <left/>
      <right/>
      <top/>
      <bottom style="thin">
        <color rgb="FF0070C0"/>
      </bottom>
      <diagonal/>
    </border>
    <border>
      <left/>
      <right/>
      <top/>
      <bottom style="medium">
        <color rgb="FF0070C0"/>
      </bottom>
      <diagonal/>
    </border>
    <border>
      <left style="thin">
        <color theme="1"/>
      </left>
      <right style="thin">
        <color theme="1"/>
      </right>
      <top style="medium">
        <color rgb="FF0070C0"/>
      </top>
      <bottom style="thin">
        <color indexed="64"/>
      </bottom>
      <diagonal/>
    </border>
    <border>
      <left style="thin">
        <color theme="1"/>
      </left>
      <right style="thin">
        <color theme="1"/>
      </right>
      <top style="medium">
        <color rgb="FF0070C0"/>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indexed="64"/>
      </top>
      <bottom style="thin">
        <color indexed="64"/>
      </bottom>
      <diagonal/>
    </border>
    <border>
      <left style="thin">
        <color auto="1"/>
      </left>
      <right style="thin">
        <color auto="1"/>
      </right>
      <top style="medium">
        <color rgb="FF0070C0"/>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999999"/>
      </left>
      <right style="medium">
        <color rgb="FF999999"/>
      </right>
      <top style="medium">
        <color rgb="FF999999"/>
      </top>
      <bottom/>
      <diagonal/>
    </border>
    <border>
      <left style="medium">
        <color rgb="FF999999"/>
      </left>
      <right style="medium">
        <color rgb="FF999999"/>
      </right>
      <top/>
      <bottom style="medium">
        <color rgb="FF999999"/>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193">
    <xf numFmtId="0" fontId="0" fillId="0" borderId="0" xfId="0"/>
    <xf numFmtId="0" fontId="11" fillId="2" borderId="9"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3" fillId="0" borderId="0" xfId="0" applyFont="1" applyBorder="1" applyAlignment="1">
      <alignment horizontal="left" vertical="center"/>
    </xf>
    <xf numFmtId="0" fontId="0" fillId="0" borderId="0" xfId="0" applyBorder="1" applyAlignment="1">
      <alignment horizontal="center"/>
    </xf>
    <xf numFmtId="0" fontId="0" fillId="0" borderId="0" xfId="0" applyBorder="1" applyAlignment="1">
      <alignment horizontal="left"/>
    </xf>
    <xf numFmtId="0" fontId="0" fillId="0" borderId="16" xfId="0" applyBorder="1"/>
    <xf numFmtId="0" fontId="3" fillId="0" borderId="10" xfId="0" applyFont="1" applyBorder="1" applyAlignment="1">
      <alignment vertical="center"/>
    </xf>
    <xf numFmtId="0" fontId="0" fillId="0" borderId="0" xfId="0" applyBorder="1"/>
    <xf numFmtId="0" fontId="0" fillId="0" borderId="0" xfId="0" applyBorder="1" applyAlignment="1"/>
    <xf numFmtId="0" fontId="0" fillId="0" borderId="0" xfId="0" applyAlignment="1">
      <alignment horizontal="left"/>
    </xf>
    <xf numFmtId="0" fontId="13" fillId="0" borderId="8" xfId="0" applyFont="1" applyBorder="1" applyAlignment="1">
      <alignment horizontal="center" vertical="center" wrapText="1"/>
    </xf>
    <xf numFmtId="0" fontId="13" fillId="0" borderId="8" xfId="0" applyFont="1" applyBorder="1" applyAlignment="1">
      <alignment horizontal="center" vertical="center"/>
    </xf>
    <xf numFmtId="0" fontId="13" fillId="0" borderId="8" xfId="0" applyFont="1" applyBorder="1" applyAlignment="1">
      <alignment horizontal="left" vertical="center"/>
    </xf>
    <xf numFmtId="0" fontId="13" fillId="0" borderId="8" xfId="0" applyFont="1" applyBorder="1" applyAlignment="1">
      <alignment horizontal="center" vertical="center"/>
    </xf>
    <xf numFmtId="0" fontId="13" fillId="0" borderId="17" xfId="0" applyFont="1" applyBorder="1" applyAlignment="1">
      <alignment vertical="center"/>
    </xf>
    <xf numFmtId="0" fontId="16" fillId="3" borderId="17" xfId="0" applyFont="1" applyFill="1" applyBorder="1" applyAlignment="1">
      <alignment horizontal="center" vertical="center"/>
    </xf>
    <xf numFmtId="0" fontId="1" fillId="0" borderId="16" xfId="0" applyFont="1" applyBorder="1" applyAlignment="1">
      <alignment horizontal="left"/>
    </xf>
    <xf numFmtId="0" fontId="12" fillId="2" borderId="5"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20" fillId="2" borderId="0" xfId="0" applyFont="1" applyFill="1" applyBorder="1" applyAlignment="1">
      <alignment vertical="center" wrapText="1"/>
    </xf>
    <xf numFmtId="0" fontId="0" fillId="2" borderId="0" xfId="0" applyFont="1" applyFill="1" applyBorder="1" applyAlignment="1">
      <alignment vertical="center"/>
    </xf>
    <xf numFmtId="0" fontId="3" fillId="2" borderId="8" xfId="0" applyFont="1" applyFill="1" applyBorder="1" applyAlignment="1">
      <alignment horizontal="center" vertical="center" wrapText="1"/>
    </xf>
    <xf numFmtId="0" fontId="0" fillId="2" borderId="9"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5" xfId="0" applyFont="1" applyFill="1" applyBorder="1" applyAlignment="1">
      <alignment vertical="center" wrapText="1"/>
    </xf>
    <xf numFmtId="0" fontId="0" fillId="2" borderId="5" xfId="0" applyFont="1" applyFill="1" applyBorder="1" applyAlignment="1">
      <alignment vertical="center"/>
    </xf>
    <xf numFmtId="0" fontId="0" fillId="2" borderId="0" xfId="0" applyFont="1" applyFill="1" applyBorder="1" applyAlignment="1">
      <alignment horizontal="left" vertical="center" wrapText="1"/>
    </xf>
    <xf numFmtId="0" fontId="0" fillId="0" borderId="5" xfId="0" applyBorder="1"/>
    <xf numFmtId="164" fontId="4" fillId="0" borderId="0" xfId="0" applyNumberFormat="1" applyFont="1"/>
    <xf numFmtId="0" fontId="21" fillId="0" borderId="0" xfId="0" applyNumberFormat="1" applyFont="1" applyAlignment="1">
      <alignment horizontal="left"/>
    </xf>
    <xf numFmtId="0" fontId="0" fillId="0" borderId="2" xfId="0" applyBorder="1" applyAlignment="1" applyProtection="1">
      <alignment horizontal="center" vertical="center"/>
      <protection locked="0" hidden="1"/>
    </xf>
    <xf numFmtId="0" fontId="0" fillId="0" borderId="1" xfId="0" applyBorder="1" applyAlignment="1" applyProtection="1">
      <alignment horizontal="center" vertical="center"/>
      <protection locked="0" hidden="1"/>
    </xf>
    <xf numFmtId="0" fontId="3" fillId="0" borderId="12" xfId="0" applyFont="1" applyBorder="1" applyAlignment="1">
      <alignment horizontal="center" vertical="center"/>
    </xf>
    <xf numFmtId="0" fontId="0" fillId="0" borderId="0" xfId="0" applyProtection="1">
      <protection locked="0"/>
    </xf>
    <xf numFmtId="0" fontId="0" fillId="0" borderId="0" xfId="0" applyFill="1" applyBorder="1" applyAlignment="1">
      <alignment vertical="center" wrapText="1"/>
    </xf>
    <xf numFmtId="0" fontId="0" fillId="2" borderId="0" xfId="0" applyFill="1" applyBorder="1" applyAlignment="1">
      <alignment vertical="center" wrapText="1"/>
    </xf>
    <xf numFmtId="0" fontId="0" fillId="0" borderId="0" xfId="0" applyBorder="1" applyAlignment="1">
      <alignment wrapText="1"/>
    </xf>
    <xf numFmtId="0" fontId="0" fillId="0" borderId="0" xfId="0" applyProtection="1">
      <protection hidden="1"/>
    </xf>
    <xf numFmtId="164" fontId="4" fillId="0" borderId="0" xfId="0" applyNumberFormat="1" applyFont="1" applyProtection="1">
      <protection hidden="1"/>
    </xf>
    <xf numFmtId="0" fontId="2" fillId="0" borderId="0" xfId="0" applyFont="1" applyBorder="1" applyProtection="1">
      <protection hidden="1"/>
    </xf>
    <xf numFmtId="0" fontId="2" fillId="0" borderId="0" xfId="0" applyFont="1" applyProtection="1">
      <protection hidden="1"/>
    </xf>
    <xf numFmtId="164" fontId="0" fillId="0" borderId="0" xfId="0" applyNumberFormat="1" applyProtection="1">
      <protection hidden="1"/>
    </xf>
    <xf numFmtId="164" fontId="4" fillId="0" borderId="0" xfId="0" applyNumberFormat="1" applyFont="1" applyProtection="1"/>
    <xf numFmtId="0" fontId="0" fillId="0" borderId="0" xfId="0" applyProtection="1"/>
    <xf numFmtId="0" fontId="8" fillId="0" borderId="10" xfId="0" applyFont="1" applyBorder="1" applyAlignment="1" applyProtection="1">
      <alignment horizontal="center" vertical="center"/>
    </xf>
    <xf numFmtId="0" fontId="0" fillId="0" borderId="0" xfId="0" applyBorder="1" applyProtection="1"/>
    <xf numFmtId="0" fontId="0" fillId="0" borderId="0" xfId="0" applyFont="1" applyProtection="1"/>
    <xf numFmtId="0" fontId="8" fillId="0" borderId="8" xfId="0" applyFont="1" applyBorder="1" applyAlignment="1" applyProtection="1">
      <alignment horizontal="center" vertical="center"/>
    </xf>
    <xf numFmtId="0" fontId="0" fillId="0" borderId="0" xfId="0" applyAlignment="1" applyProtection="1">
      <alignment wrapText="1"/>
    </xf>
    <xf numFmtId="0" fontId="8" fillId="0" borderId="10" xfId="0" applyFont="1" applyBorder="1" applyAlignment="1" applyProtection="1">
      <alignment horizontal="center" vertical="center" wrapText="1"/>
    </xf>
    <xf numFmtId="0" fontId="0" fillId="0" borderId="0" xfId="0" applyBorder="1" applyAlignment="1">
      <alignment vertical="top"/>
    </xf>
    <xf numFmtId="0" fontId="1" fillId="2" borderId="5" xfId="0" applyFont="1" applyFill="1" applyBorder="1" applyAlignment="1">
      <alignment horizontal="left" vertical="center" wrapText="1"/>
    </xf>
    <xf numFmtId="0" fontId="8" fillId="0" borderId="8" xfId="0" applyFont="1" applyBorder="1" applyAlignment="1" applyProtection="1">
      <alignment horizontal="center" vertical="center"/>
      <protection hidden="1"/>
    </xf>
    <xf numFmtId="0" fontId="8" fillId="0" borderId="8" xfId="0" applyFont="1" applyBorder="1" applyAlignment="1" applyProtection="1">
      <alignment horizontal="center" vertical="center" wrapText="1"/>
      <protection hidden="1"/>
    </xf>
    <xf numFmtId="0" fontId="3" fillId="0" borderId="10" xfId="0" applyFont="1" applyBorder="1" applyAlignment="1">
      <alignment horizontal="center" vertical="center"/>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xf>
    <xf numFmtId="0" fontId="0" fillId="0" borderId="0" xfId="0" applyBorder="1" applyAlignment="1" applyProtection="1">
      <alignment horizontal="left" vertical="center"/>
    </xf>
    <xf numFmtId="164" fontId="0" fillId="2" borderId="2" xfId="0" applyNumberFormat="1" applyFont="1" applyFill="1" applyBorder="1" applyAlignment="1" applyProtection="1">
      <alignment horizontal="left" vertical="top" wrapText="1"/>
    </xf>
    <xf numFmtId="0" fontId="0" fillId="2" borderId="0" xfId="0" applyFill="1" applyProtection="1">
      <protection locked="0"/>
    </xf>
    <xf numFmtId="0" fontId="0" fillId="0" borderId="2" xfId="0" applyBorder="1" applyAlignment="1" applyProtection="1">
      <alignment horizontal="left" vertical="top" wrapText="1"/>
      <protection locked="0"/>
    </xf>
    <xf numFmtId="49" fontId="0" fillId="0" borderId="2" xfId="0" applyNumberFormat="1" applyBorder="1" applyAlignment="1" applyProtection="1">
      <alignment horizontal="left" vertical="top" wrapText="1"/>
      <protection locked="0"/>
    </xf>
    <xf numFmtId="49" fontId="14" fillId="0" borderId="2" xfId="0" applyNumberFormat="1" applyFont="1" applyBorder="1" applyAlignment="1" applyProtection="1">
      <alignment horizontal="left" vertical="center" wrapText="1"/>
      <protection locked="0"/>
    </xf>
    <xf numFmtId="49" fontId="0" fillId="0" borderId="2" xfId="0" applyNumberFormat="1" applyBorder="1" applyAlignment="1" applyProtection="1">
      <alignment horizontal="left" vertical="center" wrapText="1"/>
      <protection locked="0"/>
    </xf>
    <xf numFmtId="49" fontId="12" fillId="2" borderId="2" xfId="0" applyNumberFormat="1" applyFont="1" applyFill="1" applyBorder="1" applyAlignment="1" applyProtection="1">
      <alignment horizontal="left" vertical="top" wrapText="1"/>
      <protection locked="0"/>
    </xf>
    <xf numFmtId="49" fontId="12" fillId="2" borderId="2" xfId="0" applyNumberFormat="1" applyFont="1" applyFill="1" applyBorder="1" applyAlignment="1" applyProtection="1">
      <alignment horizontal="left" vertical="center" wrapText="1"/>
      <protection locked="0"/>
    </xf>
    <xf numFmtId="49" fontId="0" fillId="2" borderId="23" xfId="0" applyNumberFormat="1" applyFont="1" applyFill="1" applyBorder="1" applyAlignment="1" applyProtection="1">
      <alignment horizontal="left" vertical="top" wrapText="1"/>
      <protection locked="0"/>
    </xf>
    <xf numFmtId="49" fontId="0" fillId="2" borderId="2" xfId="0" applyNumberFormat="1" applyFont="1" applyFill="1" applyBorder="1" applyAlignment="1" applyProtection="1">
      <alignment horizontal="left" vertical="top" wrapText="1"/>
      <protection locked="0"/>
    </xf>
    <xf numFmtId="0" fontId="3" fillId="2" borderId="8" xfId="0" applyFont="1" applyFill="1" applyBorder="1" applyAlignment="1">
      <alignment horizontal="center" vertical="center"/>
    </xf>
    <xf numFmtId="49" fontId="0" fillId="2" borderId="2" xfId="0" applyNumberFormat="1" applyFont="1" applyFill="1" applyBorder="1" applyAlignment="1" applyProtection="1">
      <alignment horizontal="left" vertical="center" wrapText="1"/>
      <protection locked="0"/>
    </xf>
    <xf numFmtId="49" fontId="9" fillId="2" borderId="2" xfId="0" applyNumberFormat="1" applyFont="1" applyFill="1" applyBorder="1" applyAlignment="1" applyProtection="1">
      <alignment horizontal="center" vertical="center" wrapText="1"/>
      <protection locked="0"/>
    </xf>
    <xf numFmtId="49" fontId="0" fillId="0" borderId="2" xfId="0" applyNumberFormat="1" applyBorder="1" applyAlignment="1" applyProtection="1">
      <alignment vertical="center" wrapText="1"/>
      <protection locked="0"/>
    </xf>
    <xf numFmtId="49" fontId="0" fillId="0" borderId="0" xfId="0" applyNumberFormat="1" applyBorder="1" applyAlignment="1" applyProtection="1">
      <alignment horizontal="left" vertical="top" wrapText="1"/>
      <protection locked="0"/>
    </xf>
    <xf numFmtId="0" fontId="4" fillId="0" borderId="0" xfId="0" applyFont="1" applyAlignment="1">
      <alignment horizontal="left"/>
    </xf>
    <xf numFmtId="0" fontId="0" fillId="0" borderId="0" xfId="0" applyBorder="1" applyAlignment="1" applyProtection="1">
      <alignment vertical="top"/>
      <protection hidden="1"/>
    </xf>
    <xf numFmtId="0" fontId="7" fillId="0" borderId="0" xfId="0" applyFont="1" applyBorder="1" applyAlignment="1" applyProtection="1">
      <alignment vertical="center" wrapText="1"/>
      <protection hidden="1"/>
    </xf>
    <xf numFmtId="0" fontId="7" fillId="0" borderId="11" xfId="0" applyFont="1" applyBorder="1" applyAlignment="1" applyProtection="1">
      <alignment vertical="center" wrapText="1"/>
      <protection hidden="1"/>
    </xf>
    <xf numFmtId="0" fontId="7" fillId="0" borderId="11"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11" xfId="0" applyFont="1" applyBorder="1" applyProtection="1">
      <protection hidden="1"/>
    </xf>
    <xf numFmtId="0" fontId="7" fillId="0" borderId="0" xfId="0" applyFont="1" applyBorder="1" applyProtection="1">
      <protection hidden="1"/>
    </xf>
    <xf numFmtId="0" fontId="7" fillId="0" borderId="7" xfId="0" applyFont="1" applyBorder="1" applyProtection="1">
      <protection hidden="1"/>
    </xf>
    <xf numFmtId="0" fontId="1" fillId="0" borderId="0" xfId="0" applyFont="1" applyProtection="1">
      <protection hidden="1"/>
    </xf>
    <xf numFmtId="0" fontId="0" fillId="0" borderId="0" xfId="0" applyFont="1" applyProtection="1">
      <protection hidden="1"/>
    </xf>
    <xf numFmtId="0" fontId="1" fillId="0" borderId="0" xfId="0" applyFont="1" applyAlignment="1" applyProtection="1">
      <alignment horizontal="left"/>
      <protection hidden="1"/>
    </xf>
    <xf numFmtId="0" fontId="0" fillId="0" borderId="0" xfId="0" applyAlignment="1" applyProtection="1">
      <alignment horizontal="left"/>
      <protection hidden="1"/>
    </xf>
    <xf numFmtId="166" fontId="0" fillId="0" borderId="0" xfId="0" applyNumberFormat="1" applyAlignment="1" applyProtection="1">
      <alignment horizontal="left"/>
      <protection hidden="1"/>
    </xf>
    <xf numFmtId="0" fontId="3" fillId="0" borderId="0" xfId="0" applyFont="1" applyBorder="1" applyAlignment="1">
      <alignment horizontal="center" vertical="center"/>
    </xf>
    <xf numFmtId="49" fontId="14" fillId="0" borderId="0" xfId="0" applyNumberFormat="1" applyFont="1" applyBorder="1" applyAlignment="1" applyProtection="1">
      <alignment horizontal="left" vertical="center" wrapText="1"/>
      <protection locked="0"/>
    </xf>
    <xf numFmtId="49" fontId="5" fillId="0" borderId="0" xfId="0" applyNumberFormat="1" applyFont="1" applyBorder="1" applyAlignment="1" applyProtection="1">
      <alignment horizontal="left" vertical="center" wrapText="1"/>
      <protection locked="0"/>
    </xf>
    <xf numFmtId="49" fontId="0" fillId="0" borderId="0" xfId="0" applyNumberForma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lignment vertical="center"/>
    </xf>
    <xf numFmtId="0" fontId="1" fillId="0" borderId="0" xfId="0" applyFont="1" applyBorder="1" applyAlignment="1">
      <alignment horizontal="center"/>
    </xf>
    <xf numFmtId="0" fontId="1" fillId="0" borderId="0" xfId="0" applyFont="1" applyBorder="1" applyAlignment="1"/>
    <xf numFmtId="49" fontId="0" fillId="0" borderId="0" xfId="0" applyNumberFormat="1" applyBorder="1" applyAlignment="1" applyProtection="1">
      <alignment horizontal="left" vertical="top" wrapText="1"/>
      <protection locked="0" hidden="1"/>
    </xf>
    <xf numFmtId="49" fontId="1" fillId="0" borderId="0" xfId="0" applyNumberFormat="1" applyFont="1" applyBorder="1" applyAlignment="1">
      <alignment vertical="top"/>
    </xf>
    <xf numFmtId="0" fontId="22" fillId="0" borderId="0" xfId="0" applyFont="1" applyAlignment="1">
      <alignment horizontal="left"/>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27" fillId="6" borderId="26" xfId="0" applyFont="1" applyFill="1" applyBorder="1" applyAlignment="1">
      <alignment vertical="center" wrapText="1"/>
    </xf>
    <xf numFmtId="0" fontId="28" fillId="6" borderId="27" xfId="0" applyFont="1" applyFill="1" applyBorder="1" applyAlignment="1">
      <alignment vertical="center" wrapText="1"/>
    </xf>
    <xf numFmtId="0" fontId="6" fillId="0" borderId="0" xfId="0" applyFont="1" applyFill="1" applyBorder="1" applyAlignment="1" applyProtection="1">
      <alignment vertical="center" wrapText="1"/>
      <protection hidden="1"/>
    </xf>
    <xf numFmtId="0" fontId="0" fillId="0" borderId="0" xfId="0" applyAlignment="1" applyProtection="1">
      <alignment vertical="center"/>
      <protection hidden="1"/>
    </xf>
    <xf numFmtId="0" fontId="0" fillId="0" borderId="2" xfId="0" applyFont="1" applyBorder="1" applyAlignment="1" applyProtection="1">
      <alignment horizontal="left" vertical="top" wrapText="1"/>
      <protection locked="0"/>
    </xf>
    <xf numFmtId="49" fontId="0" fillId="2" borderId="4" xfId="0" applyNumberFormat="1" applyFont="1" applyFill="1" applyBorder="1" applyAlignment="1" applyProtection="1">
      <alignment horizontal="left" vertical="center" wrapText="1"/>
      <protection locked="0"/>
    </xf>
    <xf numFmtId="164" fontId="0" fillId="2" borderId="2" xfId="0" applyNumberFormat="1" applyFont="1" applyFill="1" applyBorder="1" applyAlignment="1" applyProtection="1">
      <alignment horizontal="left" vertical="top" wrapText="1"/>
      <protection locked="0"/>
    </xf>
    <xf numFmtId="164" fontId="0" fillId="2" borderId="2" xfId="0" applyNumberFormat="1" applyFont="1" applyFill="1" applyBorder="1" applyAlignment="1" applyProtection="1">
      <alignment horizontal="left" vertical="top" wrapText="1"/>
      <protection hidden="1"/>
    </xf>
    <xf numFmtId="165" fontId="0" fillId="0" borderId="2" xfId="0" applyNumberFormat="1" applyBorder="1" applyAlignment="1" applyProtection="1">
      <alignment horizontal="left" vertical="top" wrapText="1"/>
    </xf>
    <xf numFmtId="165" fontId="0" fillId="0" borderId="2" xfId="0" applyNumberFormat="1" applyBorder="1" applyAlignment="1" applyProtection="1">
      <alignment horizontal="left" vertical="top" wrapText="1"/>
      <protection locked="0"/>
    </xf>
    <xf numFmtId="0" fontId="0" fillId="0" borderId="0" xfId="0" applyBorder="1" applyProtection="1">
      <protection hidden="1"/>
    </xf>
    <xf numFmtId="0" fontId="0" fillId="0" borderId="2" xfId="0" applyBorder="1"/>
    <xf numFmtId="0" fontId="1" fillId="0" borderId="3" xfId="0" applyFont="1" applyBorder="1" applyAlignment="1"/>
    <xf numFmtId="49" fontId="1" fillId="0" borderId="3" xfId="0" applyNumberFormat="1" applyFont="1" applyBorder="1" applyAlignment="1">
      <alignment vertical="top"/>
    </xf>
    <xf numFmtId="165" fontId="0" fillId="2" borderId="2" xfId="0" applyNumberFormat="1" applyFont="1" applyFill="1" applyBorder="1" applyAlignment="1" applyProtection="1">
      <alignment horizontal="left" vertical="center" wrapText="1"/>
      <protection locked="0"/>
    </xf>
    <xf numFmtId="0" fontId="13" fillId="0" borderId="8" xfId="0" applyFont="1" applyBorder="1" applyAlignment="1">
      <alignment horizontal="center" vertical="center"/>
    </xf>
    <xf numFmtId="0" fontId="16" fillId="5" borderId="17" xfId="0" applyFont="1" applyFill="1" applyBorder="1" applyAlignment="1">
      <alignment horizontal="center" vertical="center"/>
    </xf>
    <xf numFmtId="0" fontId="0" fillId="4" borderId="3" xfId="0" applyFill="1" applyBorder="1" applyAlignment="1" applyProtection="1">
      <alignment vertical="top" wrapText="1"/>
      <protection locked="0"/>
    </xf>
    <xf numFmtId="0" fontId="0" fillId="4" borderId="4" xfId="0" applyFill="1" applyBorder="1" applyAlignment="1" applyProtection="1">
      <alignment vertical="top" wrapText="1"/>
      <protection locked="0"/>
    </xf>
    <xf numFmtId="0" fontId="6" fillId="0" borderId="11"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protection hidden="1"/>
    </xf>
    <xf numFmtId="0" fontId="26" fillId="6" borderId="26" xfId="0" applyFont="1" applyFill="1" applyBorder="1" applyAlignment="1">
      <alignment vertical="top" wrapText="1"/>
    </xf>
    <xf numFmtId="0" fontId="26" fillId="6" borderId="27" xfId="0" applyFont="1" applyFill="1" applyBorder="1" applyAlignment="1">
      <alignment vertical="top" wrapText="1"/>
    </xf>
    <xf numFmtId="0" fontId="6" fillId="0" borderId="0"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49" fontId="0" fillId="0" borderId="0" xfId="0" applyNumberFormat="1" applyBorder="1" applyAlignment="1" applyProtection="1">
      <alignment horizontal="left" vertical="top" wrapText="1"/>
      <protection locked="0" hidden="1"/>
    </xf>
    <xf numFmtId="0" fontId="23" fillId="0" borderId="2" xfId="0" applyFont="1" applyBorder="1" applyAlignment="1" applyProtection="1">
      <alignment horizontal="left" vertical="center"/>
      <protection locked="0" hidden="1"/>
    </xf>
    <xf numFmtId="49" fontId="0" fillId="0" borderId="0" xfId="0" applyNumberFormat="1" applyBorder="1" applyAlignment="1" applyProtection="1">
      <alignment horizontal="left" vertical="top" wrapText="1"/>
      <protection locked="0"/>
    </xf>
    <xf numFmtId="0" fontId="1" fillId="0" borderId="0" xfId="0" applyFont="1" applyBorder="1" applyAlignment="1">
      <alignment horizontal="center"/>
    </xf>
    <xf numFmtId="0" fontId="4" fillId="0" borderId="0" xfId="0" applyFont="1" applyAlignment="1">
      <alignment horizontal="left"/>
    </xf>
    <xf numFmtId="0" fontId="3" fillId="0" borderId="10" xfId="0" applyFont="1" applyBorder="1" applyAlignment="1">
      <alignment horizontal="left" vertical="center"/>
    </xf>
    <xf numFmtId="49" fontId="5" fillId="0" borderId="2" xfId="0" applyNumberFormat="1" applyFont="1" applyBorder="1" applyAlignment="1" applyProtection="1">
      <alignment horizontal="center" vertical="center" wrapText="1"/>
      <protection locked="0"/>
    </xf>
    <xf numFmtId="49" fontId="24" fillId="0" borderId="1" xfId="0" applyNumberFormat="1" applyFont="1" applyBorder="1" applyAlignment="1" applyProtection="1">
      <alignment horizontal="left" vertical="top"/>
      <protection locked="0"/>
    </xf>
    <xf numFmtId="0" fontId="3" fillId="0" borderId="8" xfId="0" applyFont="1" applyBorder="1" applyAlignment="1">
      <alignment horizontal="left" vertical="center"/>
    </xf>
    <xf numFmtId="0" fontId="3" fillId="0" borderId="12" xfId="0" applyFont="1" applyBorder="1" applyAlignment="1">
      <alignment horizontal="center" vertical="center"/>
    </xf>
    <xf numFmtId="0" fontId="0" fillId="0" borderId="28" xfId="0" applyBorder="1" applyAlignment="1">
      <alignment horizontal="left" vertical="top"/>
    </xf>
    <xf numFmtId="0" fontId="0" fillId="0" borderId="15"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24" xfId="0" applyBorder="1" applyAlignment="1">
      <alignment horizontal="left" vertical="top"/>
    </xf>
    <xf numFmtId="0" fontId="0" fillId="0" borderId="9" xfId="0" applyBorder="1" applyAlignment="1">
      <alignment horizontal="left" vertical="top"/>
    </xf>
    <xf numFmtId="0" fontId="0" fillId="0" borderId="25" xfId="0" applyBorder="1" applyAlignment="1">
      <alignment horizontal="left" vertical="top"/>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3" xfId="0" applyFont="1" applyBorder="1" applyAlignment="1">
      <alignment horizontal="left" vertical="top"/>
    </xf>
    <xf numFmtId="0" fontId="0" fillId="0" borderId="4" xfId="0" applyFont="1" applyBorder="1" applyAlignment="1">
      <alignment horizontal="left" vertical="top"/>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3" fillId="0" borderId="8" xfId="0" applyFont="1" applyBorder="1" applyAlignment="1">
      <alignment horizontal="center" vertical="center"/>
    </xf>
    <xf numFmtId="0" fontId="11" fillId="2" borderId="14"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6" fillId="5" borderId="17" xfId="0" applyFont="1" applyFill="1" applyBorder="1" applyAlignment="1">
      <alignment horizontal="center" vertical="center"/>
    </xf>
    <xf numFmtId="0" fontId="0" fillId="0" borderId="0" xfId="0" applyBorder="1" applyAlignment="1">
      <alignment horizontal="center" wrapText="1"/>
    </xf>
    <xf numFmtId="0" fontId="0" fillId="2" borderId="0" xfId="0" applyFill="1" applyBorder="1" applyAlignment="1">
      <alignment horizontal="center" vertical="center" wrapText="1"/>
    </xf>
    <xf numFmtId="49" fontId="0" fillId="0" borderId="3"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0" fontId="25" fillId="2" borderId="8" xfId="0" applyFont="1" applyFill="1" applyBorder="1" applyAlignment="1">
      <alignment horizontal="left" vertical="center" wrapText="1"/>
    </xf>
    <xf numFmtId="49" fontId="0" fillId="0" borderId="24"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49" fontId="0" fillId="0" borderId="25" xfId="0" applyNumberFormat="1" applyBorder="1" applyAlignment="1" applyProtection="1">
      <alignment horizontal="left" vertical="top" wrapText="1"/>
      <protection locked="0"/>
    </xf>
    <xf numFmtId="0" fontId="8" fillId="0" borderId="8" xfId="0" applyFont="1" applyBorder="1" applyAlignment="1">
      <alignment horizontal="left" vertical="center"/>
    </xf>
    <xf numFmtId="49" fontId="20" fillId="2" borderId="3" xfId="0" applyNumberFormat="1" applyFont="1" applyFill="1" applyBorder="1" applyAlignment="1" applyProtection="1">
      <alignment horizontal="left" vertical="top" wrapText="1"/>
      <protection locked="0"/>
    </xf>
    <xf numFmtId="49" fontId="20" fillId="2" borderId="5" xfId="0" applyNumberFormat="1" applyFont="1" applyFill="1" applyBorder="1" applyAlignment="1" applyProtection="1">
      <alignment horizontal="left" vertical="top" wrapText="1"/>
      <protection locked="0"/>
    </xf>
    <xf numFmtId="49" fontId="20" fillId="2" borderId="4" xfId="0" applyNumberFormat="1" applyFont="1" applyFill="1" applyBorder="1" applyAlignment="1" applyProtection="1">
      <alignment horizontal="left" vertical="top" wrapText="1"/>
      <protection locked="0"/>
    </xf>
    <xf numFmtId="49" fontId="20" fillId="2" borderId="14" xfId="0" applyNumberFormat="1" applyFont="1" applyFill="1" applyBorder="1" applyAlignment="1" applyProtection="1">
      <alignment horizontal="left" vertical="top" wrapText="1"/>
      <protection locked="0"/>
    </xf>
    <xf numFmtId="49" fontId="20" fillId="2" borderId="12" xfId="0" applyNumberFormat="1" applyFont="1" applyFill="1" applyBorder="1" applyAlignment="1" applyProtection="1">
      <alignment horizontal="left" vertical="top" wrapText="1"/>
      <protection locked="0"/>
    </xf>
    <xf numFmtId="49" fontId="20" fillId="2" borderId="13" xfId="0" applyNumberFormat="1" applyFont="1" applyFill="1" applyBorder="1" applyAlignment="1" applyProtection="1">
      <alignment horizontal="left" vertical="top" wrapText="1"/>
      <protection locked="0"/>
    </xf>
    <xf numFmtId="0" fontId="29" fillId="2" borderId="8" xfId="0" applyFont="1" applyFill="1" applyBorder="1" applyAlignment="1">
      <alignment horizontal="left" vertical="center" wrapText="1"/>
    </xf>
    <xf numFmtId="49" fontId="0" fillId="0" borderId="14"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0" fontId="1" fillId="0" borderId="3" xfId="0" applyFont="1" applyBorder="1" applyAlignment="1">
      <alignment horizontal="center"/>
    </xf>
    <xf numFmtId="0" fontId="1" fillId="0" borderId="4" xfId="0" applyFont="1" applyBorder="1" applyAlignment="1">
      <alignment horizontal="center"/>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14" xfId="0" applyFont="1" applyFill="1" applyBorder="1" applyAlignment="1">
      <alignment horizontal="left" vertical="top" wrapText="1"/>
    </xf>
    <xf numFmtId="0" fontId="12" fillId="2" borderId="13" xfId="0" applyFont="1" applyFill="1" applyBorder="1" applyAlignment="1">
      <alignment horizontal="left" vertical="top" wrapText="1"/>
    </xf>
    <xf numFmtId="0" fontId="12" fillId="2" borderId="3" xfId="0" applyFont="1" applyFill="1" applyBorder="1" applyAlignment="1">
      <alignment horizontal="left" vertical="center" wrapText="1"/>
    </xf>
    <xf numFmtId="0" fontId="12" fillId="2" borderId="4" xfId="0" applyFont="1" applyFill="1" applyBorder="1" applyAlignment="1">
      <alignment horizontal="left" vertical="center" wrapText="1"/>
    </xf>
  </cellXfs>
  <cellStyles count="1">
    <cellStyle name="Normal" xfId="0" builtinId="0"/>
  </cellStyles>
  <dxfs count="15">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92D050"/>
        </patternFill>
      </fill>
    </dxf>
    <dxf>
      <fill>
        <patternFill>
          <bgColor rgb="FFFF3300"/>
        </patternFill>
      </fill>
    </dxf>
    <dxf>
      <fill>
        <patternFill>
          <bgColor rgb="FFFFFF66"/>
        </patternFill>
      </fill>
    </dxf>
  </dxfs>
  <tableStyles count="0" defaultTableStyle="TableStyleMedium2" defaultPivotStyle="PivotStyleLight16"/>
  <colors>
    <mruColors>
      <color rgb="FFFF3300"/>
      <color rgb="FFFF6600"/>
      <color rgb="FF009999"/>
      <color rgb="FF0033CC"/>
      <color rgb="FF00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127427038107545E-2"/>
          <c:y val="4.0225851244231225E-2"/>
          <c:w val="0.90445218802976612"/>
          <c:h val="0.84081011548663609"/>
        </c:manualLayout>
      </c:layout>
      <c:bubbleChart>
        <c:varyColors val="0"/>
        <c:ser>
          <c:idx val="1"/>
          <c:order val="0"/>
          <c:spPr>
            <a:solidFill>
              <a:schemeClr val="accent2">
                <a:alpha val="75000"/>
              </a:schemeClr>
            </a:solidFill>
            <a:ln w="25400">
              <a:noFill/>
            </a:ln>
            <a:effectLst/>
          </c:spPr>
          <c:invertIfNegative val="0"/>
          <c:xVal>
            <c:numRef>
              <c:f>#REF!</c:f>
            </c:numRef>
          </c:xVal>
          <c:yVal>
            <c:numRef>
              <c:f>#REF!</c:f>
              <c:numCache>
                <c:formatCode>General</c:formatCode>
                <c:ptCount val="1"/>
                <c:pt idx="0">
                  <c:v>1</c:v>
                </c:pt>
              </c:numCache>
            </c:numRef>
          </c:yVal>
          <c:bubbleSize>
            <c:numRef>
              <c:f>#REF!</c:f>
              <c:numCache>
                <c:formatCode>General</c:formatCode>
                <c:ptCount val="1"/>
                <c:pt idx="0">
                  <c:v>1</c:v>
                </c:pt>
              </c:numCache>
            </c:numRef>
          </c:bubbleSize>
          <c:bubble3D val="0"/>
          <c:extLst xmlns:c16r2="http://schemas.microsoft.com/office/drawing/2015/06/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0-5BFA-4FA7-B96D-93740EA0BD7F}"/>
            </c:ext>
          </c:extLst>
        </c:ser>
        <c:ser>
          <c:idx val="2"/>
          <c:order val="1"/>
          <c:spPr>
            <a:solidFill>
              <a:schemeClr val="accent3">
                <a:alpha val="75000"/>
              </a:schemeClr>
            </a:solidFill>
            <a:ln w="25400">
              <a:noFill/>
            </a:ln>
            <a:effectLst/>
          </c:spPr>
          <c:invertIfNegative val="0"/>
          <c:xVal>
            <c:numRef>
              <c:f>#REF!</c:f>
            </c:numRef>
          </c:xVal>
          <c:yVal>
            <c:numRef>
              <c:f>#REF!</c:f>
              <c:numCache>
                <c:formatCode>General</c:formatCode>
                <c:ptCount val="1"/>
                <c:pt idx="0">
                  <c:v>1</c:v>
                </c:pt>
              </c:numCache>
            </c:numRef>
          </c:yVal>
          <c:bubbleSize>
            <c:numRef>
              <c:f>#REF!</c:f>
              <c:numCache>
                <c:formatCode>General</c:formatCode>
                <c:ptCount val="1"/>
                <c:pt idx="0">
                  <c:v>1</c:v>
                </c:pt>
              </c:numCache>
            </c:numRef>
          </c:bubbleSize>
          <c:bubble3D val="0"/>
          <c:extLst xmlns:c16r2="http://schemas.microsoft.com/office/drawing/2015/06/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1-5BFA-4FA7-B96D-93740EA0BD7F}"/>
            </c:ext>
          </c:extLst>
        </c:ser>
        <c:ser>
          <c:idx val="3"/>
          <c:order val="2"/>
          <c:spPr>
            <a:solidFill>
              <a:schemeClr val="accent4">
                <a:alpha val="75000"/>
              </a:schemeClr>
            </a:solidFill>
            <a:ln w="25400">
              <a:noFill/>
            </a:ln>
            <a:effectLst/>
          </c:spPr>
          <c:invertIfNegative val="0"/>
          <c:xVal>
            <c:numRef>
              <c:f>#REF!</c:f>
            </c:numRef>
          </c:xVal>
          <c:yVal>
            <c:numRef>
              <c:f>#REF!</c:f>
              <c:numCache>
                <c:formatCode>General</c:formatCode>
                <c:ptCount val="1"/>
                <c:pt idx="0">
                  <c:v>1</c:v>
                </c:pt>
              </c:numCache>
            </c:numRef>
          </c:yVal>
          <c:bubbleSize>
            <c:numRef>
              <c:f>#REF!</c:f>
              <c:numCache>
                <c:formatCode>General</c:formatCode>
                <c:ptCount val="1"/>
                <c:pt idx="0">
                  <c:v>1</c:v>
                </c:pt>
              </c:numCache>
            </c:numRef>
          </c:bubbleSize>
          <c:bubble3D val="0"/>
          <c:extLst xmlns:c16r2="http://schemas.microsoft.com/office/drawing/2015/06/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2-5BFA-4FA7-B96D-93740EA0BD7F}"/>
            </c:ext>
          </c:extLst>
        </c:ser>
        <c:ser>
          <c:idx val="4"/>
          <c:order val="3"/>
          <c:spPr>
            <a:solidFill>
              <a:schemeClr val="accent5">
                <a:alpha val="75000"/>
              </a:schemeClr>
            </a:solidFill>
            <a:ln w="25400">
              <a:noFill/>
            </a:ln>
            <a:effectLst/>
          </c:spPr>
          <c:invertIfNegative val="0"/>
          <c:xVal>
            <c:numRef>
              <c:f>#REF!</c:f>
            </c:numRef>
          </c:xVal>
          <c:yVal>
            <c:numRef>
              <c:f>#REF!</c:f>
              <c:numCache>
                <c:formatCode>General</c:formatCode>
                <c:ptCount val="1"/>
                <c:pt idx="0">
                  <c:v>1</c:v>
                </c:pt>
              </c:numCache>
            </c:numRef>
          </c:yVal>
          <c:bubbleSize>
            <c:numRef>
              <c:f>#REF!</c:f>
              <c:numCache>
                <c:formatCode>General</c:formatCode>
                <c:ptCount val="1"/>
                <c:pt idx="0">
                  <c:v>1</c:v>
                </c:pt>
              </c:numCache>
            </c:numRef>
          </c:bubbleSize>
          <c:bubble3D val="0"/>
          <c:extLst xmlns:c16r2="http://schemas.microsoft.com/office/drawing/2015/06/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3-5BFA-4FA7-B96D-93740EA0BD7F}"/>
            </c:ext>
          </c:extLst>
        </c:ser>
        <c:ser>
          <c:idx val="5"/>
          <c:order val="4"/>
          <c:spPr>
            <a:solidFill>
              <a:schemeClr val="accent6">
                <a:alpha val="75000"/>
              </a:schemeClr>
            </a:solidFill>
            <a:ln w="25400">
              <a:noFill/>
            </a:ln>
            <a:effectLst/>
          </c:spPr>
          <c:invertIfNegative val="0"/>
          <c:xVal>
            <c:numRef>
              <c:f>#REF!</c:f>
            </c:numRef>
          </c:xVal>
          <c:yVal>
            <c:numRef>
              <c:f>#REF!</c:f>
              <c:numCache>
                <c:formatCode>General</c:formatCode>
                <c:ptCount val="1"/>
                <c:pt idx="0">
                  <c:v>1</c:v>
                </c:pt>
              </c:numCache>
            </c:numRef>
          </c:yVal>
          <c:bubbleSize>
            <c:numRef>
              <c:f>#REF!</c:f>
              <c:numCache>
                <c:formatCode>General</c:formatCode>
                <c:ptCount val="1"/>
                <c:pt idx="0">
                  <c:v>1</c:v>
                </c:pt>
              </c:numCache>
            </c:numRef>
          </c:bubbleSize>
          <c:bubble3D val="0"/>
          <c:extLst xmlns:c16r2="http://schemas.microsoft.com/office/drawing/2015/06/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4-5BFA-4FA7-B96D-93740EA0BD7F}"/>
            </c:ext>
          </c:extLst>
        </c:ser>
        <c:ser>
          <c:idx val="6"/>
          <c:order val="5"/>
          <c:spPr>
            <a:solidFill>
              <a:schemeClr val="accent1">
                <a:lumMod val="60000"/>
                <a:alpha val="75000"/>
              </a:schemeClr>
            </a:solidFill>
            <a:ln w="25400">
              <a:noFill/>
            </a:ln>
            <a:effectLst/>
          </c:spPr>
          <c:invertIfNegative val="0"/>
          <c:xVal>
            <c:numRef>
              <c:f>#REF!</c:f>
            </c:numRef>
          </c:xVal>
          <c:yVal>
            <c:numRef>
              <c:f>#REF!</c:f>
              <c:numCache>
                <c:formatCode>General</c:formatCode>
                <c:ptCount val="1"/>
                <c:pt idx="0">
                  <c:v>1</c:v>
                </c:pt>
              </c:numCache>
            </c:numRef>
          </c:yVal>
          <c:bubbleSize>
            <c:numRef>
              <c:f>#REF!</c:f>
              <c:numCache>
                <c:formatCode>General</c:formatCode>
                <c:ptCount val="1"/>
                <c:pt idx="0">
                  <c:v>1</c:v>
                </c:pt>
              </c:numCache>
            </c:numRef>
          </c:bubbleSize>
          <c:bubble3D val="0"/>
          <c:extLst xmlns:c16r2="http://schemas.microsoft.com/office/drawing/2015/06/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5-5BFA-4FA7-B96D-93740EA0BD7F}"/>
            </c:ext>
          </c:extLst>
        </c:ser>
        <c:ser>
          <c:idx val="7"/>
          <c:order val="6"/>
          <c:spPr>
            <a:solidFill>
              <a:schemeClr val="accent2">
                <a:lumMod val="60000"/>
                <a:alpha val="75000"/>
              </a:schemeClr>
            </a:solidFill>
            <a:ln w="25400">
              <a:noFill/>
            </a:ln>
            <a:effectLst/>
          </c:spPr>
          <c:invertIfNegative val="0"/>
          <c:xVal>
            <c:numRef>
              <c:f>#REF!</c:f>
            </c:numRef>
          </c:xVal>
          <c:yVal>
            <c:numRef>
              <c:f>#REF!</c:f>
              <c:numCache>
                <c:formatCode>General</c:formatCode>
                <c:ptCount val="1"/>
                <c:pt idx="0">
                  <c:v>1</c:v>
                </c:pt>
              </c:numCache>
            </c:numRef>
          </c:yVal>
          <c:bubbleSize>
            <c:numRef>
              <c:f>#REF!</c:f>
              <c:numCache>
                <c:formatCode>General</c:formatCode>
                <c:ptCount val="1"/>
                <c:pt idx="0">
                  <c:v>1</c:v>
                </c:pt>
              </c:numCache>
            </c:numRef>
          </c:bubbleSize>
          <c:bubble3D val="0"/>
          <c:extLst xmlns:c16r2="http://schemas.microsoft.com/office/drawing/2015/06/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6-5BFA-4FA7-B96D-93740EA0BD7F}"/>
            </c:ext>
          </c:extLst>
        </c:ser>
        <c:ser>
          <c:idx val="8"/>
          <c:order val="7"/>
          <c:spPr>
            <a:solidFill>
              <a:schemeClr val="accent3">
                <a:lumMod val="60000"/>
                <a:alpha val="75000"/>
              </a:schemeClr>
            </a:solidFill>
            <a:ln w="25400">
              <a:noFill/>
            </a:ln>
            <a:effectLst/>
          </c:spPr>
          <c:invertIfNegative val="0"/>
          <c:xVal>
            <c:numRef>
              <c:f>#REF!</c:f>
            </c:numRef>
          </c:xVal>
          <c:yVal>
            <c:numRef>
              <c:f>#REF!</c:f>
              <c:numCache>
                <c:formatCode>General</c:formatCode>
                <c:ptCount val="1"/>
                <c:pt idx="0">
                  <c:v>1</c:v>
                </c:pt>
              </c:numCache>
            </c:numRef>
          </c:yVal>
          <c:bubbleSize>
            <c:numRef>
              <c:f>#REF!</c:f>
              <c:numCache>
                <c:formatCode>General</c:formatCode>
                <c:ptCount val="1"/>
                <c:pt idx="0">
                  <c:v>1</c:v>
                </c:pt>
              </c:numCache>
            </c:numRef>
          </c:bubbleSize>
          <c:bubble3D val="0"/>
          <c:extLst xmlns:c16r2="http://schemas.microsoft.com/office/drawing/2015/06/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7-5BFA-4FA7-B96D-93740EA0BD7F}"/>
            </c:ext>
          </c:extLst>
        </c:ser>
        <c:ser>
          <c:idx val="9"/>
          <c:order val="8"/>
          <c:spPr>
            <a:solidFill>
              <a:schemeClr val="accent4">
                <a:lumMod val="60000"/>
                <a:alpha val="75000"/>
              </a:schemeClr>
            </a:solidFill>
            <a:ln w="25400">
              <a:noFill/>
            </a:ln>
            <a:effectLst/>
          </c:spPr>
          <c:invertIfNegative val="0"/>
          <c:xVal>
            <c:numRef>
              <c:f>#REF!</c:f>
            </c:numRef>
          </c:xVal>
          <c:yVal>
            <c:numRef>
              <c:f>#REF!</c:f>
              <c:numCache>
                <c:formatCode>General</c:formatCode>
                <c:ptCount val="1"/>
                <c:pt idx="0">
                  <c:v>1</c:v>
                </c:pt>
              </c:numCache>
            </c:numRef>
          </c:yVal>
          <c:bubbleSize>
            <c:numRef>
              <c:f>#REF!</c:f>
              <c:numCache>
                <c:formatCode>General</c:formatCode>
                <c:ptCount val="1"/>
                <c:pt idx="0">
                  <c:v>1</c:v>
                </c:pt>
              </c:numCache>
            </c:numRef>
          </c:bubbleSize>
          <c:bubble3D val="0"/>
          <c:extLst xmlns:c16r2="http://schemas.microsoft.com/office/drawing/2015/06/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8-5BFA-4FA7-B96D-93740EA0BD7F}"/>
            </c:ext>
          </c:extLst>
        </c:ser>
        <c:ser>
          <c:idx val="10"/>
          <c:order val="9"/>
          <c:spPr>
            <a:solidFill>
              <a:schemeClr val="accent5">
                <a:lumMod val="60000"/>
                <a:alpha val="75000"/>
              </a:schemeClr>
            </a:solidFill>
            <a:ln w="25400">
              <a:noFill/>
            </a:ln>
            <a:effectLst/>
          </c:spPr>
          <c:invertIfNegative val="0"/>
          <c:xVal>
            <c:numRef>
              <c:f>#REF!</c:f>
            </c:numRef>
          </c:xVal>
          <c:yVal>
            <c:numRef>
              <c:f>#REF!</c:f>
              <c:numCache>
                <c:formatCode>General</c:formatCode>
                <c:ptCount val="1"/>
                <c:pt idx="0">
                  <c:v>1</c:v>
                </c:pt>
              </c:numCache>
            </c:numRef>
          </c:yVal>
          <c:bubbleSize>
            <c:numRef>
              <c:f>#REF!</c:f>
              <c:numCache>
                <c:formatCode>General</c:formatCode>
                <c:ptCount val="1"/>
                <c:pt idx="0">
                  <c:v>1</c:v>
                </c:pt>
              </c:numCache>
            </c:numRef>
          </c:bubbleSize>
          <c:bubble3D val="0"/>
          <c:extLst xmlns:c16r2="http://schemas.microsoft.com/office/drawing/2015/06/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9-5BFA-4FA7-B96D-93740EA0BD7F}"/>
            </c:ext>
          </c:extLst>
        </c:ser>
        <c:ser>
          <c:idx val="0"/>
          <c:order val="10"/>
          <c:spPr>
            <a:ln w="25400">
              <a:noFill/>
            </a:ln>
          </c:spPr>
          <c:invertIfNegative val="0"/>
          <c:xVal>
            <c:numRef>
              <c:f>#REF!</c:f>
            </c:numRef>
          </c:xVal>
          <c:yVal>
            <c:numRef>
              <c:f>#REF!</c:f>
              <c:numCache>
                <c:formatCode>General</c:formatCode>
                <c:ptCount val="1"/>
                <c:pt idx="0">
                  <c:v>1</c:v>
                </c:pt>
              </c:numCache>
            </c:numRef>
          </c:yVal>
          <c:bubbleSize>
            <c:numRef>
              <c:f>#REF!</c:f>
              <c:numCache>
                <c:formatCode>General</c:formatCode>
                <c:ptCount val="1"/>
                <c:pt idx="0">
                  <c:v>1</c:v>
                </c:pt>
              </c:numCache>
            </c:numRef>
          </c:bubbleSize>
          <c:bubble3D val="0"/>
          <c:extLst xmlns:c16r2="http://schemas.microsoft.com/office/drawing/2015/06/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A-5BFA-4FA7-B96D-93740EA0BD7F}"/>
            </c:ext>
          </c:extLst>
        </c:ser>
        <c:ser>
          <c:idx val="11"/>
          <c:order val="11"/>
          <c:spPr>
            <a:ln w="25400">
              <a:noFill/>
            </a:ln>
          </c:spPr>
          <c:invertIfNegative val="0"/>
          <c:xVal>
            <c:numRef>
              <c:f>#REF!</c:f>
            </c:numRef>
          </c:xVal>
          <c:yVal>
            <c:numRef>
              <c:f>#REF!</c:f>
              <c:numCache>
                <c:formatCode>General</c:formatCode>
                <c:ptCount val="1"/>
                <c:pt idx="0">
                  <c:v>1</c:v>
                </c:pt>
              </c:numCache>
            </c:numRef>
          </c:yVal>
          <c:bubbleSize>
            <c:numRef>
              <c:f>#REF!</c:f>
              <c:numCache>
                <c:formatCode>General</c:formatCode>
                <c:ptCount val="1"/>
                <c:pt idx="0">
                  <c:v>1</c:v>
                </c:pt>
              </c:numCache>
            </c:numRef>
          </c:bubbleSize>
          <c:bubble3D val="0"/>
          <c:extLst xmlns:c16r2="http://schemas.microsoft.com/office/drawing/2015/06/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B-5BFA-4FA7-B96D-93740EA0BD7F}"/>
            </c:ext>
          </c:extLst>
        </c:ser>
        <c:dLbls>
          <c:showLegendKey val="0"/>
          <c:showVal val="0"/>
          <c:showCatName val="0"/>
          <c:showSerName val="0"/>
          <c:showPercent val="0"/>
          <c:showBubbleSize val="0"/>
        </c:dLbls>
        <c:bubbleScale val="100"/>
        <c:showNegBubbles val="0"/>
        <c:axId val="108512768"/>
        <c:axId val="108514304"/>
      </c:bubbleChart>
      <c:valAx>
        <c:axId val="108512768"/>
        <c:scaling>
          <c:orientation val="minMax"/>
          <c:max val="11"/>
          <c:min val="0"/>
        </c:scaling>
        <c:delete val="0"/>
        <c:axPos val="b"/>
        <c:majorGridlines>
          <c:spPr>
            <a:ln w="9525" cap="flat" cmpd="sng" algn="ctr">
              <a:solidFill>
                <a:schemeClr val="bg1">
                  <a:lumMod val="75000"/>
                </a:schemeClr>
              </a:solidFill>
              <a:round/>
            </a:ln>
            <a:effectLst/>
          </c:spPr>
        </c:majorGridlines>
        <c:numFmt formatCode="0" sourceLinked="1"/>
        <c:majorTickMark val="none"/>
        <c:minorTickMark val="none"/>
        <c:tickLblPos val="none"/>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08514304"/>
        <c:crosses val="autoZero"/>
        <c:crossBetween val="midCat"/>
        <c:majorUnit val="5.5"/>
      </c:valAx>
      <c:valAx>
        <c:axId val="108514304"/>
        <c:scaling>
          <c:orientation val="minMax"/>
          <c:max val="11"/>
          <c:min val="0"/>
        </c:scaling>
        <c:delete val="0"/>
        <c:axPos val="l"/>
        <c:majorGridlines>
          <c:spPr>
            <a:ln w="9525" cap="flat" cmpd="sng" algn="ctr">
              <a:solidFill>
                <a:schemeClr val="bg1">
                  <a:lumMod val="85000"/>
                </a:schemeClr>
              </a:solidFill>
              <a:round/>
            </a:ln>
            <a:effectLst/>
          </c:spPr>
        </c:majorGridlines>
        <c:numFmt formatCode="General" sourceLinked="1"/>
        <c:majorTickMark val="none"/>
        <c:minorTickMark val="none"/>
        <c:tickLblPos val="none"/>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08512768"/>
        <c:crosses val="autoZero"/>
        <c:crossBetween val="midCat"/>
        <c:majorUnit val="5.5"/>
      </c:valAx>
      <c:spPr>
        <a:noFill/>
        <a:ln>
          <a:solidFill>
            <a:schemeClr val="bg1">
              <a:lumMod val="85000"/>
            </a:schemeClr>
          </a:solid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0.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1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8.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9.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871108E-13DA-4676-9327-53F3C784F736}"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s-ES"/>
        </a:p>
      </dgm:t>
    </dgm:pt>
    <dgm:pt modelId="{1DBEEDFF-3BC5-4096-B6AD-929ED50DEFE5}">
      <dgm:prSet phldrT="[Texto]" custT="1"/>
      <dgm:spPr/>
      <dgm:t>
        <a:bodyPr/>
        <a:lstStyle/>
        <a:p>
          <a:r>
            <a:rPr lang="es-ES" sz="1100">
              <a:solidFill>
                <a:schemeClr val="bg1"/>
              </a:solidFill>
            </a:rPr>
            <a:t>ABC</a:t>
          </a:r>
        </a:p>
      </dgm:t>
    </dgm:pt>
    <dgm:pt modelId="{41E2490D-E1C9-4B59-8F3F-923C657C75A3}" type="parTrans" cxnId="{3D49A145-34E0-42D6-9ABC-026D4B0777D0}">
      <dgm:prSet/>
      <dgm:spPr/>
      <dgm:t>
        <a:bodyPr/>
        <a:lstStyle/>
        <a:p>
          <a:endParaRPr lang="es-ES" sz="1100">
            <a:solidFill>
              <a:schemeClr val="bg1"/>
            </a:solidFill>
          </a:endParaRPr>
        </a:p>
      </dgm:t>
    </dgm:pt>
    <dgm:pt modelId="{A01CACE7-0B65-45B0-B91B-374AFF956E99}" type="sibTrans" cxnId="{3D49A145-34E0-42D6-9ABC-026D4B0777D0}">
      <dgm:prSet/>
      <dgm:spPr/>
      <dgm:t>
        <a:bodyPr/>
        <a:lstStyle/>
        <a:p>
          <a:endParaRPr lang="es-ES" sz="1100">
            <a:solidFill>
              <a:schemeClr val="bg1"/>
            </a:solidFill>
          </a:endParaRPr>
        </a:p>
      </dgm:t>
    </dgm:pt>
    <dgm:pt modelId="{CC2EEC90-697F-41C9-A80F-FCA38A44888B}" type="asst">
      <dgm:prSet phldrT="[Texto]" custT="1"/>
      <dgm:spPr/>
      <dgm:t>
        <a:bodyPr/>
        <a:lstStyle/>
        <a:p>
          <a:r>
            <a:rPr lang="es-ES" sz="1100">
              <a:solidFill>
                <a:schemeClr val="bg1"/>
              </a:solidFill>
            </a:rPr>
            <a:t>abc</a:t>
          </a:r>
        </a:p>
      </dgm:t>
    </dgm:pt>
    <dgm:pt modelId="{D057C99F-E909-4EDC-BF86-D15D98CBF4FB}" type="parTrans" cxnId="{69131710-03A9-4D67-B0B6-BAC866425091}">
      <dgm:prSet/>
      <dgm:spPr/>
      <dgm:t>
        <a:bodyPr/>
        <a:lstStyle/>
        <a:p>
          <a:endParaRPr lang="es-ES" sz="1100">
            <a:solidFill>
              <a:schemeClr val="bg1"/>
            </a:solidFill>
          </a:endParaRPr>
        </a:p>
      </dgm:t>
    </dgm:pt>
    <dgm:pt modelId="{D5654BCE-79FC-48E9-8407-0CA309AC0E26}" type="sibTrans" cxnId="{69131710-03A9-4D67-B0B6-BAC866425091}">
      <dgm:prSet/>
      <dgm:spPr/>
      <dgm:t>
        <a:bodyPr/>
        <a:lstStyle/>
        <a:p>
          <a:endParaRPr lang="es-ES" sz="1100">
            <a:solidFill>
              <a:schemeClr val="bg1"/>
            </a:solidFill>
          </a:endParaRPr>
        </a:p>
      </dgm:t>
    </dgm:pt>
    <dgm:pt modelId="{4F45C4B7-9C9F-4525-BE9E-9D59DE3DF750}">
      <dgm:prSet phldrT="[Texto]" custT="1"/>
      <dgm:spPr/>
      <dgm:t>
        <a:bodyPr/>
        <a:lstStyle/>
        <a:p>
          <a:r>
            <a:rPr lang="es-ES" sz="1100">
              <a:solidFill>
                <a:schemeClr val="bg1"/>
              </a:solidFill>
            </a:rPr>
            <a:t>abc</a:t>
          </a:r>
        </a:p>
      </dgm:t>
    </dgm:pt>
    <dgm:pt modelId="{A27C1F9D-9C49-4546-8AE5-56893B13FC4C}" type="parTrans" cxnId="{4FF92300-5F0D-448C-8693-17ADD6D71746}">
      <dgm:prSet/>
      <dgm:spPr/>
      <dgm:t>
        <a:bodyPr/>
        <a:lstStyle/>
        <a:p>
          <a:endParaRPr lang="es-ES" sz="1100">
            <a:solidFill>
              <a:schemeClr val="bg1"/>
            </a:solidFill>
          </a:endParaRPr>
        </a:p>
      </dgm:t>
    </dgm:pt>
    <dgm:pt modelId="{7F8E2A9C-1892-411E-8496-DF30BCDAF765}" type="sibTrans" cxnId="{4FF92300-5F0D-448C-8693-17ADD6D71746}">
      <dgm:prSet/>
      <dgm:spPr/>
      <dgm:t>
        <a:bodyPr/>
        <a:lstStyle/>
        <a:p>
          <a:endParaRPr lang="es-ES" sz="1100">
            <a:solidFill>
              <a:schemeClr val="bg1"/>
            </a:solidFill>
          </a:endParaRPr>
        </a:p>
      </dgm:t>
    </dgm:pt>
    <dgm:pt modelId="{A97F21A0-F7B5-417E-B5D4-4C394E309A82}">
      <dgm:prSet phldrT="[Texto]" custT="1"/>
      <dgm:spPr/>
      <dgm:t>
        <a:bodyPr/>
        <a:lstStyle/>
        <a:p>
          <a:r>
            <a:rPr lang="es-ES" sz="1100">
              <a:solidFill>
                <a:schemeClr val="bg1"/>
              </a:solidFill>
            </a:rPr>
            <a:t>abc</a:t>
          </a:r>
        </a:p>
      </dgm:t>
    </dgm:pt>
    <dgm:pt modelId="{E9CE3B82-864E-4936-8057-40E9C157357E}" type="parTrans" cxnId="{DCC25CDD-0A1F-4F34-952C-08900FA6ADFD}">
      <dgm:prSet/>
      <dgm:spPr/>
      <dgm:t>
        <a:bodyPr/>
        <a:lstStyle/>
        <a:p>
          <a:endParaRPr lang="es-ES" sz="1100">
            <a:solidFill>
              <a:schemeClr val="bg1"/>
            </a:solidFill>
          </a:endParaRPr>
        </a:p>
      </dgm:t>
    </dgm:pt>
    <dgm:pt modelId="{01E4E630-2445-4CFB-8998-047C971DC0F4}" type="sibTrans" cxnId="{DCC25CDD-0A1F-4F34-952C-08900FA6ADFD}">
      <dgm:prSet/>
      <dgm:spPr/>
      <dgm:t>
        <a:bodyPr/>
        <a:lstStyle/>
        <a:p>
          <a:endParaRPr lang="es-ES" sz="1100">
            <a:solidFill>
              <a:schemeClr val="bg1"/>
            </a:solidFill>
          </a:endParaRPr>
        </a:p>
      </dgm:t>
    </dgm:pt>
    <dgm:pt modelId="{813DE2CE-DA4B-4A8D-A85E-6E5150DD8973}">
      <dgm:prSet phldrT="[Texto]" custT="1"/>
      <dgm:spPr/>
      <dgm:t>
        <a:bodyPr/>
        <a:lstStyle/>
        <a:p>
          <a:r>
            <a:rPr lang="es-ES" sz="1100">
              <a:solidFill>
                <a:schemeClr val="bg1"/>
              </a:solidFill>
            </a:rPr>
            <a:t>abc</a:t>
          </a:r>
        </a:p>
      </dgm:t>
    </dgm:pt>
    <dgm:pt modelId="{33072767-2875-4524-9260-8A9795E808E0}" type="parTrans" cxnId="{B9B82754-D4B6-42D3-BB77-F23CF1B07DA9}">
      <dgm:prSet/>
      <dgm:spPr/>
      <dgm:t>
        <a:bodyPr/>
        <a:lstStyle/>
        <a:p>
          <a:endParaRPr lang="es-ES" sz="1100">
            <a:solidFill>
              <a:schemeClr val="bg1"/>
            </a:solidFill>
          </a:endParaRPr>
        </a:p>
      </dgm:t>
    </dgm:pt>
    <dgm:pt modelId="{DF922E33-E52C-4F85-89F7-126E0A050141}" type="sibTrans" cxnId="{B9B82754-D4B6-42D3-BB77-F23CF1B07DA9}">
      <dgm:prSet/>
      <dgm:spPr/>
      <dgm:t>
        <a:bodyPr/>
        <a:lstStyle/>
        <a:p>
          <a:endParaRPr lang="es-ES" sz="1100">
            <a:solidFill>
              <a:schemeClr val="bg1"/>
            </a:solidFill>
          </a:endParaRPr>
        </a:p>
      </dgm:t>
    </dgm:pt>
    <dgm:pt modelId="{6C1C053F-A074-4E74-A9B8-563E33120378}">
      <dgm:prSet custT="1"/>
      <dgm:spPr/>
      <dgm:t>
        <a:bodyPr/>
        <a:lstStyle/>
        <a:p>
          <a:r>
            <a:rPr lang="es-ES" sz="1100"/>
            <a:t>abc</a:t>
          </a:r>
        </a:p>
      </dgm:t>
    </dgm:pt>
    <dgm:pt modelId="{C6D49A8F-09A6-4652-8006-94F3A02B5633}" type="sibTrans" cxnId="{97C5F6E8-16E6-4525-B677-6057CAAE484A}">
      <dgm:prSet/>
      <dgm:spPr/>
      <dgm:t>
        <a:bodyPr/>
        <a:lstStyle/>
        <a:p>
          <a:endParaRPr lang="es-ES" sz="1100"/>
        </a:p>
      </dgm:t>
    </dgm:pt>
    <dgm:pt modelId="{74004B28-A99C-4D70-AAFB-CFA38D14C689}" type="parTrans" cxnId="{97C5F6E8-16E6-4525-B677-6057CAAE484A}">
      <dgm:prSet/>
      <dgm:spPr/>
      <dgm:t>
        <a:bodyPr/>
        <a:lstStyle/>
        <a:p>
          <a:endParaRPr lang="es-ES" sz="1100"/>
        </a:p>
      </dgm:t>
    </dgm:pt>
    <dgm:pt modelId="{D7D10773-AFBE-4223-9927-DD40CF0B51EF}" type="pres">
      <dgm:prSet presAssocID="{D871108E-13DA-4676-9327-53F3C784F736}" presName="hierChild1" presStyleCnt="0">
        <dgm:presLayoutVars>
          <dgm:orgChart val="1"/>
          <dgm:chPref val="1"/>
          <dgm:dir/>
          <dgm:animOne val="branch"/>
          <dgm:animLvl val="lvl"/>
          <dgm:resizeHandles/>
        </dgm:presLayoutVars>
      </dgm:prSet>
      <dgm:spPr/>
      <dgm:t>
        <a:bodyPr/>
        <a:lstStyle/>
        <a:p>
          <a:endParaRPr lang="es-ES"/>
        </a:p>
      </dgm:t>
    </dgm:pt>
    <dgm:pt modelId="{1DC7C0C0-DF05-479C-9977-B5DCAEF763AA}" type="pres">
      <dgm:prSet presAssocID="{1DBEEDFF-3BC5-4096-B6AD-929ED50DEFE5}" presName="hierRoot1" presStyleCnt="0">
        <dgm:presLayoutVars>
          <dgm:hierBranch val="init"/>
        </dgm:presLayoutVars>
      </dgm:prSet>
      <dgm:spPr/>
    </dgm:pt>
    <dgm:pt modelId="{EA1C3C95-820E-407A-A517-859362094639}" type="pres">
      <dgm:prSet presAssocID="{1DBEEDFF-3BC5-4096-B6AD-929ED50DEFE5}" presName="rootComposite1" presStyleCnt="0"/>
      <dgm:spPr/>
    </dgm:pt>
    <dgm:pt modelId="{D239030F-F129-41C8-9342-607506FE6CC6}" type="pres">
      <dgm:prSet presAssocID="{1DBEEDFF-3BC5-4096-B6AD-929ED50DEFE5}" presName="rootText1" presStyleLbl="node0" presStyleIdx="0" presStyleCnt="1">
        <dgm:presLayoutVars>
          <dgm:chPref val="3"/>
        </dgm:presLayoutVars>
      </dgm:prSet>
      <dgm:spPr/>
      <dgm:t>
        <a:bodyPr/>
        <a:lstStyle/>
        <a:p>
          <a:endParaRPr lang="es-ES"/>
        </a:p>
      </dgm:t>
    </dgm:pt>
    <dgm:pt modelId="{110AA2BD-47AA-4B70-9F4F-368FE2535391}" type="pres">
      <dgm:prSet presAssocID="{1DBEEDFF-3BC5-4096-B6AD-929ED50DEFE5}" presName="rootConnector1" presStyleLbl="node1" presStyleIdx="0" presStyleCnt="0"/>
      <dgm:spPr/>
      <dgm:t>
        <a:bodyPr/>
        <a:lstStyle/>
        <a:p>
          <a:endParaRPr lang="es-ES"/>
        </a:p>
      </dgm:t>
    </dgm:pt>
    <dgm:pt modelId="{FEFC88AA-E953-4506-A4CE-A10A10C57546}" type="pres">
      <dgm:prSet presAssocID="{1DBEEDFF-3BC5-4096-B6AD-929ED50DEFE5}" presName="hierChild2" presStyleCnt="0"/>
      <dgm:spPr/>
    </dgm:pt>
    <dgm:pt modelId="{44F4E427-EEEF-4EDF-ADF0-2E1BE2CF827E}" type="pres">
      <dgm:prSet presAssocID="{A27C1F9D-9C49-4546-8AE5-56893B13FC4C}" presName="Name37" presStyleLbl="parChTrans1D2" presStyleIdx="0" presStyleCnt="5"/>
      <dgm:spPr/>
      <dgm:t>
        <a:bodyPr/>
        <a:lstStyle/>
        <a:p>
          <a:endParaRPr lang="es-ES"/>
        </a:p>
      </dgm:t>
    </dgm:pt>
    <dgm:pt modelId="{8D079916-B757-4769-9383-B97DA1C6BD79}" type="pres">
      <dgm:prSet presAssocID="{4F45C4B7-9C9F-4525-BE9E-9D59DE3DF750}" presName="hierRoot2" presStyleCnt="0">
        <dgm:presLayoutVars>
          <dgm:hierBranch val="init"/>
        </dgm:presLayoutVars>
      </dgm:prSet>
      <dgm:spPr/>
    </dgm:pt>
    <dgm:pt modelId="{D1D91CD9-D560-4DE9-B652-173E739D30D3}" type="pres">
      <dgm:prSet presAssocID="{4F45C4B7-9C9F-4525-BE9E-9D59DE3DF750}" presName="rootComposite" presStyleCnt="0"/>
      <dgm:spPr/>
    </dgm:pt>
    <dgm:pt modelId="{FE7DF4B5-6369-46D9-9D1E-2F28219D55CA}" type="pres">
      <dgm:prSet presAssocID="{4F45C4B7-9C9F-4525-BE9E-9D59DE3DF750}" presName="rootText" presStyleLbl="node2" presStyleIdx="0" presStyleCnt="4">
        <dgm:presLayoutVars>
          <dgm:chPref val="3"/>
        </dgm:presLayoutVars>
      </dgm:prSet>
      <dgm:spPr/>
      <dgm:t>
        <a:bodyPr/>
        <a:lstStyle/>
        <a:p>
          <a:endParaRPr lang="es-ES"/>
        </a:p>
      </dgm:t>
    </dgm:pt>
    <dgm:pt modelId="{840034E6-031D-4753-9A42-76360F93075D}" type="pres">
      <dgm:prSet presAssocID="{4F45C4B7-9C9F-4525-BE9E-9D59DE3DF750}" presName="rootConnector" presStyleLbl="node2" presStyleIdx="0" presStyleCnt="4"/>
      <dgm:spPr/>
      <dgm:t>
        <a:bodyPr/>
        <a:lstStyle/>
        <a:p>
          <a:endParaRPr lang="es-ES"/>
        </a:p>
      </dgm:t>
    </dgm:pt>
    <dgm:pt modelId="{8745D273-F684-4596-9453-835B83E0E80B}" type="pres">
      <dgm:prSet presAssocID="{4F45C4B7-9C9F-4525-BE9E-9D59DE3DF750}" presName="hierChild4" presStyleCnt="0"/>
      <dgm:spPr/>
    </dgm:pt>
    <dgm:pt modelId="{A9C5AD5C-6140-46FA-863E-C72B323184C1}" type="pres">
      <dgm:prSet presAssocID="{4F45C4B7-9C9F-4525-BE9E-9D59DE3DF750}" presName="hierChild5" presStyleCnt="0"/>
      <dgm:spPr/>
    </dgm:pt>
    <dgm:pt modelId="{A4DBDDF5-51F2-4F9C-A76E-42EACE78F3C3}" type="pres">
      <dgm:prSet presAssocID="{E9CE3B82-864E-4936-8057-40E9C157357E}" presName="Name37" presStyleLbl="parChTrans1D2" presStyleIdx="1" presStyleCnt="5"/>
      <dgm:spPr/>
      <dgm:t>
        <a:bodyPr/>
        <a:lstStyle/>
        <a:p>
          <a:endParaRPr lang="es-ES"/>
        </a:p>
      </dgm:t>
    </dgm:pt>
    <dgm:pt modelId="{CB48351F-1892-484D-BEDA-A666EA971EA9}" type="pres">
      <dgm:prSet presAssocID="{A97F21A0-F7B5-417E-B5D4-4C394E309A82}" presName="hierRoot2" presStyleCnt="0">
        <dgm:presLayoutVars>
          <dgm:hierBranch val="init"/>
        </dgm:presLayoutVars>
      </dgm:prSet>
      <dgm:spPr/>
    </dgm:pt>
    <dgm:pt modelId="{6F405F09-0B49-460D-A2B5-3B1E5E9B011F}" type="pres">
      <dgm:prSet presAssocID="{A97F21A0-F7B5-417E-B5D4-4C394E309A82}" presName="rootComposite" presStyleCnt="0"/>
      <dgm:spPr/>
    </dgm:pt>
    <dgm:pt modelId="{DF5CEFA8-82EB-4450-A675-5A8756A32618}" type="pres">
      <dgm:prSet presAssocID="{A97F21A0-F7B5-417E-B5D4-4C394E309A82}" presName="rootText" presStyleLbl="node2" presStyleIdx="1" presStyleCnt="4">
        <dgm:presLayoutVars>
          <dgm:chPref val="3"/>
        </dgm:presLayoutVars>
      </dgm:prSet>
      <dgm:spPr/>
      <dgm:t>
        <a:bodyPr/>
        <a:lstStyle/>
        <a:p>
          <a:endParaRPr lang="es-ES"/>
        </a:p>
      </dgm:t>
    </dgm:pt>
    <dgm:pt modelId="{22C8B7A4-C24F-49CD-B32D-27AEB1C60D48}" type="pres">
      <dgm:prSet presAssocID="{A97F21A0-F7B5-417E-B5D4-4C394E309A82}" presName="rootConnector" presStyleLbl="node2" presStyleIdx="1" presStyleCnt="4"/>
      <dgm:spPr/>
      <dgm:t>
        <a:bodyPr/>
        <a:lstStyle/>
        <a:p>
          <a:endParaRPr lang="es-ES"/>
        </a:p>
      </dgm:t>
    </dgm:pt>
    <dgm:pt modelId="{97C1DC40-2EC3-4640-BC2D-6B6DC0F81AE7}" type="pres">
      <dgm:prSet presAssocID="{A97F21A0-F7B5-417E-B5D4-4C394E309A82}" presName="hierChild4" presStyleCnt="0"/>
      <dgm:spPr/>
    </dgm:pt>
    <dgm:pt modelId="{A5A7D57A-2E8D-46D9-952B-9422BDEF8EDF}" type="pres">
      <dgm:prSet presAssocID="{A97F21A0-F7B5-417E-B5D4-4C394E309A82}" presName="hierChild5" presStyleCnt="0"/>
      <dgm:spPr/>
    </dgm:pt>
    <dgm:pt modelId="{3CCF598E-D5A9-4113-9BC2-0BFA2BBE5C33}" type="pres">
      <dgm:prSet presAssocID="{33072767-2875-4524-9260-8A9795E808E0}" presName="Name37" presStyleLbl="parChTrans1D2" presStyleIdx="2" presStyleCnt="5"/>
      <dgm:spPr/>
      <dgm:t>
        <a:bodyPr/>
        <a:lstStyle/>
        <a:p>
          <a:endParaRPr lang="es-ES"/>
        </a:p>
      </dgm:t>
    </dgm:pt>
    <dgm:pt modelId="{7A2448A1-1DE4-4812-9BAA-9CEA528EB5B5}" type="pres">
      <dgm:prSet presAssocID="{813DE2CE-DA4B-4A8D-A85E-6E5150DD8973}" presName="hierRoot2" presStyleCnt="0">
        <dgm:presLayoutVars>
          <dgm:hierBranch val="init"/>
        </dgm:presLayoutVars>
      </dgm:prSet>
      <dgm:spPr/>
    </dgm:pt>
    <dgm:pt modelId="{51876D67-F51A-49EE-BB27-FD31266DCF2D}" type="pres">
      <dgm:prSet presAssocID="{813DE2CE-DA4B-4A8D-A85E-6E5150DD8973}" presName="rootComposite" presStyleCnt="0"/>
      <dgm:spPr/>
    </dgm:pt>
    <dgm:pt modelId="{9CFF648C-1EE5-405D-8F81-0275437D1014}" type="pres">
      <dgm:prSet presAssocID="{813DE2CE-DA4B-4A8D-A85E-6E5150DD8973}" presName="rootText" presStyleLbl="node2" presStyleIdx="2" presStyleCnt="4" custLinFactNeighborX="-953" custLinFactNeighborY="706">
        <dgm:presLayoutVars>
          <dgm:chPref val="3"/>
        </dgm:presLayoutVars>
      </dgm:prSet>
      <dgm:spPr/>
      <dgm:t>
        <a:bodyPr/>
        <a:lstStyle/>
        <a:p>
          <a:endParaRPr lang="es-ES"/>
        </a:p>
      </dgm:t>
    </dgm:pt>
    <dgm:pt modelId="{0D61858A-9559-4A66-9276-89FB001B88D8}" type="pres">
      <dgm:prSet presAssocID="{813DE2CE-DA4B-4A8D-A85E-6E5150DD8973}" presName="rootConnector" presStyleLbl="node2" presStyleIdx="2" presStyleCnt="4"/>
      <dgm:spPr/>
      <dgm:t>
        <a:bodyPr/>
        <a:lstStyle/>
        <a:p>
          <a:endParaRPr lang="es-ES"/>
        </a:p>
      </dgm:t>
    </dgm:pt>
    <dgm:pt modelId="{A06CEBA6-511A-4EAC-95A4-8C03CA6FBA85}" type="pres">
      <dgm:prSet presAssocID="{813DE2CE-DA4B-4A8D-A85E-6E5150DD8973}" presName="hierChild4" presStyleCnt="0"/>
      <dgm:spPr/>
    </dgm:pt>
    <dgm:pt modelId="{19C8471C-4DE0-435D-93CE-740BBCCBF774}" type="pres">
      <dgm:prSet presAssocID="{813DE2CE-DA4B-4A8D-A85E-6E5150DD8973}" presName="hierChild5" presStyleCnt="0"/>
      <dgm:spPr/>
    </dgm:pt>
    <dgm:pt modelId="{AD72405E-5D07-4EF5-9CCB-242C6A15409B}" type="pres">
      <dgm:prSet presAssocID="{74004B28-A99C-4D70-AAFB-CFA38D14C689}" presName="Name37" presStyleLbl="parChTrans1D2" presStyleIdx="3" presStyleCnt="5"/>
      <dgm:spPr/>
      <dgm:t>
        <a:bodyPr/>
        <a:lstStyle/>
        <a:p>
          <a:endParaRPr lang="es-ES"/>
        </a:p>
      </dgm:t>
    </dgm:pt>
    <dgm:pt modelId="{6238A671-F08A-42D4-9527-102BCD0924C8}" type="pres">
      <dgm:prSet presAssocID="{6C1C053F-A074-4E74-A9B8-563E33120378}" presName="hierRoot2" presStyleCnt="0">
        <dgm:presLayoutVars>
          <dgm:hierBranch val="init"/>
        </dgm:presLayoutVars>
      </dgm:prSet>
      <dgm:spPr/>
    </dgm:pt>
    <dgm:pt modelId="{118DA092-E80A-4DA0-834D-D2EF553B7399}" type="pres">
      <dgm:prSet presAssocID="{6C1C053F-A074-4E74-A9B8-563E33120378}" presName="rootComposite" presStyleCnt="0"/>
      <dgm:spPr/>
    </dgm:pt>
    <dgm:pt modelId="{63852512-2872-490B-BC2D-E955AF6B76B9}" type="pres">
      <dgm:prSet presAssocID="{6C1C053F-A074-4E74-A9B8-563E33120378}" presName="rootText" presStyleLbl="node2" presStyleIdx="3" presStyleCnt="4">
        <dgm:presLayoutVars>
          <dgm:chPref val="3"/>
        </dgm:presLayoutVars>
      </dgm:prSet>
      <dgm:spPr/>
      <dgm:t>
        <a:bodyPr/>
        <a:lstStyle/>
        <a:p>
          <a:endParaRPr lang="es-ES"/>
        </a:p>
      </dgm:t>
    </dgm:pt>
    <dgm:pt modelId="{F59857E2-F55D-4E5C-A432-405C5F536642}" type="pres">
      <dgm:prSet presAssocID="{6C1C053F-A074-4E74-A9B8-563E33120378}" presName="rootConnector" presStyleLbl="node2" presStyleIdx="3" presStyleCnt="4"/>
      <dgm:spPr/>
      <dgm:t>
        <a:bodyPr/>
        <a:lstStyle/>
        <a:p>
          <a:endParaRPr lang="es-ES"/>
        </a:p>
      </dgm:t>
    </dgm:pt>
    <dgm:pt modelId="{F84002C4-C14F-49D6-8A6D-8D5FF6C2F79D}" type="pres">
      <dgm:prSet presAssocID="{6C1C053F-A074-4E74-A9B8-563E33120378}" presName="hierChild4" presStyleCnt="0"/>
      <dgm:spPr/>
    </dgm:pt>
    <dgm:pt modelId="{F3755574-90D2-4392-B130-52512720CB45}" type="pres">
      <dgm:prSet presAssocID="{6C1C053F-A074-4E74-A9B8-563E33120378}" presName="hierChild5" presStyleCnt="0"/>
      <dgm:spPr/>
    </dgm:pt>
    <dgm:pt modelId="{B3AC0CB1-5DFC-4918-931A-022C5B28B973}" type="pres">
      <dgm:prSet presAssocID="{1DBEEDFF-3BC5-4096-B6AD-929ED50DEFE5}" presName="hierChild3" presStyleCnt="0"/>
      <dgm:spPr/>
    </dgm:pt>
    <dgm:pt modelId="{C3F27A9D-F116-41AD-8E79-6D79DABFC9D6}" type="pres">
      <dgm:prSet presAssocID="{D057C99F-E909-4EDC-BF86-D15D98CBF4FB}" presName="Name111" presStyleLbl="parChTrans1D2" presStyleIdx="4" presStyleCnt="5"/>
      <dgm:spPr/>
      <dgm:t>
        <a:bodyPr/>
        <a:lstStyle/>
        <a:p>
          <a:endParaRPr lang="es-ES"/>
        </a:p>
      </dgm:t>
    </dgm:pt>
    <dgm:pt modelId="{2F13607E-E439-4903-BC06-5A7534FAFE1C}" type="pres">
      <dgm:prSet presAssocID="{CC2EEC90-697F-41C9-A80F-FCA38A44888B}" presName="hierRoot3" presStyleCnt="0">
        <dgm:presLayoutVars>
          <dgm:hierBranch val="init"/>
        </dgm:presLayoutVars>
      </dgm:prSet>
      <dgm:spPr/>
    </dgm:pt>
    <dgm:pt modelId="{E032B81F-4DA4-4B30-B4CC-99712DE6BDC4}" type="pres">
      <dgm:prSet presAssocID="{CC2EEC90-697F-41C9-A80F-FCA38A44888B}" presName="rootComposite3" presStyleCnt="0"/>
      <dgm:spPr/>
    </dgm:pt>
    <dgm:pt modelId="{F6C48B6C-894C-4764-9FB1-CD663D567EBB}" type="pres">
      <dgm:prSet presAssocID="{CC2EEC90-697F-41C9-A80F-FCA38A44888B}" presName="rootText3" presStyleLbl="asst1" presStyleIdx="0" presStyleCnt="1">
        <dgm:presLayoutVars>
          <dgm:chPref val="3"/>
        </dgm:presLayoutVars>
      </dgm:prSet>
      <dgm:spPr/>
      <dgm:t>
        <a:bodyPr/>
        <a:lstStyle/>
        <a:p>
          <a:endParaRPr lang="es-ES"/>
        </a:p>
      </dgm:t>
    </dgm:pt>
    <dgm:pt modelId="{6008C5E8-1608-4923-8774-8887C396E3C4}" type="pres">
      <dgm:prSet presAssocID="{CC2EEC90-697F-41C9-A80F-FCA38A44888B}" presName="rootConnector3" presStyleLbl="asst1" presStyleIdx="0" presStyleCnt="1"/>
      <dgm:spPr/>
      <dgm:t>
        <a:bodyPr/>
        <a:lstStyle/>
        <a:p>
          <a:endParaRPr lang="es-ES"/>
        </a:p>
      </dgm:t>
    </dgm:pt>
    <dgm:pt modelId="{7F641C81-84CE-435D-A004-BEC05528DF02}" type="pres">
      <dgm:prSet presAssocID="{CC2EEC90-697F-41C9-A80F-FCA38A44888B}" presName="hierChild6" presStyleCnt="0"/>
      <dgm:spPr/>
    </dgm:pt>
    <dgm:pt modelId="{DAB27FB9-059A-4C98-8F17-97554D6BF4C2}" type="pres">
      <dgm:prSet presAssocID="{CC2EEC90-697F-41C9-A80F-FCA38A44888B}" presName="hierChild7" presStyleCnt="0"/>
      <dgm:spPr/>
    </dgm:pt>
  </dgm:ptLst>
  <dgm:cxnLst>
    <dgm:cxn modelId="{1A106D54-1634-41D3-8823-C12258837D83}" type="presOf" srcId="{D057C99F-E909-4EDC-BF86-D15D98CBF4FB}" destId="{C3F27A9D-F116-41AD-8E79-6D79DABFC9D6}" srcOrd="0" destOrd="0" presId="urn:microsoft.com/office/officeart/2005/8/layout/orgChart1"/>
    <dgm:cxn modelId="{EB0A8BD4-D5AD-41C1-8500-FAF8F4ADB2A3}" type="presOf" srcId="{A27C1F9D-9C49-4546-8AE5-56893B13FC4C}" destId="{44F4E427-EEEF-4EDF-ADF0-2E1BE2CF827E}" srcOrd="0" destOrd="0" presId="urn:microsoft.com/office/officeart/2005/8/layout/orgChart1"/>
    <dgm:cxn modelId="{524BFABA-9092-4155-B20D-B9C600577FD1}" type="presOf" srcId="{1DBEEDFF-3BC5-4096-B6AD-929ED50DEFE5}" destId="{D239030F-F129-41C8-9342-607506FE6CC6}" srcOrd="0" destOrd="0" presId="urn:microsoft.com/office/officeart/2005/8/layout/orgChart1"/>
    <dgm:cxn modelId="{E1A791A0-E8AD-49BD-83D7-5F8660B44E24}" type="presOf" srcId="{74004B28-A99C-4D70-AAFB-CFA38D14C689}" destId="{AD72405E-5D07-4EF5-9CCB-242C6A15409B}" srcOrd="0" destOrd="0" presId="urn:microsoft.com/office/officeart/2005/8/layout/orgChart1"/>
    <dgm:cxn modelId="{3046716E-704C-451E-82C9-CEA7805734BE}" type="presOf" srcId="{4F45C4B7-9C9F-4525-BE9E-9D59DE3DF750}" destId="{FE7DF4B5-6369-46D9-9D1E-2F28219D55CA}" srcOrd="0" destOrd="0" presId="urn:microsoft.com/office/officeart/2005/8/layout/orgChart1"/>
    <dgm:cxn modelId="{CE838E0C-1443-4191-9B8C-2C87F6E1CC05}" type="presOf" srcId="{E9CE3B82-864E-4936-8057-40E9C157357E}" destId="{A4DBDDF5-51F2-4F9C-A76E-42EACE78F3C3}" srcOrd="0" destOrd="0" presId="urn:microsoft.com/office/officeart/2005/8/layout/orgChart1"/>
    <dgm:cxn modelId="{4FF92300-5F0D-448C-8693-17ADD6D71746}" srcId="{1DBEEDFF-3BC5-4096-B6AD-929ED50DEFE5}" destId="{4F45C4B7-9C9F-4525-BE9E-9D59DE3DF750}" srcOrd="1" destOrd="0" parTransId="{A27C1F9D-9C49-4546-8AE5-56893B13FC4C}" sibTransId="{7F8E2A9C-1892-411E-8496-DF30BCDAF765}"/>
    <dgm:cxn modelId="{0144726F-922E-4F57-A094-0EA760055F3F}" type="presOf" srcId="{A97F21A0-F7B5-417E-B5D4-4C394E309A82}" destId="{DF5CEFA8-82EB-4450-A675-5A8756A32618}" srcOrd="0" destOrd="0" presId="urn:microsoft.com/office/officeart/2005/8/layout/orgChart1"/>
    <dgm:cxn modelId="{D0488902-E81E-4833-B513-E29096BE431F}" type="presOf" srcId="{33072767-2875-4524-9260-8A9795E808E0}" destId="{3CCF598E-D5A9-4113-9BC2-0BFA2BBE5C33}" srcOrd="0" destOrd="0" presId="urn:microsoft.com/office/officeart/2005/8/layout/orgChart1"/>
    <dgm:cxn modelId="{3D49A145-34E0-42D6-9ABC-026D4B0777D0}" srcId="{D871108E-13DA-4676-9327-53F3C784F736}" destId="{1DBEEDFF-3BC5-4096-B6AD-929ED50DEFE5}" srcOrd="0" destOrd="0" parTransId="{41E2490D-E1C9-4B59-8F3F-923C657C75A3}" sibTransId="{A01CACE7-0B65-45B0-B91B-374AFF956E99}"/>
    <dgm:cxn modelId="{9A11D15B-981B-44FE-8E85-F92F0B27222A}" type="presOf" srcId="{A97F21A0-F7B5-417E-B5D4-4C394E309A82}" destId="{22C8B7A4-C24F-49CD-B32D-27AEB1C60D48}" srcOrd="1" destOrd="0" presId="urn:microsoft.com/office/officeart/2005/8/layout/orgChart1"/>
    <dgm:cxn modelId="{286E41E0-2AB1-4C03-A34B-8C0B8CEA95F6}" type="presOf" srcId="{813DE2CE-DA4B-4A8D-A85E-6E5150DD8973}" destId="{0D61858A-9559-4A66-9276-89FB001B88D8}" srcOrd="1" destOrd="0" presId="urn:microsoft.com/office/officeart/2005/8/layout/orgChart1"/>
    <dgm:cxn modelId="{791B6215-B5DA-4AB5-B54E-D04BC084F66E}" type="presOf" srcId="{1DBEEDFF-3BC5-4096-B6AD-929ED50DEFE5}" destId="{110AA2BD-47AA-4B70-9F4F-368FE2535391}" srcOrd="1" destOrd="0" presId="urn:microsoft.com/office/officeart/2005/8/layout/orgChart1"/>
    <dgm:cxn modelId="{97C5F6E8-16E6-4525-B677-6057CAAE484A}" srcId="{1DBEEDFF-3BC5-4096-B6AD-929ED50DEFE5}" destId="{6C1C053F-A074-4E74-A9B8-563E33120378}" srcOrd="4" destOrd="0" parTransId="{74004B28-A99C-4D70-AAFB-CFA38D14C689}" sibTransId="{C6D49A8F-09A6-4652-8006-94F3A02B5633}"/>
    <dgm:cxn modelId="{B9B82754-D4B6-42D3-BB77-F23CF1B07DA9}" srcId="{1DBEEDFF-3BC5-4096-B6AD-929ED50DEFE5}" destId="{813DE2CE-DA4B-4A8D-A85E-6E5150DD8973}" srcOrd="3" destOrd="0" parTransId="{33072767-2875-4524-9260-8A9795E808E0}" sibTransId="{DF922E33-E52C-4F85-89F7-126E0A050141}"/>
    <dgm:cxn modelId="{69131710-03A9-4D67-B0B6-BAC866425091}" srcId="{1DBEEDFF-3BC5-4096-B6AD-929ED50DEFE5}" destId="{CC2EEC90-697F-41C9-A80F-FCA38A44888B}" srcOrd="0" destOrd="0" parTransId="{D057C99F-E909-4EDC-BF86-D15D98CBF4FB}" sibTransId="{D5654BCE-79FC-48E9-8407-0CA309AC0E26}"/>
    <dgm:cxn modelId="{ECE109B5-3A25-439B-8EA4-8E740CEAAC0B}" type="presOf" srcId="{4F45C4B7-9C9F-4525-BE9E-9D59DE3DF750}" destId="{840034E6-031D-4753-9A42-76360F93075D}" srcOrd="1" destOrd="0" presId="urn:microsoft.com/office/officeart/2005/8/layout/orgChart1"/>
    <dgm:cxn modelId="{D6350777-06A6-4A35-929A-E0A001C724C0}" type="presOf" srcId="{CC2EEC90-697F-41C9-A80F-FCA38A44888B}" destId="{6008C5E8-1608-4923-8774-8887C396E3C4}" srcOrd="1" destOrd="0" presId="urn:microsoft.com/office/officeart/2005/8/layout/orgChart1"/>
    <dgm:cxn modelId="{F838ADB7-E01C-484A-91A7-918029DB57C7}" type="presOf" srcId="{D871108E-13DA-4676-9327-53F3C784F736}" destId="{D7D10773-AFBE-4223-9927-DD40CF0B51EF}" srcOrd="0" destOrd="0" presId="urn:microsoft.com/office/officeart/2005/8/layout/orgChart1"/>
    <dgm:cxn modelId="{6545CCB5-FDC5-4174-B493-98DA1ACDF6BE}" type="presOf" srcId="{6C1C053F-A074-4E74-A9B8-563E33120378}" destId="{63852512-2872-490B-BC2D-E955AF6B76B9}" srcOrd="0" destOrd="0" presId="urn:microsoft.com/office/officeart/2005/8/layout/orgChart1"/>
    <dgm:cxn modelId="{D964A585-1F53-4280-9A45-A397E8CC7E2A}" type="presOf" srcId="{813DE2CE-DA4B-4A8D-A85E-6E5150DD8973}" destId="{9CFF648C-1EE5-405D-8F81-0275437D1014}" srcOrd="0" destOrd="0" presId="urn:microsoft.com/office/officeart/2005/8/layout/orgChart1"/>
    <dgm:cxn modelId="{DCC25CDD-0A1F-4F34-952C-08900FA6ADFD}" srcId="{1DBEEDFF-3BC5-4096-B6AD-929ED50DEFE5}" destId="{A97F21A0-F7B5-417E-B5D4-4C394E309A82}" srcOrd="2" destOrd="0" parTransId="{E9CE3B82-864E-4936-8057-40E9C157357E}" sibTransId="{01E4E630-2445-4CFB-8998-047C971DC0F4}"/>
    <dgm:cxn modelId="{EB37AA5A-8905-440B-B7C2-E246C7D4C647}" type="presOf" srcId="{CC2EEC90-697F-41C9-A80F-FCA38A44888B}" destId="{F6C48B6C-894C-4764-9FB1-CD663D567EBB}" srcOrd="0" destOrd="0" presId="urn:microsoft.com/office/officeart/2005/8/layout/orgChart1"/>
    <dgm:cxn modelId="{AAD473CA-BC2A-4EC4-AA29-1281479F8F35}" type="presOf" srcId="{6C1C053F-A074-4E74-A9B8-563E33120378}" destId="{F59857E2-F55D-4E5C-A432-405C5F536642}" srcOrd="1" destOrd="0" presId="urn:microsoft.com/office/officeart/2005/8/layout/orgChart1"/>
    <dgm:cxn modelId="{5771D61E-B5EE-4F05-87BA-43BDEA0D8A52}" type="presParOf" srcId="{D7D10773-AFBE-4223-9927-DD40CF0B51EF}" destId="{1DC7C0C0-DF05-479C-9977-B5DCAEF763AA}" srcOrd="0" destOrd="0" presId="urn:microsoft.com/office/officeart/2005/8/layout/orgChart1"/>
    <dgm:cxn modelId="{138F8B25-002D-4EEB-8BE0-0AD129A79A6B}" type="presParOf" srcId="{1DC7C0C0-DF05-479C-9977-B5DCAEF763AA}" destId="{EA1C3C95-820E-407A-A517-859362094639}" srcOrd="0" destOrd="0" presId="urn:microsoft.com/office/officeart/2005/8/layout/orgChart1"/>
    <dgm:cxn modelId="{6D94629D-276B-4126-9B74-61FE65D211ED}" type="presParOf" srcId="{EA1C3C95-820E-407A-A517-859362094639}" destId="{D239030F-F129-41C8-9342-607506FE6CC6}" srcOrd="0" destOrd="0" presId="urn:microsoft.com/office/officeart/2005/8/layout/orgChart1"/>
    <dgm:cxn modelId="{80D6BFB8-9962-4606-8EE4-BFB0CF69B4B1}" type="presParOf" srcId="{EA1C3C95-820E-407A-A517-859362094639}" destId="{110AA2BD-47AA-4B70-9F4F-368FE2535391}" srcOrd="1" destOrd="0" presId="urn:microsoft.com/office/officeart/2005/8/layout/orgChart1"/>
    <dgm:cxn modelId="{AE9A4834-3E38-4F7F-8357-7FBDA9409967}" type="presParOf" srcId="{1DC7C0C0-DF05-479C-9977-B5DCAEF763AA}" destId="{FEFC88AA-E953-4506-A4CE-A10A10C57546}" srcOrd="1" destOrd="0" presId="urn:microsoft.com/office/officeart/2005/8/layout/orgChart1"/>
    <dgm:cxn modelId="{7BB13028-A0A5-4156-BAB9-4C5164585625}" type="presParOf" srcId="{FEFC88AA-E953-4506-A4CE-A10A10C57546}" destId="{44F4E427-EEEF-4EDF-ADF0-2E1BE2CF827E}" srcOrd="0" destOrd="0" presId="urn:microsoft.com/office/officeart/2005/8/layout/orgChart1"/>
    <dgm:cxn modelId="{35180B53-60E4-45DA-844E-1975BD0FAE5A}" type="presParOf" srcId="{FEFC88AA-E953-4506-A4CE-A10A10C57546}" destId="{8D079916-B757-4769-9383-B97DA1C6BD79}" srcOrd="1" destOrd="0" presId="urn:microsoft.com/office/officeart/2005/8/layout/orgChart1"/>
    <dgm:cxn modelId="{FF54FFB0-EC4D-4C66-BD0A-B10F78AA26A9}" type="presParOf" srcId="{8D079916-B757-4769-9383-B97DA1C6BD79}" destId="{D1D91CD9-D560-4DE9-B652-173E739D30D3}" srcOrd="0" destOrd="0" presId="urn:microsoft.com/office/officeart/2005/8/layout/orgChart1"/>
    <dgm:cxn modelId="{018BE224-694C-4588-BA7B-045A8BBFF6EF}" type="presParOf" srcId="{D1D91CD9-D560-4DE9-B652-173E739D30D3}" destId="{FE7DF4B5-6369-46D9-9D1E-2F28219D55CA}" srcOrd="0" destOrd="0" presId="urn:microsoft.com/office/officeart/2005/8/layout/orgChart1"/>
    <dgm:cxn modelId="{03EBAB1F-6CA7-4F4F-9D5D-164B5B391852}" type="presParOf" srcId="{D1D91CD9-D560-4DE9-B652-173E739D30D3}" destId="{840034E6-031D-4753-9A42-76360F93075D}" srcOrd="1" destOrd="0" presId="urn:microsoft.com/office/officeart/2005/8/layout/orgChart1"/>
    <dgm:cxn modelId="{F50ABC56-9206-4755-B391-AF1280ED576A}" type="presParOf" srcId="{8D079916-B757-4769-9383-B97DA1C6BD79}" destId="{8745D273-F684-4596-9453-835B83E0E80B}" srcOrd="1" destOrd="0" presId="urn:microsoft.com/office/officeart/2005/8/layout/orgChart1"/>
    <dgm:cxn modelId="{CC425998-6364-4E38-BE50-8B204CFA8935}" type="presParOf" srcId="{8D079916-B757-4769-9383-B97DA1C6BD79}" destId="{A9C5AD5C-6140-46FA-863E-C72B323184C1}" srcOrd="2" destOrd="0" presId="urn:microsoft.com/office/officeart/2005/8/layout/orgChart1"/>
    <dgm:cxn modelId="{B4BB0696-E018-4BB0-942C-EA3812FB5FB8}" type="presParOf" srcId="{FEFC88AA-E953-4506-A4CE-A10A10C57546}" destId="{A4DBDDF5-51F2-4F9C-A76E-42EACE78F3C3}" srcOrd="2" destOrd="0" presId="urn:microsoft.com/office/officeart/2005/8/layout/orgChart1"/>
    <dgm:cxn modelId="{B57FA7C4-4A30-4C8D-99A8-268C4E139600}" type="presParOf" srcId="{FEFC88AA-E953-4506-A4CE-A10A10C57546}" destId="{CB48351F-1892-484D-BEDA-A666EA971EA9}" srcOrd="3" destOrd="0" presId="urn:microsoft.com/office/officeart/2005/8/layout/orgChart1"/>
    <dgm:cxn modelId="{371F2406-657F-4820-9C43-CF168C774F3B}" type="presParOf" srcId="{CB48351F-1892-484D-BEDA-A666EA971EA9}" destId="{6F405F09-0B49-460D-A2B5-3B1E5E9B011F}" srcOrd="0" destOrd="0" presId="urn:microsoft.com/office/officeart/2005/8/layout/orgChart1"/>
    <dgm:cxn modelId="{D9512F90-A36F-414F-B5A5-29E4FB2562ED}" type="presParOf" srcId="{6F405F09-0B49-460D-A2B5-3B1E5E9B011F}" destId="{DF5CEFA8-82EB-4450-A675-5A8756A32618}" srcOrd="0" destOrd="0" presId="urn:microsoft.com/office/officeart/2005/8/layout/orgChart1"/>
    <dgm:cxn modelId="{EE955C60-5B93-4F46-A061-CE58828B2922}" type="presParOf" srcId="{6F405F09-0B49-460D-A2B5-3B1E5E9B011F}" destId="{22C8B7A4-C24F-49CD-B32D-27AEB1C60D48}" srcOrd="1" destOrd="0" presId="urn:microsoft.com/office/officeart/2005/8/layout/orgChart1"/>
    <dgm:cxn modelId="{36C270E0-C460-4729-912C-380879C1A8FA}" type="presParOf" srcId="{CB48351F-1892-484D-BEDA-A666EA971EA9}" destId="{97C1DC40-2EC3-4640-BC2D-6B6DC0F81AE7}" srcOrd="1" destOrd="0" presId="urn:microsoft.com/office/officeart/2005/8/layout/orgChart1"/>
    <dgm:cxn modelId="{9F71012B-E978-4858-BA9B-BD3A87B81CB2}" type="presParOf" srcId="{CB48351F-1892-484D-BEDA-A666EA971EA9}" destId="{A5A7D57A-2E8D-46D9-952B-9422BDEF8EDF}" srcOrd="2" destOrd="0" presId="urn:microsoft.com/office/officeart/2005/8/layout/orgChart1"/>
    <dgm:cxn modelId="{AD14DD93-D56F-4A63-BD51-507A35E717EA}" type="presParOf" srcId="{FEFC88AA-E953-4506-A4CE-A10A10C57546}" destId="{3CCF598E-D5A9-4113-9BC2-0BFA2BBE5C33}" srcOrd="4" destOrd="0" presId="urn:microsoft.com/office/officeart/2005/8/layout/orgChart1"/>
    <dgm:cxn modelId="{907D5CC3-9A77-45D7-BF04-B04B63333A89}" type="presParOf" srcId="{FEFC88AA-E953-4506-A4CE-A10A10C57546}" destId="{7A2448A1-1DE4-4812-9BAA-9CEA528EB5B5}" srcOrd="5" destOrd="0" presId="urn:microsoft.com/office/officeart/2005/8/layout/orgChart1"/>
    <dgm:cxn modelId="{4C0AC3C4-E734-42B0-A3B3-F70D1775F437}" type="presParOf" srcId="{7A2448A1-1DE4-4812-9BAA-9CEA528EB5B5}" destId="{51876D67-F51A-49EE-BB27-FD31266DCF2D}" srcOrd="0" destOrd="0" presId="urn:microsoft.com/office/officeart/2005/8/layout/orgChart1"/>
    <dgm:cxn modelId="{FCE7BBED-7196-42A5-B77C-4B6CBDD38941}" type="presParOf" srcId="{51876D67-F51A-49EE-BB27-FD31266DCF2D}" destId="{9CFF648C-1EE5-405D-8F81-0275437D1014}" srcOrd="0" destOrd="0" presId="urn:microsoft.com/office/officeart/2005/8/layout/orgChart1"/>
    <dgm:cxn modelId="{5BBC1C66-6317-49CF-9788-CC1FC27281E9}" type="presParOf" srcId="{51876D67-F51A-49EE-BB27-FD31266DCF2D}" destId="{0D61858A-9559-4A66-9276-89FB001B88D8}" srcOrd="1" destOrd="0" presId="urn:microsoft.com/office/officeart/2005/8/layout/orgChart1"/>
    <dgm:cxn modelId="{066EF0F4-ECD7-42E9-907D-15DFE6DADFDE}" type="presParOf" srcId="{7A2448A1-1DE4-4812-9BAA-9CEA528EB5B5}" destId="{A06CEBA6-511A-4EAC-95A4-8C03CA6FBA85}" srcOrd="1" destOrd="0" presId="urn:microsoft.com/office/officeart/2005/8/layout/orgChart1"/>
    <dgm:cxn modelId="{DB374820-DD88-4D53-A971-3F2BB60542AE}" type="presParOf" srcId="{7A2448A1-1DE4-4812-9BAA-9CEA528EB5B5}" destId="{19C8471C-4DE0-435D-93CE-740BBCCBF774}" srcOrd="2" destOrd="0" presId="urn:microsoft.com/office/officeart/2005/8/layout/orgChart1"/>
    <dgm:cxn modelId="{BA34CA04-8959-417B-BDCE-678DD51B805A}" type="presParOf" srcId="{FEFC88AA-E953-4506-A4CE-A10A10C57546}" destId="{AD72405E-5D07-4EF5-9CCB-242C6A15409B}" srcOrd="6" destOrd="0" presId="urn:microsoft.com/office/officeart/2005/8/layout/orgChart1"/>
    <dgm:cxn modelId="{310CE454-B317-44D8-A04A-68D6382D39C5}" type="presParOf" srcId="{FEFC88AA-E953-4506-A4CE-A10A10C57546}" destId="{6238A671-F08A-42D4-9527-102BCD0924C8}" srcOrd="7" destOrd="0" presId="urn:microsoft.com/office/officeart/2005/8/layout/orgChart1"/>
    <dgm:cxn modelId="{F61EFCA3-E107-48D3-9A44-0551920E9248}" type="presParOf" srcId="{6238A671-F08A-42D4-9527-102BCD0924C8}" destId="{118DA092-E80A-4DA0-834D-D2EF553B7399}" srcOrd="0" destOrd="0" presId="urn:microsoft.com/office/officeart/2005/8/layout/orgChart1"/>
    <dgm:cxn modelId="{2802EDBE-1082-416F-AFBB-C2BAFC43538B}" type="presParOf" srcId="{118DA092-E80A-4DA0-834D-D2EF553B7399}" destId="{63852512-2872-490B-BC2D-E955AF6B76B9}" srcOrd="0" destOrd="0" presId="urn:microsoft.com/office/officeart/2005/8/layout/orgChart1"/>
    <dgm:cxn modelId="{6F9747C8-5693-4D1C-9644-39918E267129}" type="presParOf" srcId="{118DA092-E80A-4DA0-834D-D2EF553B7399}" destId="{F59857E2-F55D-4E5C-A432-405C5F536642}" srcOrd="1" destOrd="0" presId="urn:microsoft.com/office/officeart/2005/8/layout/orgChart1"/>
    <dgm:cxn modelId="{49EB1837-4965-4E96-9CF7-B99B6E990DB8}" type="presParOf" srcId="{6238A671-F08A-42D4-9527-102BCD0924C8}" destId="{F84002C4-C14F-49D6-8A6D-8D5FF6C2F79D}" srcOrd="1" destOrd="0" presId="urn:microsoft.com/office/officeart/2005/8/layout/orgChart1"/>
    <dgm:cxn modelId="{8DD57017-D966-4E43-82A6-16CC72EB229F}" type="presParOf" srcId="{6238A671-F08A-42D4-9527-102BCD0924C8}" destId="{F3755574-90D2-4392-B130-52512720CB45}" srcOrd="2" destOrd="0" presId="urn:microsoft.com/office/officeart/2005/8/layout/orgChart1"/>
    <dgm:cxn modelId="{EDA84BD5-ED67-4C83-8361-69485DEC0AB8}" type="presParOf" srcId="{1DC7C0C0-DF05-479C-9977-B5DCAEF763AA}" destId="{B3AC0CB1-5DFC-4918-931A-022C5B28B973}" srcOrd="2" destOrd="0" presId="urn:microsoft.com/office/officeart/2005/8/layout/orgChart1"/>
    <dgm:cxn modelId="{F570232D-8CE4-4830-8461-922D5AC41435}" type="presParOf" srcId="{B3AC0CB1-5DFC-4918-931A-022C5B28B973}" destId="{C3F27A9D-F116-41AD-8E79-6D79DABFC9D6}" srcOrd="0" destOrd="0" presId="urn:microsoft.com/office/officeart/2005/8/layout/orgChart1"/>
    <dgm:cxn modelId="{ACACE3B3-E47F-47DC-BACA-5754A4EAC523}" type="presParOf" srcId="{B3AC0CB1-5DFC-4918-931A-022C5B28B973}" destId="{2F13607E-E439-4903-BC06-5A7534FAFE1C}" srcOrd="1" destOrd="0" presId="urn:microsoft.com/office/officeart/2005/8/layout/orgChart1"/>
    <dgm:cxn modelId="{B9E7937C-D6D4-4574-A376-0737301D02D7}" type="presParOf" srcId="{2F13607E-E439-4903-BC06-5A7534FAFE1C}" destId="{E032B81F-4DA4-4B30-B4CC-99712DE6BDC4}" srcOrd="0" destOrd="0" presId="urn:microsoft.com/office/officeart/2005/8/layout/orgChart1"/>
    <dgm:cxn modelId="{955714CA-1DD0-41EC-968B-817349DBBF75}" type="presParOf" srcId="{E032B81F-4DA4-4B30-B4CC-99712DE6BDC4}" destId="{F6C48B6C-894C-4764-9FB1-CD663D567EBB}" srcOrd="0" destOrd="0" presId="urn:microsoft.com/office/officeart/2005/8/layout/orgChart1"/>
    <dgm:cxn modelId="{34F7B0F9-E49D-4CE0-8AFF-89AD7FD59BCA}" type="presParOf" srcId="{E032B81F-4DA4-4B30-B4CC-99712DE6BDC4}" destId="{6008C5E8-1608-4923-8774-8887C396E3C4}" srcOrd="1" destOrd="0" presId="urn:microsoft.com/office/officeart/2005/8/layout/orgChart1"/>
    <dgm:cxn modelId="{52CC9344-7C92-407A-A5F1-63AA4669AB9C}" type="presParOf" srcId="{2F13607E-E439-4903-BC06-5A7534FAFE1C}" destId="{7F641C81-84CE-435D-A004-BEC05528DF02}" srcOrd="1" destOrd="0" presId="urn:microsoft.com/office/officeart/2005/8/layout/orgChart1"/>
    <dgm:cxn modelId="{F16A5BCC-2FFA-4A09-A8A8-CEE182382A2D}" type="presParOf" srcId="{2F13607E-E439-4903-BC06-5A7534FAFE1C}" destId="{DAB27FB9-059A-4C98-8F17-97554D6BF4C2}" srcOrd="2" destOrd="0" presId="urn:microsoft.com/office/officeart/2005/8/layout/orgChart1"/>
  </dgm:cxnLst>
  <dgm:bg>
    <a:noFill/>
  </dgm:bg>
  <dgm:whole>
    <a:ln w="6350">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10.xml><?xml version="1.0" encoding="utf-8"?>
<dgm:dataModel xmlns:dgm="http://schemas.openxmlformats.org/drawingml/2006/diagram" xmlns:a="http://schemas.openxmlformats.org/drawingml/2006/main">
  <dgm:ptLst>
    <dgm:pt modelId="{D871108E-13DA-4676-9327-53F3C784F736}"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s-ES"/>
        </a:p>
      </dgm:t>
    </dgm:pt>
    <dgm:pt modelId="{1DBEEDFF-3BC5-4096-B6AD-929ED50DEFE5}">
      <dgm:prSet phldrT="[Texto]" custT="1"/>
      <dgm:spPr/>
      <dgm:t>
        <a:bodyPr/>
        <a:lstStyle/>
        <a:p>
          <a:r>
            <a:rPr lang="es-ES" sz="1100">
              <a:solidFill>
                <a:schemeClr val="bg1"/>
              </a:solidFill>
            </a:rPr>
            <a:t>ABC</a:t>
          </a:r>
        </a:p>
      </dgm:t>
    </dgm:pt>
    <dgm:pt modelId="{41E2490D-E1C9-4B59-8F3F-923C657C75A3}" type="parTrans" cxnId="{3D49A145-34E0-42D6-9ABC-026D4B0777D0}">
      <dgm:prSet/>
      <dgm:spPr/>
      <dgm:t>
        <a:bodyPr/>
        <a:lstStyle/>
        <a:p>
          <a:endParaRPr lang="es-ES" sz="1100">
            <a:solidFill>
              <a:schemeClr val="bg1"/>
            </a:solidFill>
          </a:endParaRPr>
        </a:p>
      </dgm:t>
    </dgm:pt>
    <dgm:pt modelId="{A01CACE7-0B65-45B0-B91B-374AFF956E99}" type="sibTrans" cxnId="{3D49A145-34E0-42D6-9ABC-026D4B0777D0}">
      <dgm:prSet/>
      <dgm:spPr/>
      <dgm:t>
        <a:bodyPr/>
        <a:lstStyle/>
        <a:p>
          <a:endParaRPr lang="es-ES" sz="1100">
            <a:solidFill>
              <a:schemeClr val="bg1"/>
            </a:solidFill>
          </a:endParaRPr>
        </a:p>
      </dgm:t>
    </dgm:pt>
    <dgm:pt modelId="{CC2EEC90-697F-41C9-A80F-FCA38A44888B}" type="asst">
      <dgm:prSet phldrT="[Texto]" custT="1"/>
      <dgm:spPr/>
      <dgm:t>
        <a:bodyPr/>
        <a:lstStyle/>
        <a:p>
          <a:r>
            <a:rPr lang="es-ES" sz="1100">
              <a:solidFill>
                <a:schemeClr val="bg1"/>
              </a:solidFill>
            </a:rPr>
            <a:t>ABC</a:t>
          </a:r>
        </a:p>
      </dgm:t>
    </dgm:pt>
    <dgm:pt modelId="{D057C99F-E909-4EDC-BF86-D15D98CBF4FB}" type="parTrans" cxnId="{69131710-03A9-4D67-B0B6-BAC866425091}">
      <dgm:prSet/>
      <dgm:spPr/>
      <dgm:t>
        <a:bodyPr/>
        <a:lstStyle/>
        <a:p>
          <a:endParaRPr lang="es-ES" sz="1100">
            <a:solidFill>
              <a:schemeClr val="bg1"/>
            </a:solidFill>
          </a:endParaRPr>
        </a:p>
      </dgm:t>
    </dgm:pt>
    <dgm:pt modelId="{D5654BCE-79FC-48E9-8407-0CA309AC0E26}" type="sibTrans" cxnId="{69131710-03A9-4D67-B0B6-BAC866425091}">
      <dgm:prSet/>
      <dgm:spPr/>
      <dgm:t>
        <a:bodyPr/>
        <a:lstStyle/>
        <a:p>
          <a:endParaRPr lang="es-ES" sz="1100">
            <a:solidFill>
              <a:schemeClr val="bg1"/>
            </a:solidFill>
          </a:endParaRPr>
        </a:p>
      </dgm:t>
    </dgm:pt>
    <dgm:pt modelId="{4F45C4B7-9C9F-4525-BE9E-9D59DE3DF750}">
      <dgm:prSet phldrT="[Texto]" custT="1"/>
      <dgm:spPr/>
      <dgm:t>
        <a:bodyPr/>
        <a:lstStyle/>
        <a:p>
          <a:r>
            <a:rPr lang="es-ES" sz="1100">
              <a:solidFill>
                <a:schemeClr val="bg1"/>
              </a:solidFill>
            </a:rPr>
            <a:t>ABC</a:t>
          </a:r>
        </a:p>
      </dgm:t>
    </dgm:pt>
    <dgm:pt modelId="{A27C1F9D-9C49-4546-8AE5-56893B13FC4C}" type="parTrans" cxnId="{4FF92300-5F0D-448C-8693-17ADD6D71746}">
      <dgm:prSet/>
      <dgm:spPr/>
      <dgm:t>
        <a:bodyPr/>
        <a:lstStyle/>
        <a:p>
          <a:endParaRPr lang="es-ES" sz="1100">
            <a:solidFill>
              <a:schemeClr val="bg1"/>
            </a:solidFill>
          </a:endParaRPr>
        </a:p>
      </dgm:t>
    </dgm:pt>
    <dgm:pt modelId="{7F8E2A9C-1892-411E-8496-DF30BCDAF765}" type="sibTrans" cxnId="{4FF92300-5F0D-448C-8693-17ADD6D71746}">
      <dgm:prSet/>
      <dgm:spPr/>
      <dgm:t>
        <a:bodyPr/>
        <a:lstStyle/>
        <a:p>
          <a:endParaRPr lang="es-ES" sz="1100">
            <a:solidFill>
              <a:schemeClr val="bg1"/>
            </a:solidFill>
          </a:endParaRPr>
        </a:p>
      </dgm:t>
    </dgm:pt>
    <dgm:pt modelId="{A97F21A0-F7B5-417E-B5D4-4C394E309A82}">
      <dgm:prSet phldrT="[Texto]" custT="1"/>
      <dgm:spPr/>
      <dgm:t>
        <a:bodyPr/>
        <a:lstStyle/>
        <a:p>
          <a:r>
            <a:rPr lang="es-ES" sz="1100">
              <a:solidFill>
                <a:schemeClr val="bg1"/>
              </a:solidFill>
            </a:rPr>
            <a:t>ABC</a:t>
          </a:r>
        </a:p>
      </dgm:t>
    </dgm:pt>
    <dgm:pt modelId="{E9CE3B82-864E-4936-8057-40E9C157357E}" type="parTrans" cxnId="{DCC25CDD-0A1F-4F34-952C-08900FA6ADFD}">
      <dgm:prSet/>
      <dgm:spPr/>
      <dgm:t>
        <a:bodyPr/>
        <a:lstStyle/>
        <a:p>
          <a:endParaRPr lang="es-ES" sz="1100">
            <a:solidFill>
              <a:schemeClr val="bg1"/>
            </a:solidFill>
          </a:endParaRPr>
        </a:p>
      </dgm:t>
    </dgm:pt>
    <dgm:pt modelId="{01E4E630-2445-4CFB-8998-047C971DC0F4}" type="sibTrans" cxnId="{DCC25CDD-0A1F-4F34-952C-08900FA6ADFD}">
      <dgm:prSet/>
      <dgm:spPr/>
      <dgm:t>
        <a:bodyPr/>
        <a:lstStyle/>
        <a:p>
          <a:endParaRPr lang="es-ES" sz="1100">
            <a:solidFill>
              <a:schemeClr val="bg1"/>
            </a:solidFill>
          </a:endParaRPr>
        </a:p>
      </dgm:t>
    </dgm:pt>
    <dgm:pt modelId="{813DE2CE-DA4B-4A8D-A85E-6E5150DD8973}">
      <dgm:prSet phldrT="[Texto]" custT="1"/>
      <dgm:spPr/>
      <dgm:t>
        <a:bodyPr/>
        <a:lstStyle/>
        <a:p>
          <a:r>
            <a:rPr lang="es-ES" sz="1100">
              <a:solidFill>
                <a:schemeClr val="bg1"/>
              </a:solidFill>
            </a:rPr>
            <a:t>ABC</a:t>
          </a:r>
        </a:p>
      </dgm:t>
    </dgm:pt>
    <dgm:pt modelId="{33072767-2875-4524-9260-8A9795E808E0}" type="parTrans" cxnId="{B9B82754-D4B6-42D3-BB77-F23CF1B07DA9}">
      <dgm:prSet/>
      <dgm:spPr/>
      <dgm:t>
        <a:bodyPr/>
        <a:lstStyle/>
        <a:p>
          <a:endParaRPr lang="es-ES" sz="1100">
            <a:solidFill>
              <a:schemeClr val="bg1"/>
            </a:solidFill>
          </a:endParaRPr>
        </a:p>
      </dgm:t>
    </dgm:pt>
    <dgm:pt modelId="{DF922E33-E52C-4F85-89F7-126E0A050141}" type="sibTrans" cxnId="{B9B82754-D4B6-42D3-BB77-F23CF1B07DA9}">
      <dgm:prSet/>
      <dgm:spPr/>
      <dgm:t>
        <a:bodyPr/>
        <a:lstStyle/>
        <a:p>
          <a:endParaRPr lang="es-ES" sz="1100">
            <a:solidFill>
              <a:schemeClr val="bg1"/>
            </a:solidFill>
          </a:endParaRPr>
        </a:p>
      </dgm:t>
    </dgm:pt>
    <dgm:pt modelId="{6C1C053F-A074-4E74-A9B8-563E33120378}">
      <dgm:prSet custT="1"/>
      <dgm:spPr/>
      <dgm:t>
        <a:bodyPr/>
        <a:lstStyle/>
        <a:p>
          <a:r>
            <a:rPr lang="es-ES" sz="1100">
              <a:solidFill>
                <a:schemeClr val="bg1"/>
              </a:solidFill>
            </a:rPr>
            <a:t>ABC</a:t>
          </a:r>
          <a:endParaRPr lang="es-ES" sz="1100"/>
        </a:p>
      </dgm:t>
    </dgm:pt>
    <dgm:pt modelId="{74004B28-A99C-4D70-AAFB-CFA38D14C689}" type="parTrans" cxnId="{97C5F6E8-16E6-4525-B677-6057CAAE484A}">
      <dgm:prSet/>
      <dgm:spPr/>
      <dgm:t>
        <a:bodyPr/>
        <a:lstStyle/>
        <a:p>
          <a:endParaRPr lang="es-ES" sz="1100"/>
        </a:p>
      </dgm:t>
    </dgm:pt>
    <dgm:pt modelId="{C6D49A8F-09A6-4652-8006-94F3A02B5633}" type="sibTrans" cxnId="{97C5F6E8-16E6-4525-B677-6057CAAE484A}">
      <dgm:prSet/>
      <dgm:spPr/>
      <dgm:t>
        <a:bodyPr/>
        <a:lstStyle/>
        <a:p>
          <a:endParaRPr lang="es-ES" sz="1100"/>
        </a:p>
      </dgm:t>
    </dgm:pt>
    <dgm:pt modelId="{D7D10773-AFBE-4223-9927-DD40CF0B51EF}" type="pres">
      <dgm:prSet presAssocID="{D871108E-13DA-4676-9327-53F3C784F736}" presName="hierChild1" presStyleCnt="0">
        <dgm:presLayoutVars>
          <dgm:orgChart val="1"/>
          <dgm:chPref val="1"/>
          <dgm:dir/>
          <dgm:animOne val="branch"/>
          <dgm:animLvl val="lvl"/>
          <dgm:resizeHandles/>
        </dgm:presLayoutVars>
      </dgm:prSet>
      <dgm:spPr/>
      <dgm:t>
        <a:bodyPr/>
        <a:lstStyle/>
        <a:p>
          <a:endParaRPr lang="es-ES"/>
        </a:p>
      </dgm:t>
    </dgm:pt>
    <dgm:pt modelId="{1DC7C0C0-DF05-479C-9977-B5DCAEF763AA}" type="pres">
      <dgm:prSet presAssocID="{1DBEEDFF-3BC5-4096-B6AD-929ED50DEFE5}" presName="hierRoot1" presStyleCnt="0">
        <dgm:presLayoutVars>
          <dgm:hierBranch val="init"/>
        </dgm:presLayoutVars>
      </dgm:prSet>
      <dgm:spPr/>
    </dgm:pt>
    <dgm:pt modelId="{EA1C3C95-820E-407A-A517-859362094639}" type="pres">
      <dgm:prSet presAssocID="{1DBEEDFF-3BC5-4096-B6AD-929ED50DEFE5}" presName="rootComposite1" presStyleCnt="0"/>
      <dgm:spPr/>
    </dgm:pt>
    <dgm:pt modelId="{D239030F-F129-41C8-9342-607506FE6CC6}" type="pres">
      <dgm:prSet presAssocID="{1DBEEDFF-3BC5-4096-B6AD-929ED50DEFE5}" presName="rootText1" presStyleLbl="node0" presStyleIdx="0" presStyleCnt="1">
        <dgm:presLayoutVars>
          <dgm:chPref val="3"/>
        </dgm:presLayoutVars>
      </dgm:prSet>
      <dgm:spPr/>
      <dgm:t>
        <a:bodyPr/>
        <a:lstStyle/>
        <a:p>
          <a:endParaRPr lang="es-ES"/>
        </a:p>
      </dgm:t>
    </dgm:pt>
    <dgm:pt modelId="{110AA2BD-47AA-4B70-9F4F-368FE2535391}" type="pres">
      <dgm:prSet presAssocID="{1DBEEDFF-3BC5-4096-B6AD-929ED50DEFE5}" presName="rootConnector1" presStyleLbl="node1" presStyleIdx="0" presStyleCnt="0"/>
      <dgm:spPr/>
      <dgm:t>
        <a:bodyPr/>
        <a:lstStyle/>
        <a:p>
          <a:endParaRPr lang="es-ES"/>
        </a:p>
      </dgm:t>
    </dgm:pt>
    <dgm:pt modelId="{FEFC88AA-E953-4506-A4CE-A10A10C57546}" type="pres">
      <dgm:prSet presAssocID="{1DBEEDFF-3BC5-4096-B6AD-929ED50DEFE5}" presName="hierChild2" presStyleCnt="0"/>
      <dgm:spPr/>
    </dgm:pt>
    <dgm:pt modelId="{44F4E427-EEEF-4EDF-ADF0-2E1BE2CF827E}" type="pres">
      <dgm:prSet presAssocID="{A27C1F9D-9C49-4546-8AE5-56893B13FC4C}" presName="Name37" presStyleLbl="parChTrans1D2" presStyleIdx="0" presStyleCnt="5"/>
      <dgm:spPr/>
      <dgm:t>
        <a:bodyPr/>
        <a:lstStyle/>
        <a:p>
          <a:endParaRPr lang="es-ES"/>
        </a:p>
      </dgm:t>
    </dgm:pt>
    <dgm:pt modelId="{8D079916-B757-4769-9383-B97DA1C6BD79}" type="pres">
      <dgm:prSet presAssocID="{4F45C4B7-9C9F-4525-BE9E-9D59DE3DF750}" presName="hierRoot2" presStyleCnt="0">
        <dgm:presLayoutVars>
          <dgm:hierBranch val="init"/>
        </dgm:presLayoutVars>
      </dgm:prSet>
      <dgm:spPr/>
    </dgm:pt>
    <dgm:pt modelId="{D1D91CD9-D560-4DE9-B652-173E739D30D3}" type="pres">
      <dgm:prSet presAssocID="{4F45C4B7-9C9F-4525-BE9E-9D59DE3DF750}" presName="rootComposite" presStyleCnt="0"/>
      <dgm:spPr/>
    </dgm:pt>
    <dgm:pt modelId="{FE7DF4B5-6369-46D9-9D1E-2F28219D55CA}" type="pres">
      <dgm:prSet presAssocID="{4F45C4B7-9C9F-4525-BE9E-9D59DE3DF750}" presName="rootText" presStyleLbl="node2" presStyleIdx="0" presStyleCnt="4">
        <dgm:presLayoutVars>
          <dgm:chPref val="3"/>
        </dgm:presLayoutVars>
      </dgm:prSet>
      <dgm:spPr/>
      <dgm:t>
        <a:bodyPr/>
        <a:lstStyle/>
        <a:p>
          <a:endParaRPr lang="es-ES"/>
        </a:p>
      </dgm:t>
    </dgm:pt>
    <dgm:pt modelId="{840034E6-031D-4753-9A42-76360F93075D}" type="pres">
      <dgm:prSet presAssocID="{4F45C4B7-9C9F-4525-BE9E-9D59DE3DF750}" presName="rootConnector" presStyleLbl="node2" presStyleIdx="0" presStyleCnt="4"/>
      <dgm:spPr/>
      <dgm:t>
        <a:bodyPr/>
        <a:lstStyle/>
        <a:p>
          <a:endParaRPr lang="es-ES"/>
        </a:p>
      </dgm:t>
    </dgm:pt>
    <dgm:pt modelId="{8745D273-F684-4596-9453-835B83E0E80B}" type="pres">
      <dgm:prSet presAssocID="{4F45C4B7-9C9F-4525-BE9E-9D59DE3DF750}" presName="hierChild4" presStyleCnt="0"/>
      <dgm:spPr/>
    </dgm:pt>
    <dgm:pt modelId="{A9C5AD5C-6140-46FA-863E-C72B323184C1}" type="pres">
      <dgm:prSet presAssocID="{4F45C4B7-9C9F-4525-BE9E-9D59DE3DF750}" presName="hierChild5" presStyleCnt="0"/>
      <dgm:spPr/>
    </dgm:pt>
    <dgm:pt modelId="{A4DBDDF5-51F2-4F9C-A76E-42EACE78F3C3}" type="pres">
      <dgm:prSet presAssocID="{E9CE3B82-864E-4936-8057-40E9C157357E}" presName="Name37" presStyleLbl="parChTrans1D2" presStyleIdx="1" presStyleCnt="5"/>
      <dgm:spPr/>
      <dgm:t>
        <a:bodyPr/>
        <a:lstStyle/>
        <a:p>
          <a:endParaRPr lang="es-ES"/>
        </a:p>
      </dgm:t>
    </dgm:pt>
    <dgm:pt modelId="{CB48351F-1892-484D-BEDA-A666EA971EA9}" type="pres">
      <dgm:prSet presAssocID="{A97F21A0-F7B5-417E-B5D4-4C394E309A82}" presName="hierRoot2" presStyleCnt="0">
        <dgm:presLayoutVars>
          <dgm:hierBranch val="init"/>
        </dgm:presLayoutVars>
      </dgm:prSet>
      <dgm:spPr/>
    </dgm:pt>
    <dgm:pt modelId="{6F405F09-0B49-460D-A2B5-3B1E5E9B011F}" type="pres">
      <dgm:prSet presAssocID="{A97F21A0-F7B5-417E-B5D4-4C394E309A82}" presName="rootComposite" presStyleCnt="0"/>
      <dgm:spPr/>
    </dgm:pt>
    <dgm:pt modelId="{DF5CEFA8-82EB-4450-A675-5A8756A32618}" type="pres">
      <dgm:prSet presAssocID="{A97F21A0-F7B5-417E-B5D4-4C394E309A82}" presName="rootText" presStyleLbl="node2" presStyleIdx="1" presStyleCnt="4">
        <dgm:presLayoutVars>
          <dgm:chPref val="3"/>
        </dgm:presLayoutVars>
      </dgm:prSet>
      <dgm:spPr/>
      <dgm:t>
        <a:bodyPr/>
        <a:lstStyle/>
        <a:p>
          <a:endParaRPr lang="es-ES"/>
        </a:p>
      </dgm:t>
    </dgm:pt>
    <dgm:pt modelId="{22C8B7A4-C24F-49CD-B32D-27AEB1C60D48}" type="pres">
      <dgm:prSet presAssocID="{A97F21A0-F7B5-417E-B5D4-4C394E309A82}" presName="rootConnector" presStyleLbl="node2" presStyleIdx="1" presStyleCnt="4"/>
      <dgm:spPr/>
      <dgm:t>
        <a:bodyPr/>
        <a:lstStyle/>
        <a:p>
          <a:endParaRPr lang="es-ES"/>
        </a:p>
      </dgm:t>
    </dgm:pt>
    <dgm:pt modelId="{97C1DC40-2EC3-4640-BC2D-6B6DC0F81AE7}" type="pres">
      <dgm:prSet presAssocID="{A97F21A0-F7B5-417E-B5D4-4C394E309A82}" presName="hierChild4" presStyleCnt="0"/>
      <dgm:spPr/>
    </dgm:pt>
    <dgm:pt modelId="{A5A7D57A-2E8D-46D9-952B-9422BDEF8EDF}" type="pres">
      <dgm:prSet presAssocID="{A97F21A0-F7B5-417E-B5D4-4C394E309A82}" presName="hierChild5" presStyleCnt="0"/>
      <dgm:spPr/>
    </dgm:pt>
    <dgm:pt modelId="{3CCF598E-D5A9-4113-9BC2-0BFA2BBE5C33}" type="pres">
      <dgm:prSet presAssocID="{33072767-2875-4524-9260-8A9795E808E0}" presName="Name37" presStyleLbl="parChTrans1D2" presStyleIdx="2" presStyleCnt="5"/>
      <dgm:spPr/>
      <dgm:t>
        <a:bodyPr/>
        <a:lstStyle/>
        <a:p>
          <a:endParaRPr lang="es-ES"/>
        </a:p>
      </dgm:t>
    </dgm:pt>
    <dgm:pt modelId="{7A2448A1-1DE4-4812-9BAA-9CEA528EB5B5}" type="pres">
      <dgm:prSet presAssocID="{813DE2CE-DA4B-4A8D-A85E-6E5150DD8973}" presName="hierRoot2" presStyleCnt="0">
        <dgm:presLayoutVars>
          <dgm:hierBranch val="init"/>
        </dgm:presLayoutVars>
      </dgm:prSet>
      <dgm:spPr/>
    </dgm:pt>
    <dgm:pt modelId="{51876D67-F51A-49EE-BB27-FD31266DCF2D}" type="pres">
      <dgm:prSet presAssocID="{813DE2CE-DA4B-4A8D-A85E-6E5150DD8973}" presName="rootComposite" presStyleCnt="0"/>
      <dgm:spPr/>
    </dgm:pt>
    <dgm:pt modelId="{9CFF648C-1EE5-405D-8F81-0275437D1014}" type="pres">
      <dgm:prSet presAssocID="{813DE2CE-DA4B-4A8D-A85E-6E5150DD8973}" presName="rootText" presStyleLbl="node2" presStyleIdx="2" presStyleCnt="4" custLinFactNeighborX="-953" custLinFactNeighborY="706">
        <dgm:presLayoutVars>
          <dgm:chPref val="3"/>
        </dgm:presLayoutVars>
      </dgm:prSet>
      <dgm:spPr/>
      <dgm:t>
        <a:bodyPr/>
        <a:lstStyle/>
        <a:p>
          <a:endParaRPr lang="es-ES"/>
        </a:p>
      </dgm:t>
    </dgm:pt>
    <dgm:pt modelId="{0D61858A-9559-4A66-9276-89FB001B88D8}" type="pres">
      <dgm:prSet presAssocID="{813DE2CE-DA4B-4A8D-A85E-6E5150DD8973}" presName="rootConnector" presStyleLbl="node2" presStyleIdx="2" presStyleCnt="4"/>
      <dgm:spPr/>
      <dgm:t>
        <a:bodyPr/>
        <a:lstStyle/>
        <a:p>
          <a:endParaRPr lang="es-ES"/>
        </a:p>
      </dgm:t>
    </dgm:pt>
    <dgm:pt modelId="{A06CEBA6-511A-4EAC-95A4-8C03CA6FBA85}" type="pres">
      <dgm:prSet presAssocID="{813DE2CE-DA4B-4A8D-A85E-6E5150DD8973}" presName="hierChild4" presStyleCnt="0"/>
      <dgm:spPr/>
    </dgm:pt>
    <dgm:pt modelId="{19C8471C-4DE0-435D-93CE-740BBCCBF774}" type="pres">
      <dgm:prSet presAssocID="{813DE2CE-DA4B-4A8D-A85E-6E5150DD8973}" presName="hierChild5" presStyleCnt="0"/>
      <dgm:spPr/>
    </dgm:pt>
    <dgm:pt modelId="{AD72405E-5D07-4EF5-9CCB-242C6A15409B}" type="pres">
      <dgm:prSet presAssocID="{74004B28-A99C-4D70-AAFB-CFA38D14C689}" presName="Name37" presStyleLbl="parChTrans1D2" presStyleIdx="3" presStyleCnt="5"/>
      <dgm:spPr/>
      <dgm:t>
        <a:bodyPr/>
        <a:lstStyle/>
        <a:p>
          <a:endParaRPr lang="es-ES"/>
        </a:p>
      </dgm:t>
    </dgm:pt>
    <dgm:pt modelId="{6238A671-F08A-42D4-9527-102BCD0924C8}" type="pres">
      <dgm:prSet presAssocID="{6C1C053F-A074-4E74-A9B8-563E33120378}" presName="hierRoot2" presStyleCnt="0">
        <dgm:presLayoutVars>
          <dgm:hierBranch val="init"/>
        </dgm:presLayoutVars>
      </dgm:prSet>
      <dgm:spPr/>
    </dgm:pt>
    <dgm:pt modelId="{118DA092-E80A-4DA0-834D-D2EF553B7399}" type="pres">
      <dgm:prSet presAssocID="{6C1C053F-A074-4E74-A9B8-563E33120378}" presName="rootComposite" presStyleCnt="0"/>
      <dgm:spPr/>
    </dgm:pt>
    <dgm:pt modelId="{63852512-2872-490B-BC2D-E955AF6B76B9}" type="pres">
      <dgm:prSet presAssocID="{6C1C053F-A074-4E74-A9B8-563E33120378}" presName="rootText" presStyleLbl="node2" presStyleIdx="3" presStyleCnt="4">
        <dgm:presLayoutVars>
          <dgm:chPref val="3"/>
        </dgm:presLayoutVars>
      </dgm:prSet>
      <dgm:spPr/>
      <dgm:t>
        <a:bodyPr/>
        <a:lstStyle/>
        <a:p>
          <a:endParaRPr lang="es-ES"/>
        </a:p>
      </dgm:t>
    </dgm:pt>
    <dgm:pt modelId="{F59857E2-F55D-4E5C-A432-405C5F536642}" type="pres">
      <dgm:prSet presAssocID="{6C1C053F-A074-4E74-A9B8-563E33120378}" presName="rootConnector" presStyleLbl="node2" presStyleIdx="3" presStyleCnt="4"/>
      <dgm:spPr/>
      <dgm:t>
        <a:bodyPr/>
        <a:lstStyle/>
        <a:p>
          <a:endParaRPr lang="es-ES"/>
        </a:p>
      </dgm:t>
    </dgm:pt>
    <dgm:pt modelId="{F84002C4-C14F-49D6-8A6D-8D5FF6C2F79D}" type="pres">
      <dgm:prSet presAssocID="{6C1C053F-A074-4E74-A9B8-563E33120378}" presName="hierChild4" presStyleCnt="0"/>
      <dgm:spPr/>
    </dgm:pt>
    <dgm:pt modelId="{F3755574-90D2-4392-B130-52512720CB45}" type="pres">
      <dgm:prSet presAssocID="{6C1C053F-A074-4E74-A9B8-563E33120378}" presName="hierChild5" presStyleCnt="0"/>
      <dgm:spPr/>
    </dgm:pt>
    <dgm:pt modelId="{B3AC0CB1-5DFC-4918-931A-022C5B28B973}" type="pres">
      <dgm:prSet presAssocID="{1DBEEDFF-3BC5-4096-B6AD-929ED50DEFE5}" presName="hierChild3" presStyleCnt="0"/>
      <dgm:spPr/>
    </dgm:pt>
    <dgm:pt modelId="{C3F27A9D-F116-41AD-8E79-6D79DABFC9D6}" type="pres">
      <dgm:prSet presAssocID="{D057C99F-E909-4EDC-BF86-D15D98CBF4FB}" presName="Name111" presStyleLbl="parChTrans1D2" presStyleIdx="4" presStyleCnt="5"/>
      <dgm:spPr/>
      <dgm:t>
        <a:bodyPr/>
        <a:lstStyle/>
        <a:p>
          <a:endParaRPr lang="es-ES"/>
        </a:p>
      </dgm:t>
    </dgm:pt>
    <dgm:pt modelId="{2F13607E-E439-4903-BC06-5A7534FAFE1C}" type="pres">
      <dgm:prSet presAssocID="{CC2EEC90-697F-41C9-A80F-FCA38A44888B}" presName="hierRoot3" presStyleCnt="0">
        <dgm:presLayoutVars>
          <dgm:hierBranch val="init"/>
        </dgm:presLayoutVars>
      </dgm:prSet>
      <dgm:spPr/>
    </dgm:pt>
    <dgm:pt modelId="{E032B81F-4DA4-4B30-B4CC-99712DE6BDC4}" type="pres">
      <dgm:prSet presAssocID="{CC2EEC90-697F-41C9-A80F-FCA38A44888B}" presName="rootComposite3" presStyleCnt="0"/>
      <dgm:spPr/>
    </dgm:pt>
    <dgm:pt modelId="{F6C48B6C-894C-4764-9FB1-CD663D567EBB}" type="pres">
      <dgm:prSet presAssocID="{CC2EEC90-697F-41C9-A80F-FCA38A44888B}" presName="rootText3" presStyleLbl="asst1" presStyleIdx="0" presStyleCnt="1">
        <dgm:presLayoutVars>
          <dgm:chPref val="3"/>
        </dgm:presLayoutVars>
      </dgm:prSet>
      <dgm:spPr/>
      <dgm:t>
        <a:bodyPr/>
        <a:lstStyle/>
        <a:p>
          <a:endParaRPr lang="es-ES"/>
        </a:p>
      </dgm:t>
    </dgm:pt>
    <dgm:pt modelId="{6008C5E8-1608-4923-8774-8887C396E3C4}" type="pres">
      <dgm:prSet presAssocID="{CC2EEC90-697F-41C9-A80F-FCA38A44888B}" presName="rootConnector3" presStyleLbl="asst1" presStyleIdx="0" presStyleCnt="1"/>
      <dgm:spPr/>
      <dgm:t>
        <a:bodyPr/>
        <a:lstStyle/>
        <a:p>
          <a:endParaRPr lang="es-ES"/>
        </a:p>
      </dgm:t>
    </dgm:pt>
    <dgm:pt modelId="{7F641C81-84CE-435D-A004-BEC05528DF02}" type="pres">
      <dgm:prSet presAssocID="{CC2EEC90-697F-41C9-A80F-FCA38A44888B}" presName="hierChild6" presStyleCnt="0"/>
      <dgm:spPr/>
    </dgm:pt>
    <dgm:pt modelId="{DAB27FB9-059A-4C98-8F17-97554D6BF4C2}" type="pres">
      <dgm:prSet presAssocID="{CC2EEC90-697F-41C9-A80F-FCA38A44888B}" presName="hierChild7" presStyleCnt="0"/>
      <dgm:spPr/>
    </dgm:pt>
  </dgm:ptLst>
  <dgm:cxnLst>
    <dgm:cxn modelId="{864A65E9-88A6-49ED-A737-4D0C855F4008}" type="presOf" srcId="{D871108E-13DA-4676-9327-53F3C784F736}" destId="{D7D10773-AFBE-4223-9927-DD40CF0B51EF}" srcOrd="0" destOrd="0" presId="urn:microsoft.com/office/officeart/2005/8/layout/orgChart1"/>
    <dgm:cxn modelId="{783257E7-85ED-4D12-BDDC-CFDEF5A5EC3A}" type="presOf" srcId="{D057C99F-E909-4EDC-BF86-D15D98CBF4FB}" destId="{C3F27A9D-F116-41AD-8E79-6D79DABFC9D6}" srcOrd="0" destOrd="0" presId="urn:microsoft.com/office/officeart/2005/8/layout/orgChart1"/>
    <dgm:cxn modelId="{E50EA689-B58F-42BB-BB88-B224CB9C8D73}" type="presOf" srcId="{1DBEEDFF-3BC5-4096-B6AD-929ED50DEFE5}" destId="{110AA2BD-47AA-4B70-9F4F-368FE2535391}" srcOrd="1" destOrd="0" presId="urn:microsoft.com/office/officeart/2005/8/layout/orgChart1"/>
    <dgm:cxn modelId="{BA61705C-4895-4CCF-BEA6-03A4CACD236E}" type="presOf" srcId="{6C1C053F-A074-4E74-A9B8-563E33120378}" destId="{63852512-2872-490B-BC2D-E955AF6B76B9}" srcOrd="0" destOrd="0" presId="urn:microsoft.com/office/officeart/2005/8/layout/orgChart1"/>
    <dgm:cxn modelId="{7A717D4C-F1E2-4ECB-97CE-94E71D987B71}" type="presOf" srcId="{E9CE3B82-864E-4936-8057-40E9C157357E}" destId="{A4DBDDF5-51F2-4F9C-A76E-42EACE78F3C3}" srcOrd="0" destOrd="0" presId="urn:microsoft.com/office/officeart/2005/8/layout/orgChart1"/>
    <dgm:cxn modelId="{4FF92300-5F0D-448C-8693-17ADD6D71746}" srcId="{1DBEEDFF-3BC5-4096-B6AD-929ED50DEFE5}" destId="{4F45C4B7-9C9F-4525-BE9E-9D59DE3DF750}" srcOrd="1" destOrd="0" parTransId="{A27C1F9D-9C49-4546-8AE5-56893B13FC4C}" sibTransId="{7F8E2A9C-1892-411E-8496-DF30BCDAF765}"/>
    <dgm:cxn modelId="{22EDEACB-314E-4C61-B354-8CB9F6183652}" type="presOf" srcId="{813DE2CE-DA4B-4A8D-A85E-6E5150DD8973}" destId="{9CFF648C-1EE5-405D-8F81-0275437D1014}" srcOrd="0" destOrd="0" presId="urn:microsoft.com/office/officeart/2005/8/layout/orgChart1"/>
    <dgm:cxn modelId="{469194F4-33AD-4D2B-8A9C-EB90EFB89840}" type="presOf" srcId="{33072767-2875-4524-9260-8A9795E808E0}" destId="{3CCF598E-D5A9-4113-9BC2-0BFA2BBE5C33}" srcOrd="0" destOrd="0" presId="urn:microsoft.com/office/officeart/2005/8/layout/orgChart1"/>
    <dgm:cxn modelId="{3D49A145-34E0-42D6-9ABC-026D4B0777D0}" srcId="{D871108E-13DA-4676-9327-53F3C784F736}" destId="{1DBEEDFF-3BC5-4096-B6AD-929ED50DEFE5}" srcOrd="0" destOrd="0" parTransId="{41E2490D-E1C9-4B59-8F3F-923C657C75A3}" sibTransId="{A01CACE7-0B65-45B0-B91B-374AFF956E99}"/>
    <dgm:cxn modelId="{A0212DDA-112C-4924-B9E9-F415ECB7BDEB}" type="presOf" srcId="{A97F21A0-F7B5-417E-B5D4-4C394E309A82}" destId="{22C8B7A4-C24F-49CD-B32D-27AEB1C60D48}" srcOrd="1" destOrd="0" presId="urn:microsoft.com/office/officeart/2005/8/layout/orgChart1"/>
    <dgm:cxn modelId="{2C37B999-C841-4B58-BBEF-1C985EB47209}" type="presOf" srcId="{74004B28-A99C-4D70-AAFB-CFA38D14C689}" destId="{AD72405E-5D07-4EF5-9CCB-242C6A15409B}" srcOrd="0" destOrd="0" presId="urn:microsoft.com/office/officeart/2005/8/layout/orgChart1"/>
    <dgm:cxn modelId="{62896188-ED12-4DE8-AB4C-B7AE96EC1221}" type="presOf" srcId="{813DE2CE-DA4B-4A8D-A85E-6E5150DD8973}" destId="{0D61858A-9559-4A66-9276-89FB001B88D8}" srcOrd="1" destOrd="0" presId="urn:microsoft.com/office/officeart/2005/8/layout/orgChart1"/>
    <dgm:cxn modelId="{6380E144-E0E5-4334-B071-4047B871380E}" type="presOf" srcId="{1DBEEDFF-3BC5-4096-B6AD-929ED50DEFE5}" destId="{D239030F-F129-41C8-9342-607506FE6CC6}" srcOrd="0" destOrd="0" presId="urn:microsoft.com/office/officeart/2005/8/layout/orgChart1"/>
    <dgm:cxn modelId="{5EA41671-A542-4FFB-A4EC-07E6B6AFCDA7}" type="presOf" srcId="{A27C1F9D-9C49-4546-8AE5-56893B13FC4C}" destId="{44F4E427-EEEF-4EDF-ADF0-2E1BE2CF827E}" srcOrd="0" destOrd="0" presId="urn:microsoft.com/office/officeart/2005/8/layout/orgChart1"/>
    <dgm:cxn modelId="{B9B82754-D4B6-42D3-BB77-F23CF1B07DA9}" srcId="{1DBEEDFF-3BC5-4096-B6AD-929ED50DEFE5}" destId="{813DE2CE-DA4B-4A8D-A85E-6E5150DD8973}" srcOrd="3" destOrd="0" parTransId="{33072767-2875-4524-9260-8A9795E808E0}" sibTransId="{DF922E33-E52C-4F85-89F7-126E0A050141}"/>
    <dgm:cxn modelId="{69131710-03A9-4D67-B0B6-BAC866425091}" srcId="{1DBEEDFF-3BC5-4096-B6AD-929ED50DEFE5}" destId="{CC2EEC90-697F-41C9-A80F-FCA38A44888B}" srcOrd="0" destOrd="0" parTransId="{D057C99F-E909-4EDC-BF86-D15D98CBF4FB}" sibTransId="{D5654BCE-79FC-48E9-8407-0CA309AC0E26}"/>
    <dgm:cxn modelId="{DCC25CDD-0A1F-4F34-952C-08900FA6ADFD}" srcId="{1DBEEDFF-3BC5-4096-B6AD-929ED50DEFE5}" destId="{A97F21A0-F7B5-417E-B5D4-4C394E309A82}" srcOrd="2" destOrd="0" parTransId="{E9CE3B82-864E-4936-8057-40E9C157357E}" sibTransId="{01E4E630-2445-4CFB-8998-047C971DC0F4}"/>
    <dgm:cxn modelId="{6311A8F5-FB48-4D4D-8FE4-1AC60DD38DD9}" type="presOf" srcId="{A97F21A0-F7B5-417E-B5D4-4C394E309A82}" destId="{DF5CEFA8-82EB-4450-A675-5A8756A32618}" srcOrd="0" destOrd="0" presId="urn:microsoft.com/office/officeart/2005/8/layout/orgChart1"/>
    <dgm:cxn modelId="{0080FC7D-0A2E-423A-88F9-24DAC3899DFB}" type="presOf" srcId="{CC2EEC90-697F-41C9-A80F-FCA38A44888B}" destId="{F6C48B6C-894C-4764-9FB1-CD663D567EBB}" srcOrd="0" destOrd="0" presId="urn:microsoft.com/office/officeart/2005/8/layout/orgChart1"/>
    <dgm:cxn modelId="{D4326BC3-CB1E-47F6-A7BA-3F30432C8449}" type="presOf" srcId="{6C1C053F-A074-4E74-A9B8-563E33120378}" destId="{F59857E2-F55D-4E5C-A432-405C5F536642}" srcOrd="1" destOrd="0" presId="urn:microsoft.com/office/officeart/2005/8/layout/orgChart1"/>
    <dgm:cxn modelId="{C687C00D-2BC3-46C2-ADD0-1D1972928C05}" type="presOf" srcId="{4F45C4B7-9C9F-4525-BE9E-9D59DE3DF750}" destId="{FE7DF4B5-6369-46D9-9D1E-2F28219D55CA}" srcOrd="0" destOrd="0" presId="urn:microsoft.com/office/officeart/2005/8/layout/orgChart1"/>
    <dgm:cxn modelId="{4A53268A-7B57-4FDD-AB82-73F3A5ED7A91}" type="presOf" srcId="{CC2EEC90-697F-41C9-A80F-FCA38A44888B}" destId="{6008C5E8-1608-4923-8774-8887C396E3C4}" srcOrd="1" destOrd="0" presId="urn:microsoft.com/office/officeart/2005/8/layout/orgChart1"/>
    <dgm:cxn modelId="{97C5F6E8-16E6-4525-B677-6057CAAE484A}" srcId="{1DBEEDFF-3BC5-4096-B6AD-929ED50DEFE5}" destId="{6C1C053F-A074-4E74-A9B8-563E33120378}" srcOrd="4" destOrd="0" parTransId="{74004B28-A99C-4D70-AAFB-CFA38D14C689}" sibTransId="{C6D49A8F-09A6-4652-8006-94F3A02B5633}"/>
    <dgm:cxn modelId="{9A1B1132-FF28-41CC-A748-8ADD21D6F7D7}" type="presOf" srcId="{4F45C4B7-9C9F-4525-BE9E-9D59DE3DF750}" destId="{840034E6-031D-4753-9A42-76360F93075D}" srcOrd="1" destOrd="0" presId="urn:microsoft.com/office/officeart/2005/8/layout/orgChart1"/>
    <dgm:cxn modelId="{79CF6F37-150B-4827-A264-B173EC8B9968}" type="presParOf" srcId="{D7D10773-AFBE-4223-9927-DD40CF0B51EF}" destId="{1DC7C0C0-DF05-479C-9977-B5DCAEF763AA}" srcOrd="0" destOrd="0" presId="urn:microsoft.com/office/officeart/2005/8/layout/orgChart1"/>
    <dgm:cxn modelId="{8A113CA1-0E77-48DA-8A50-E36E7D261D3E}" type="presParOf" srcId="{1DC7C0C0-DF05-479C-9977-B5DCAEF763AA}" destId="{EA1C3C95-820E-407A-A517-859362094639}" srcOrd="0" destOrd="0" presId="urn:microsoft.com/office/officeart/2005/8/layout/orgChart1"/>
    <dgm:cxn modelId="{45DA227E-DDDD-4C39-9F90-52631B011B13}" type="presParOf" srcId="{EA1C3C95-820E-407A-A517-859362094639}" destId="{D239030F-F129-41C8-9342-607506FE6CC6}" srcOrd="0" destOrd="0" presId="urn:microsoft.com/office/officeart/2005/8/layout/orgChart1"/>
    <dgm:cxn modelId="{164388B8-39AF-463C-99FB-FEFFFCF459DC}" type="presParOf" srcId="{EA1C3C95-820E-407A-A517-859362094639}" destId="{110AA2BD-47AA-4B70-9F4F-368FE2535391}" srcOrd="1" destOrd="0" presId="urn:microsoft.com/office/officeart/2005/8/layout/orgChart1"/>
    <dgm:cxn modelId="{DB55123E-5A85-47A3-AD51-2FB3B3D1B514}" type="presParOf" srcId="{1DC7C0C0-DF05-479C-9977-B5DCAEF763AA}" destId="{FEFC88AA-E953-4506-A4CE-A10A10C57546}" srcOrd="1" destOrd="0" presId="urn:microsoft.com/office/officeart/2005/8/layout/orgChart1"/>
    <dgm:cxn modelId="{A0A99FDC-045E-4DA2-8943-281028FEFF0F}" type="presParOf" srcId="{FEFC88AA-E953-4506-A4CE-A10A10C57546}" destId="{44F4E427-EEEF-4EDF-ADF0-2E1BE2CF827E}" srcOrd="0" destOrd="0" presId="urn:microsoft.com/office/officeart/2005/8/layout/orgChart1"/>
    <dgm:cxn modelId="{ABDA926B-BB92-4ED6-A5EB-17E9829342B2}" type="presParOf" srcId="{FEFC88AA-E953-4506-A4CE-A10A10C57546}" destId="{8D079916-B757-4769-9383-B97DA1C6BD79}" srcOrd="1" destOrd="0" presId="urn:microsoft.com/office/officeart/2005/8/layout/orgChart1"/>
    <dgm:cxn modelId="{3E90B5A1-3025-4161-A15C-97389891E014}" type="presParOf" srcId="{8D079916-B757-4769-9383-B97DA1C6BD79}" destId="{D1D91CD9-D560-4DE9-B652-173E739D30D3}" srcOrd="0" destOrd="0" presId="urn:microsoft.com/office/officeart/2005/8/layout/orgChart1"/>
    <dgm:cxn modelId="{2DDA3893-69CF-44F8-A91C-A37B7D97FB9D}" type="presParOf" srcId="{D1D91CD9-D560-4DE9-B652-173E739D30D3}" destId="{FE7DF4B5-6369-46D9-9D1E-2F28219D55CA}" srcOrd="0" destOrd="0" presId="urn:microsoft.com/office/officeart/2005/8/layout/orgChart1"/>
    <dgm:cxn modelId="{693E3AE9-7ABE-46CE-B8DF-8D477C4F9499}" type="presParOf" srcId="{D1D91CD9-D560-4DE9-B652-173E739D30D3}" destId="{840034E6-031D-4753-9A42-76360F93075D}" srcOrd="1" destOrd="0" presId="urn:microsoft.com/office/officeart/2005/8/layout/orgChart1"/>
    <dgm:cxn modelId="{A515C2F4-AD86-4907-A27E-9DACA71FBB45}" type="presParOf" srcId="{8D079916-B757-4769-9383-B97DA1C6BD79}" destId="{8745D273-F684-4596-9453-835B83E0E80B}" srcOrd="1" destOrd="0" presId="urn:microsoft.com/office/officeart/2005/8/layout/orgChart1"/>
    <dgm:cxn modelId="{8605F8A0-47B4-4C85-8F36-E70D1CF70C06}" type="presParOf" srcId="{8D079916-B757-4769-9383-B97DA1C6BD79}" destId="{A9C5AD5C-6140-46FA-863E-C72B323184C1}" srcOrd="2" destOrd="0" presId="urn:microsoft.com/office/officeart/2005/8/layout/orgChart1"/>
    <dgm:cxn modelId="{6E27FD84-6CDA-43C4-8443-324DD17530D3}" type="presParOf" srcId="{FEFC88AA-E953-4506-A4CE-A10A10C57546}" destId="{A4DBDDF5-51F2-4F9C-A76E-42EACE78F3C3}" srcOrd="2" destOrd="0" presId="urn:microsoft.com/office/officeart/2005/8/layout/orgChart1"/>
    <dgm:cxn modelId="{376C7C1B-1D98-4EAF-AE46-3CDD5E6D8E87}" type="presParOf" srcId="{FEFC88AA-E953-4506-A4CE-A10A10C57546}" destId="{CB48351F-1892-484D-BEDA-A666EA971EA9}" srcOrd="3" destOrd="0" presId="urn:microsoft.com/office/officeart/2005/8/layout/orgChart1"/>
    <dgm:cxn modelId="{8790A8C1-4756-407B-95EC-173776508E07}" type="presParOf" srcId="{CB48351F-1892-484D-BEDA-A666EA971EA9}" destId="{6F405F09-0B49-460D-A2B5-3B1E5E9B011F}" srcOrd="0" destOrd="0" presId="urn:microsoft.com/office/officeart/2005/8/layout/orgChart1"/>
    <dgm:cxn modelId="{872DB18C-1578-4608-9141-D2C286D22248}" type="presParOf" srcId="{6F405F09-0B49-460D-A2B5-3B1E5E9B011F}" destId="{DF5CEFA8-82EB-4450-A675-5A8756A32618}" srcOrd="0" destOrd="0" presId="urn:microsoft.com/office/officeart/2005/8/layout/orgChart1"/>
    <dgm:cxn modelId="{0BB8369D-14A1-47AA-BFE3-EA698F911C3E}" type="presParOf" srcId="{6F405F09-0B49-460D-A2B5-3B1E5E9B011F}" destId="{22C8B7A4-C24F-49CD-B32D-27AEB1C60D48}" srcOrd="1" destOrd="0" presId="urn:microsoft.com/office/officeart/2005/8/layout/orgChart1"/>
    <dgm:cxn modelId="{63DF0B9A-32E7-4F05-81E3-AF926323D381}" type="presParOf" srcId="{CB48351F-1892-484D-BEDA-A666EA971EA9}" destId="{97C1DC40-2EC3-4640-BC2D-6B6DC0F81AE7}" srcOrd="1" destOrd="0" presId="urn:microsoft.com/office/officeart/2005/8/layout/orgChart1"/>
    <dgm:cxn modelId="{F32271EC-4059-467A-AF04-839A834A164F}" type="presParOf" srcId="{CB48351F-1892-484D-BEDA-A666EA971EA9}" destId="{A5A7D57A-2E8D-46D9-952B-9422BDEF8EDF}" srcOrd="2" destOrd="0" presId="urn:microsoft.com/office/officeart/2005/8/layout/orgChart1"/>
    <dgm:cxn modelId="{74C08126-1EE5-4958-9642-E2B80BACE5AD}" type="presParOf" srcId="{FEFC88AA-E953-4506-A4CE-A10A10C57546}" destId="{3CCF598E-D5A9-4113-9BC2-0BFA2BBE5C33}" srcOrd="4" destOrd="0" presId="urn:microsoft.com/office/officeart/2005/8/layout/orgChart1"/>
    <dgm:cxn modelId="{B2F098FA-748E-4BD1-B5B7-0E98DD28AA9F}" type="presParOf" srcId="{FEFC88AA-E953-4506-A4CE-A10A10C57546}" destId="{7A2448A1-1DE4-4812-9BAA-9CEA528EB5B5}" srcOrd="5" destOrd="0" presId="urn:microsoft.com/office/officeart/2005/8/layout/orgChart1"/>
    <dgm:cxn modelId="{E48D798D-D34C-45D0-BE5F-45BF34FE79C2}" type="presParOf" srcId="{7A2448A1-1DE4-4812-9BAA-9CEA528EB5B5}" destId="{51876D67-F51A-49EE-BB27-FD31266DCF2D}" srcOrd="0" destOrd="0" presId="urn:microsoft.com/office/officeart/2005/8/layout/orgChart1"/>
    <dgm:cxn modelId="{212CCB29-CDAC-4CFD-AE57-64BB7D032D84}" type="presParOf" srcId="{51876D67-F51A-49EE-BB27-FD31266DCF2D}" destId="{9CFF648C-1EE5-405D-8F81-0275437D1014}" srcOrd="0" destOrd="0" presId="urn:microsoft.com/office/officeart/2005/8/layout/orgChart1"/>
    <dgm:cxn modelId="{A81036C7-C44B-4382-9F98-A75D007C1460}" type="presParOf" srcId="{51876D67-F51A-49EE-BB27-FD31266DCF2D}" destId="{0D61858A-9559-4A66-9276-89FB001B88D8}" srcOrd="1" destOrd="0" presId="urn:microsoft.com/office/officeart/2005/8/layout/orgChart1"/>
    <dgm:cxn modelId="{69D1A158-AB07-4B92-8F5F-313245156C14}" type="presParOf" srcId="{7A2448A1-1DE4-4812-9BAA-9CEA528EB5B5}" destId="{A06CEBA6-511A-4EAC-95A4-8C03CA6FBA85}" srcOrd="1" destOrd="0" presId="urn:microsoft.com/office/officeart/2005/8/layout/orgChart1"/>
    <dgm:cxn modelId="{636A491B-8C06-4577-A619-DB50A18F55DC}" type="presParOf" srcId="{7A2448A1-1DE4-4812-9BAA-9CEA528EB5B5}" destId="{19C8471C-4DE0-435D-93CE-740BBCCBF774}" srcOrd="2" destOrd="0" presId="urn:microsoft.com/office/officeart/2005/8/layout/orgChart1"/>
    <dgm:cxn modelId="{8BB8C628-E6A3-4977-BEBB-6A91C4C98831}" type="presParOf" srcId="{FEFC88AA-E953-4506-A4CE-A10A10C57546}" destId="{AD72405E-5D07-4EF5-9CCB-242C6A15409B}" srcOrd="6" destOrd="0" presId="urn:microsoft.com/office/officeart/2005/8/layout/orgChart1"/>
    <dgm:cxn modelId="{6C5F65D2-B22F-4FDD-A65C-2545B52815FF}" type="presParOf" srcId="{FEFC88AA-E953-4506-A4CE-A10A10C57546}" destId="{6238A671-F08A-42D4-9527-102BCD0924C8}" srcOrd="7" destOrd="0" presId="urn:microsoft.com/office/officeart/2005/8/layout/orgChart1"/>
    <dgm:cxn modelId="{7585FAE7-E246-4718-8384-99C63B612D94}" type="presParOf" srcId="{6238A671-F08A-42D4-9527-102BCD0924C8}" destId="{118DA092-E80A-4DA0-834D-D2EF553B7399}" srcOrd="0" destOrd="0" presId="urn:microsoft.com/office/officeart/2005/8/layout/orgChart1"/>
    <dgm:cxn modelId="{6D06CC7D-EEE4-4E6B-944B-7A4DC393CD89}" type="presParOf" srcId="{118DA092-E80A-4DA0-834D-D2EF553B7399}" destId="{63852512-2872-490B-BC2D-E955AF6B76B9}" srcOrd="0" destOrd="0" presId="urn:microsoft.com/office/officeart/2005/8/layout/orgChart1"/>
    <dgm:cxn modelId="{4891A04A-F4E6-440C-AEFC-9D0D418207B9}" type="presParOf" srcId="{118DA092-E80A-4DA0-834D-D2EF553B7399}" destId="{F59857E2-F55D-4E5C-A432-405C5F536642}" srcOrd="1" destOrd="0" presId="urn:microsoft.com/office/officeart/2005/8/layout/orgChart1"/>
    <dgm:cxn modelId="{A257A535-8991-4F74-A6B7-FBD9FB8C2823}" type="presParOf" srcId="{6238A671-F08A-42D4-9527-102BCD0924C8}" destId="{F84002C4-C14F-49D6-8A6D-8D5FF6C2F79D}" srcOrd="1" destOrd="0" presId="urn:microsoft.com/office/officeart/2005/8/layout/orgChart1"/>
    <dgm:cxn modelId="{DA06F87F-9D80-469D-8247-C7BC98B82BE0}" type="presParOf" srcId="{6238A671-F08A-42D4-9527-102BCD0924C8}" destId="{F3755574-90D2-4392-B130-52512720CB45}" srcOrd="2" destOrd="0" presId="urn:microsoft.com/office/officeart/2005/8/layout/orgChart1"/>
    <dgm:cxn modelId="{57640E26-5726-4782-B743-61AA7F7AA969}" type="presParOf" srcId="{1DC7C0C0-DF05-479C-9977-B5DCAEF763AA}" destId="{B3AC0CB1-5DFC-4918-931A-022C5B28B973}" srcOrd="2" destOrd="0" presId="urn:microsoft.com/office/officeart/2005/8/layout/orgChart1"/>
    <dgm:cxn modelId="{012E0712-26EF-4572-812A-216528B59633}" type="presParOf" srcId="{B3AC0CB1-5DFC-4918-931A-022C5B28B973}" destId="{C3F27A9D-F116-41AD-8E79-6D79DABFC9D6}" srcOrd="0" destOrd="0" presId="urn:microsoft.com/office/officeart/2005/8/layout/orgChart1"/>
    <dgm:cxn modelId="{18F457EB-8F2C-4C8E-95CA-7C01917B7E93}" type="presParOf" srcId="{B3AC0CB1-5DFC-4918-931A-022C5B28B973}" destId="{2F13607E-E439-4903-BC06-5A7534FAFE1C}" srcOrd="1" destOrd="0" presId="urn:microsoft.com/office/officeart/2005/8/layout/orgChart1"/>
    <dgm:cxn modelId="{B838D5B8-85A3-415B-814C-A74DC2D41115}" type="presParOf" srcId="{2F13607E-E439-4903-BC06-5A7534FAFE1C}" destId="{E032B81F-4DA4-4B30-B4CC-99712DE6BDC4}" srcOrd="0" destOrd="0" presId="urn:microsoft.com/office/officeart/2005/8/layout/orgChart1"/>
    <dgm:cxn modelId="{7C1BBF21-E546-4634-9393-DDCC36C4A981}" type="presParOf" srcId="{E032B81F-4DA4-4B30-B4CC-99712DE6BDC4}" destId="{F6C48B6C-894C-4764-9FB1-CD663D567EBB}" srcOrd="0" destOrd="0" presId="urn:microsoft.com/office/officeart/2005/8/layout/orgChart1"/>
    <dgm:cxn modelId="{A6F7A432-6AC8-4056-B553-C544D8A0BFB6}" type="presParOf" srcId="{E032B81F-4DA4-4B30-B4CC-99712DE6BDC4}" destId="{6008C5E8-1608-4923-8774-8887C396E3C4}" srcOrd="1" destOrd="0" presId="urn:microsoft.com/office/officeart/2005/8/layout/orgChart1"/>
    <dgm:cxn modelId="{16409F08-6A7D-407D-BC9C-6A3467C0AAB1}" type="presParOf" srcId="{2F13607E-E439-4903-BC06-5A7534FAFE1C}" destId="{7F641C81-84CE-435D-A004-BEC05528DF02}" srcOrd="1" destOrd="0" presId="urn:microsoft.com/office/officeart/2005/8/layout/orgChart1"/>
    <dgm:cxn modelId="{92BC1243-014A-4DDF-8E52-17D2533E6B27}" type="presParOf" srcId="{2F13607E-E439-4903-BC06-5A7534FAFE1C}" destId="{DAB27FB9-059A-4C98-8F17-97554D6BF4C2}" srcOrd="2" destOrd="0" presId="urn:microsoft.com/office/officeart/2005/8/layout/orgChart1"/>
  </dgm:cxnLst>
  <dgm:bg>
    <a:noFill/>
  </dgm:bg>
  <dgm:whole>
    <a:ln w="6350">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11.xml><?xml version="1.0" encoding="utf-8"?>
<dgm:dataModel xmlns:dgm="http://schemas.openxmlformats.org/drawingml/2006/diagram" xmlns:a="http://schemas.openxmlformats.org/drawingml/2006/main">
  <dgm:ptLst>
    <dgm:pt modelId="{D871108E-13DA-4676-9327-53F3C784F736}"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s-ES"/>
        </a:p>
      </dgm:t>
    </dgm:pt>
    <dgm:pt modelId="{1DBEEDFF-3BC5-4096-B6AD-929ED50DEFE5}">
      <dgm:prSet phldrT="[Texto]" custT="1"/>
      <dgm:spPr/>
      <dgm:t>
        <a:bodyPr/>
        <a:lstStyle/>
        <a:p>
          <a:r>
            <a:rPr lang="es-ES" sz="1100">
              <a:solidFill>
                <a:schemeClr val="bg1"/>
              </a:solidFill>
            </a:rPr>
            <a:t>ABC</a:t>
          </a:r>
        </a:p>
      </dgm:t>
    </dgm:pt>
    <dgm:pt modelId="{41E2490D-E1C9-4B59-8F3F-923C657C75A3}" type="parTrans" cxnId="{3D49A145-34E0-42D6-9ABC-026D4B0777D0}">
      <dgm:prSet/>
      <dgm:spPr/>
      <dgm:t>
        <a:bodyPr/>
        <a:lstStyle/>
        <a:p>
          <a:endParaRPr lang="es-ES" sz="1100">
            <a:solidFill>
              <a:schemeClr val="bg1"/>
            </a:solidFill>
          </a:endParaRPr>
        </a:p>
      </dgm:t>
    </dgm:pt>
    <dgm:pt modelId="{A01CACE7-0B65-45B0-B91B-374AFF956E99}" type="sibTrans" cxnId="{3D49A145-34E0-42D6-9ABC-026D4B0777D0}">
      <dgm:prSet/>
      <dgm:spPr/>
      <dgm:t>
        <a:bodyPr/>
        <a:lstStyle/>
        <a:p>
          <a:endParaRPr lang="es-ES" sz="1100">
            <a:solidFill>
              <a:schemeClr val="bg1"/>
            </a:solidFill>
          </a:endParaRPr>
        </a:p>
      </dgm:t>
    </dgm:pt>
    <dgm:pt modelId="{CC2EEC90-697F-41C9-A80F-FCA38A44888B}" type="asst">
      <dgm:prSet phldrT="[Texto]" custT="1"/>
      <dgm:spPr/>
      <dgm:t>
        <a:bodyPr/>
        <a:lstStyle/>
        <a:p>
          <a:r>
            <a:rPr lang="es-ES" sz="1100">
              <a:solidFill>
                <a:schemeClr val="bg1"/>
              </a:solidFill>
            </a:rPr>
            <a:t>ABC</a:t>
          </a:r>
        </a:p>
      </dgm:t>
    </dgm:pt>
    <dgm:pt modelId="{D057C99F-E909-4EDC-BF86-D15D98CBF4FB}" type="parTrans" cxnId="{69131710-03A9-4D67-B0B6-BAC866425091}">
      <dgm:prSet/>
      <dgm:spPr/>
      <dgm:t>
        <a:bodyPr/>
        <a:lstStyle/>
        <a:p>
          <a:endParaRPr lang="es-ES" sz="1100">
            <a:solidFill>
              <a:schemeClr val="bg1"/>
            </a:solidFill>
          </a:endParaRPr>
        </a:p>
      </dgm:t>
    </dgm:pt>
    <dgm:pt modelId="{D5654BCE-79FC-48E9-8407-0CA309AC0E26}" type="sibTrans" cxnId="{69131710-03A9-4D67-B0B6-BAC866425091}">
      <dgm:prSet/>
      <dgm:spPr/>
      <dgm:t>
        <a:bodyPr/>
        <a:lstStyle/>
        <a:p>
          <a:endParaRPr lang="es-ES" sz="1100">
            <a:solidFill>
              <a:schemeClr val="bg1"/>
            </a:solidFill>
          </a:endParaRPr>
        </a:p>
      </dgm:t>
    </dgm:pt>
    <dgm:pt modelId="{4F45C4B7-9C9F-4525-BE9E-9D59DE3DF750}">
      <dgm:prSet phldrT="[Texto]" custT="1"/>
      <dgm:spPr/>
      <dgm:t>
        <a:bodyPr/>
        <a:lstStyle/>
        <a:p>
          <a:r>
            <a:rPr lang="es-ES" sz="1100">
              <a:solidFill>
                <a:schemeClr val="bg1"/>
              </a:solidFill>
            </a:rPr>
            <a:t>ABC</a:t>
          </a:r>
        </a:p>
      </dgm:t>
    </dgm:pt>
    <dgm:pt modelId="{A27C1F9D-9C49-4546-8AE5-56893B13FC4C}" type="parTrans" cxnId="{4FF92300-5F0D-448C-8693-17ADD6D71746}">
      <dgm:prSet/>
      <dgm:spPr/>
      <dgm:t>
        <a:bodyPr/>
        <a:lstStyle/>
        <a:p>
          <a:endParaRPr lang="es-ES" sz="1100">
            <a:solidFill>
              <a:schemeClr val="bg1"/>
            </a:solidFill>
          </a:endParaRPr>
        </a:p>
      </dgm:t>
    </dgm:pt>
    <dgm:pt modelId="{7F8E2A9C-1892-411E-8496-DF30BCDAF765}" type="sibTrans" cxnId="{4FF92300-5F0D-448C-8693-17ADD6D71746}">
      <dgm:prSet/>
      <dgm:spPr/>
      <dgm:t>
        <a:bodyPr/>
        <a:lstStyle/>
        <a:p>
          <a:endParaRPr lang="es-ES" sz="1100">
            <a:solidFill>
              <a:schemeClr val="bg1"/>
            </a:solidFill>
          </a:endParaRPr>
        </a:p>
      </dgm:t>
    </dgm:pt>
    <dgm:pt modelId="{A97F21A0-F7B5-417E-B5D4-4C394E309A82}">
      <dgm:prSet phldrT="[Texto]" custT="1"/>
      <dgm:spPr/>
      <dgm:t>
        <a:bodyPr/>
        <a:lstStyle/>
        <a:p>
          <a:r>
            <a:rPr lang="es-ES" sz="1100">
              <a:solidFill>
                <a:schemeClr val="bg1"/>
              </a:solidFill>
            </a:rPr>
            <a:t>ABC</a:t>
          </a:r>
        </a:p>
      </dgm:t>
    </dgm:pt>
    <dgm:pt modelId="{E9CE3B82-864E-4936-8057-40E9C157357E}" type="parTrans" cxnId="{DCC25CDD-0A1F-4F34-952C-08900FA6ADFD}">
      <dgm:prSet/>
      <dgm:spPr/>
      <dgm:t>
        <a:bodyPr/>
        <a:lstStyle/>
        <a:p>
          <a:endParaRPr lang="es-ES" sz="1100">
            <a:solidFill>
              <a:schemeClr val="bg1"/>
            </a:solidFill>
          </a:endParaRPr>
        </a:p>
      </dgm:t>
    </dgm:pt>
    <dgm:pt modelId="{01E4E630-2445-4CFB-8998-047C971DC0F4}" type="sibTrans" cxnId="{DCC25CDD-0A1F-4F34-952C-08900FA6ADFD}">
      <dgm:prSet/>
      <dgm:spPr/>
      <dgm:t>
        <a:bodyPr/>
        <a:lstStyle/>
        <a:p>
          <a:endParaRPr lang="es-ES" sz="1100">
            <a:solidFill>
              <a:schemeClr val="bg1"/>
            </a:solidFill>
          </a:endParaRPr>
        </a:p>
      </dgm:t>
    </dgm:pt>
    <dgm:pt modelId="{813DE2CE-DA4B-4A8D-A85E-6E5150DD8973}">
      <dgm:prSet phldrT="[Texto]" custT="1"/>
      <dgm:spPr/>
      <dgm:t>
        <a:bodyPr/>
        <a:lstStyle/>
        <a:p>
          <a:r>
            <a:rPr lang="es-ES" sz="1100">
              <a:solidFill>
                <a:schemeClr val="bg1"/>
              </a:solidFill>
            </a:rPr>
            <a:t>ABC</a:t>
          </a:r>
        </a:p>
      </dgm:t>
    </dgm:pt>
    <dgm:pt modelId="{33072767-2875-4524-9260-8A9795E808E0}" type="parTrans" cxnId="{B9B82754-D4B6-42D3-BB77-F23CF1B07DA9}">
      <dgm:prSet/>
      <dgm:spPr/>
      <dgm:t>
        <a:bodyPr/>
        <a:lstStyle/>
        <a:p>
          <a:endParaRPr lang="es-ES" sz="1100">
            <a:solidFill>
              <a:schemeClr val="bg1"/>
            </a:solidFill>
          </a:endParaRPr>
        </a:p>
      </dgm:t>
    </dgm:pt>
    <dgm:pt modelId="{DF922E33-E52C-4F85-89F7-126E0A050141}" type="sibTrans" cxnId="{B9B82754-D4B6-42D3-BB77-F23CF1B07DA9}">
      <dgm:prSet/>
      <dgm:spPr/>
      <dgm:t>
        <a:bodyPr/>
        <a:lstStyle/>
        <a:p>
          <a:endParaRPr lang="es-ES" sz="1100">
            <a:solidFill>
              <a:schemeClr val="bg1"/>
            </a:solidFill>
          </a:endParaRPr>
        </a:p>
      </dgm:t>
    </dgm:pt>
    <dgm:pt modelId="{6C1C053F-A074-4E74-A9B8-563E33120378}">
      <dgm:prSet custT="1"/>
      <dgm:spPr/>
      <dgm:t>
        <a:bodyPr/>
        <a:lstStyle/>
        <a:p>
          <a:r>
            <a:rPr lang="es-ES" sz="1100">
              <a:solidFill>
                <a:schemeClr val="bg1"/>
              </a:solidFill>
            </a:rPr>
            <a:t>ABC</a:t>
          </a:r>
          <a:endParaRPr lang="es-ES" sz="1100"/>
        </a:p>
      </dgm:t>
    </dgm:pt>
    <dgm:pt modelId="{74004B28-A99C-4D70-AAFB-CFA38D14C689}" type="parTrans" cxnId="{97C5F6E8-16E6-4525-B677-6057CAAE484A}">
      <dgm:prSet/>
      <dgm:spPr/>
      <dgm:t>
        <a:bodyPr/>
        <a:lstStyle/>
        <a:p>
          <a:endParaRPr lang="es-ES" sz="1100"/>
        </a:p>
      </dgm:t>
    </dgm:pt>
    <dgm:pt modelId="{C6D49A8F-09A6-4652-8006-94F3A02B5633}" type="sibTrans" cxnId="{97C5F6E8-16E6-4525-B677-6057CAAE484A}">
      <dgm:prSet/>
      <dgm:spPr/>
      <dgm:t>
        <a:bodyPr/>
        <a:lstStyle/>
        <a:p>
          <a:endParaRPr lang="es-ES" sz="1100"/>
        </a:p>
      </dgm:t>
    </dgm:pt>
    <dgm:pt modelId="{D7D10773-AFBE-4223-9927-DD40CF0B51EF}" type="pres">
      <dgm:prSet presAssocID="{D871108E-13DA-4676-9327-53F3C784F736}" presName="hierChild1" presStyleCnt="0">
        <dgm:presLayoutVars>
          <dgm:orgChart val="1"/>
          <dgm:chPref val="1"/>
          <dgm:dir/>
          <dgm:animOne val="branch"/>
          <dgm:animLvl val="lvl"/>
          <dgm:resizeHandles/>
        </dgm:presLayoutVars>
      </dgm:prSet>
      <dgm:spPr/>
      <dgm:t>
        <a:bodyPr/>
        <a:lstStyle/>
        <a:p>
          <a:endParaRPr lang="es-ES"/>
        </a:p>
      </dgm:t>
    </dgm:pt>
    <dgm:pt modelId="{1DC7C0C0-DF05-479C-9977-B5DCAEF763AA}" type="pres">
      <dgm:prSet presAssocID="{1DBEEDFF-3BC5-4096-B6AD-929ED50DEFE5}" presName="hierRoot1" presStyleCnt="0">
        <dgm:presLayoutVars>
          <dgm:hierBranch val="init"/>
        </dgm:presLayoutVars>
      </dgm:prSet>
      <dgm:spPr/>
    </dgm:pt>
    <dgm:pt modelId="{EA1C3C95-820E-407A-A517-859362094639}" type="pres">
      <dgm:prSet presAssocID="{1DBEEDFF-3BC5-4096-B6AD-929ED50DEFE5}" presName="rootComposite1" presStyleCnt="0"/>
      <dgm:spPr/>
    </dgm:pt>
    <dgm:pt modelId="{D239030F-F129-41C8-9342-607506FE6CC6}" type="pres">
      <dgm:prSet presAssocID="{1DBEEDFF-3BC5-4096-B6AD-929ED50DEFE5}" presName="rootText1" presStyleLbl="node0" presStyleIdx="0" presStyleCnt="1">
        <dgm:presLayoutVars>
          <dgm:chPref val="3"/>
        </dgm:presLayoutVars>
      </dgm:prSet>
      <dgm:spPr/>
      <dgm:t>
        <a:bodyPr/>
        <a:lstStyle/>
        <a:p>
          <a:endParaRPr lang="es-ES"/>
        </a:p>
      </dgm:t>
    </dgm:pt>
    <dgm:pt modelId="{110AA2BD-47AA-4B70-9F4F-368FE2535391}" type="pres">
      <dgm:prSet presAssocID="{1DBEEDFF-3BC5-4096-B6AD-929ED50DEFE5}" presName="rootConnector1" presStyleLbl="node1" presStyleIdx="0" presStyleCnt="0"/>
      <dgm:spPr/>
      <dgm:t>
        <a:bodyPr/>
        <a:lstStyle/>
        <a:p>
          <a:endParaRPr lang="es-ES"/>
        </a:p>
      </dgm:t>
    </dgm:pt>
    <dgm:pt modelId="{FEFC88AA-E953-4506-A4CE-A10A10C57546}" type="pres">
      <dgm:prSet presAssocID="{1DBEEDFF-3BC5-4096-B6AD-929ED50DEFE5}" presName="hierChild2" presStyleCnt="0"/>
      <dgm:spPr/>
    </dgm:pt>
    <dgm:pt modelId="{44F4E427-EEEF-4EDF-ADF0-2E1BE2CF827E}" type="pres">
      <dgm:prSet presAssocID="{A27C1F9D-9C49-4546-8AE5-56893B13FC4C}" presName="Name37" presStyleLbl="parChTrans1D2" presStyleIdx="0" presStyleCnt="5"/>
      <dgm:spPr/>
      <dgm:t>
        <a:bodyPr/>
        <a:lstStyle/>
        <a:p>
          <a:endParaRPr lang="es-ES"/>
        </a:p>
      </dgm:t>
    </dgm:pt>
    <dgm:pt modelId="{8D079916-B757-4769-9383-B97DA1C6BD79}" type="pres">
      <dgm:prSet presAssocID="{4F45C4B7-9C9F-4525-BE9E-9D59DE3DF750}" presName="hierRoot2" presStyleCnt="0">
        <dgm:presLayoutVars>
          <dgm:hierBranch val="init"/>
        </dgm:presLayoutVars>
      </dgm:prSet>
      <dgm:spPr/>
    </dgm:pt>
    <dgm:pt modelId="{D1D91CD9-D560-4DE9-B652-173E739D30D3}" type="pres">
      <dgm:prSet presAssocID="{4F45C4B7-9C9F-4525-BE9E-9D59DE3DF750}" presName="rootComposite" presStyleCnt="0"/>
      <dgm:spPr/>
    </dgm:pt>
    <dgm:pt modelId="{FE7DF4B5-6369-46D9-9D1E-2F28219D55CA}" type="pres">
      <dgm:prSet presAssocID="{4F45C4B7-9C9F-4525-BE9E-9D59DE3DF750}" presName="rootText" presStyleLbl="node2" presStyleIdx="0" presStyleCnt="4">
        <dgm:presLayoutVars>
          <dgm:chPref val="3"/>
        </dgm:presLayoutVars>
      </dgm:prSet>
      <dgm:spPr/>
      <dgm:t>
        <a:bodyPr/>
        <a:lstStyle/>
        <a:p>
          <a:endParaRPr lang="es-ES"/>
        </a:p>
      </dgm:t>
    </dgm:pt>
    <dgm:pt modelId="{840034E6-031D-4753-9A42-76360F93075D}" type="pres">
      <dgm:prSet presAssocID="{4F45C4B7-9C9F-4525-BE9E-9D59DE3DF750}" presName="rootConnector" presStyleLbl="node2" presStyleIdx="0" presStyleCnt="4"/>
      <dgm:spPr/>
      <dgm:t>
        <a:bodyPr/>
        <a:lstStyle/>
        <a:p>
          <a:endParaRPr lang="es-ES"/>
        </a:p>
      </dgm:t>
    </dgm:pt>
    <dgm:pt modelId="{8745D273-F684-4596-9453-835B83E0E80B}" type="pres">
      <dgm:prSet presAssocID="{4F45C4B7-9C9F-4525-BE9E-9D59DE3DF750}" presName="hierChild4" presStyleCnt="0"/>
      <dgm:spPr/>
    </dgm:pt>
    <dgm:pt modelId="{A9C5AD5C-6140-46FA-863E-C72B323184C1}" type="pres">
      <dgm:prSet presAssocID="{4F45C4B7-9C9F-4525-BE9E-9D59DE3DF750}" presName="hierChild5" presStyleCnt="0"/>
      <dgm:spPr/>
    </dgm:pt>
    <dgm:pt modelId="{A4DBDDF5-51F2-4F9C-A76E-42EACE78F3C3}" type="pres">
      <dgm:prSet presAssocID="{E9CE3B82-864E-4936-8057-40E9C157357E}" presName="Name37" presStyleLbl="parChTrans1D2" presStyleIdx="1" presStyleCnt="5"/>
      <dgm:spPr/>
      <dgm:t>
        <a:bodyPr/>
        <a:lstStyle/>
        <a:p>
          <a:endParaRPr lang="es-ES"/>
        </a:p>
      </dgm:t>
    </dgm:pt>
    <dgm:pt modelId="{CB48351F-1892-484D-BEDA-A666EA971EA9}" type="pres">
      <dgm:prSet presAssocID="{A97F21A0-F7B5-417E-B5D4-4C394E309A82}" presName="hierRoot2" presStyleCnt="0">
        <dgm:presLayoutVars>
          <dgm:hierBranch val="init"/>
        </dgm:presLayoutVars>
      </dgm:prSet>
      <dgm:spPr/>
    </dgm:pt>
    <dgm:pt modelId="{6F405F09-0B49-460D-A2B5-3B1E5E9B011F}" type="pres">
      <dgm:prSet presAssocID="{A97F21A0-F7B5-417E-B5D4-4C394E309A82}" presName="rootComposite" presStyleCnt="0"/>
      <dgm:spPr/>
    </dgm:pt>
    <dgm:pt modelId="{DF5CEFA8-82EB-4450-A675-5A8756A32618}" type="pres">
      <dgm:prSet presAssocID="{A97F21A0-F7B5-417E-B5D4-4C394E309A82}" presName="rootText" presStyleLbl="node2" presStyleIdx="1" presStyleCnt="4">
        <dgm:presLayoutVars>
          <dgm:chPref val="3"/>
        </dgm:presLayoutVars>
      </dgm:prSet>
      <dgm:spPr/>
      <dgm:t>
        <a:bodyPr/>
        <a:lstStyle/>
        <a:p>
          <a:endParaRPr lang="es-ES"/>
        </a:p>
      </dgm:t>
    </dgm:pt>
    <dgm:pt modelId="{22C8B7A4-C24F-49CD-B32D-27AEB1C60D48}" type="pres">
      <dgm:prSet presAssocID="{A97F21A0-F7B5-417E-B5D4-4C394E309A82}" presName="rootConnector" presStyleLbl="node2" presStyleIdx="1" presStyleCnt="4"/>
      <dgm:spPr/>
      <dgm:t>
        <a:bodyPr/>
        <a:lstStyle/>
        <a:p>
          <a:endParaRPr lang="es-ES"/>
        </a:p>
      </dgm:t>
    </dgm:pt>
    <dgm:pt modelId="{97C1DC40-2EC3-4640-BC2D-6B6DC0F81AE7}" type="pres">
      <dgm:prSet presAssocID="{A97F21A0-F7B5-417E-B5D4-4C394E309A82}" presName="hierChild4" presStyleCnt="0"/>
      <dgm:spPr/>
    </dgm:pt>
    <dgm:pt modelId="{A5A7D57A-2E8D-46D9-952B-9422BDEF8EDF}" type="pres">
      <dgm:prSet presAssocID="{A97F21A0-F7B5-417E-B5D4-4C394E309A82}" presName="hierChild5" presStyleCnt="0"/>
      <dgm:spPr/>
    </dgm:pt>
    <dgm:pt modelId="{3CCF598E-D5A9-4113-9BC2-0BFA2BBE5C33}" type="pres">
      <dgm:prSet presAssocID="{33072767-2875-4524-9260-8A9795E808E0}" presName="Name37" presStyleLbl="parChTrans1D2" presStyleIdx="2" presStyleCnt="5"/>
      <dgm:spPr/>
      <dgm:t>
        <a:bodyPr/>
        <a:lstStyle/>
        <a:p>
          <a:endParaRPr lang="es-ES"/>
        </a:p>
      </dgm:t>
    </dgm:pt>
    <dgm:pt modelId="{7A2448A1-1DE4-4812-9BAA-9CEA528EB5B5}" type="pres">
      <dgm:prSet presAssocID="{813DE2CE-DA4B-4A8D-A85E-6E5150DD8973}" presName="hierRoot2" presStyleCnt="0">
        <dgm:presLayoutVars>
          <dgm:hierBranch val="init"/>
        </dgm:presLayoutVars>
      </dgm:prSet>
      <dgm:spPr/>
    </dgm:pt>
    <dgm:pt modelId="{51876D67-F51A-49EE-BB27-FD31266DCF2D}" type="pres">
      <dgm:prSet presAssocID="{813DE2CE-DA4B-4A8D-A85E-6E5150DD8973}" presName="rootComposite" presStyleCnt="0"/>
      <dgm:spPr/>
    </dgm:pt>
    <dgm:pt modelId="{9CFF648C-1EE5-405D-8F81-0275437D1014}" type="pres">
      <dgm:prSet presAssocID="{813DE2CE-DA4B-4A8D-A85E-6E5150DD8973}" presName="rootText" presStyleLbl="node2" presStyleIdx="2" presStyleCnt="4" custLinFactNeighborX="-953" custLinFactNeighborY="706">
        <dgm:presLayoutVars>
          <dgm:chPref val="3"/>
        </dgm:presLayoutVars>
      </dgm:prSet>
      <dgm:spPr/>
      <dgm:t>
        <a:bodyPr/>
        <a:lstStyle/>
        <a:p>
          <a:endParaRPr lang="es-ES"/>
        </a:p>
      </dgm:t>
    </dgm:pt>
    <dgm:pt modelId="{0D61858A-9559-4A66-9276-89FB001B88D8}" type="pres">
      <dgm:prSet presAssocID="{813DE2CE-DA4B-4A8D-A85E-6E5150DD8973}" presName="rootConnector" presStyleLbl="node2" presStyleIdx="2" presStyleCnt="4"/>
      <dgm:spPr/>
      <dgm:t>
        <a:bodyPr/>
        <a:lstStyle/>
        <a:p>
          <a:endParaRPr lang="es-ES"/>
        </a:p>
      </dgm:t>
    </dgm:pt>
    <dgm:pt modelId="{A06CEBA6-511A-4EAC-95A4-8C03CA6FBA85}" type="pres">
      <dgm:prSet presAssocID="{813DE2CE-DA4B-4A8D-A85E-6E5150DD8973}" presName="hierChild4" presStyleCnt="0"/>
      <dgm:spPr/>
    </dgm:pt>
    <dgm:pt modelId="{19C8471C-4DE0-435D-93CE-740BBCCBF774}" type="pres">
      <dgm:prSet presAssocID="{813DE2CE-DA4B-4A8D-A85E-6E5150DD8973}" presName="hierChild5" presStyleCnt="0"/>
      <dgm:spPr/>
    </dgm:pt>
    <dgm:pt modelId="{AD72405E-5D07-4EF5-9CCB-242C6A15409B}" type="pres">
      <dgm:prSet presAssocID="{74004B28-A99C-4D70-AAFB-CFA38D14C689}" presName="Name37" presStyleLbl="parChTrans1D2" presStyleIdx="3" presStyleCnt="5"/>
      <dgm:spPr/>
      <dgm:t>
        <a:bodyPr/>
        <a:lstStyle/>
        <a:p>
          <a:endParaRPr lang="es-ES"/>
        </a:p>
      </dgm:t>
    </dgm:pt>
    <dgm:pt modelId="{6238A671-F08A-42D4-9527-102BCD0924C8}" type="pres">
      <dgm:prSet presAssocID="{6C1C053F-A074-4E74-A9B8-563E33120378}" presName="hierRoot2" presStyleCnt="0">
        <dgm:presLayoutVars>
          <dgm:hierBranch val="init"/>
        </dgm:presLayoutVars>
      </dgm:prSet>
      <dgm:spPr/>
    </dgm:pt>
    <dgm:pt modelId="{118DA092-E80A-4DA0-834D-D2EF553B7399}" type="pres">
      <dgm:prSet presAssocID="{6C1C053F-A074-4E74-A9B8-563E33120378}" presName="rootComposite" presStyleCnt="0"/>
      <dgm:spPr/>
    </dgm:pt>
    <dgm:pt modelId="{63852512-2872-490B-BC2D-E955AF6B76B9}" type="pres">
      <dgm:prSet presAssocID="{6C1C053F-A074-4E74-A9B8-563E33120378}" presName="rootText" presStyleLbl="node2" presStyleIdx="3" presStyleCnt="4">
        <dgm:presLayoutVars>
          <dgm:chPref val="3"/>
        </dgm:presLayoutVars>
      </dgm:prSet>
      <dgm:spPr/>
      <dgm:t>
        <a:bodyPr/>
        <a:lstStyle/>
        <a:p>
          <a:endParaRPr lang="es-ES"/>
        </a:p>
      </dgm:t>
    </dgm:pt>
    <dgm:pt modelId="{F59857E2-F55D-4E5C-A432-405C5F536642}" type="pres">
      <dgm:prSet presAssocID="{6C1C053F-A074-4E74-A9B8-563E33120378}" presName="rootConnector" presStyleLbl="node2" presStyleIdx="3" presStyleCnt="4"/>
      <dgm:spPr/>
      <dgm:t>
        <a:bodyPr/>
        <a:lstStyle/>
        <a:p>
          <a:endParaRPr lang="es-ES"/>
        </a:p>
      </dgm:t>
    </dgm:pt>
    <dgm:pt modelId="{F84002C4-C14F-49D6-8A6D-8D5FF6C2F79D}" type="pres">
      <dgm:prSet presAssocID="{6C1C053F-A074-4E74-A9B8-563E33120378}" presName="hierChild4" presStyleCnt="0"/>
      <dgm:spPr/>
    </dgm:pt>
    <dgm:pt modelId="{F3755574-90D2-4392-B130-52512720CB45}" type="pres">
      <dgm:prSet presAssocID="{6C1C053F-A074-4E74-A9B8-563E33120378}" presName="hierChild5" presStyleCnt="0"/>
      <dgm:spPr/>
    </dgm:pt>
    <dgm:pt modelId="{B3AC0CB1-5DFC-4918-931A-022C5B28B973}" type="pres">
      <dgm:prSet presAssocID="{1DBEEDFF-3BC5-4096-B6AD-929ED50DEFE5}" presName="hierChild3" presStyleCnt="0"/>
      <dgm:spPr/>
    </dgm:pt>
    <dgm:pt modelId="{C3F27A9D-F116-41AD-8E79-6D79DABFC9D6}" type="pres">
      <dgm:prSet presAssocID="{D057C99F-E909-4EDC-BF86-D15D98CBF4FB}" presName="Name111" presStyleLbl="parChTrans1D2" presStyleIdx="4" presStyleCnt="5"/>
      <dgm:spPr/>
      <dgm:t>
        <a:bodyPr/>
        <a:lstStyle/>
        <a:p>
          <a:endParaRPr lang="es-ES"/>
        </a:p>
      </dgm:t>
    </dgm:pt>
    <dgm:pt modelId="{2F13607E-E439-4903-BC06-5A7534FAFE1C}" type="pres">
      <dgm:prSet presAssocID="{CC2EEC90-697F-41C9-A80F-FCA38A44888B}" presName="hierRoot3" presStyleCnt="0">
        <dgm:presLayoutVars>
          <dgm:hierBranch val="init"/>
        </dgm:presLayoutVars>
      </dgm:prSet>
      <dgm:spPr/>
    </dgm:pt>
    <dgm:pt modelId="{E032B81F-4DA4-4B30-B4CC-99712DE6BDC4}" type="pres">
      <dgm:prSet presAssocID="{CC2EEC90-697F-41C9-A80F-FCA38A44888B}" presName="rootComposite3" presStyleCnt="0"/>
      <dgm:spPr/>
    </dgm:pt>
    <dgm:pt modelId="{F6C48B6C-894C-4764-9FB1-CD663D567EBB}" type="pres">
      <dgm:prSet presAssocID="{CC2EEC90-697F-41C9-A80F-FCA38A44888B}" presName="rootText3" presStyleLbl="asst1" presStyleIdx="0" presStyleCnt="1">
        <dgm:presLayoutVars>
          <dgm:chPref val="3"/>
        </dgm:presLayoutVars>
      </dgm:prSet>
      <dgm:spPr/>
      <dgm:t>
        <a:bodyPr/>
        <a:lstStyle/>
        <a:p>
          <a:endParaRPr lang="es-ES"/>
        </a:p>
      </dgm:t>
    </dgm:pt>
    <dgm:pt modelId="{6008C5E8-1608-4923-8774-8887C396E3C4}" type="pres">
      <dgm:prSet presAssocID="{CC2EEC90-697F-41C9-A80F-FCA38A44888B}" presName="rootConnector3" presStyleLbl="asst1" presStyleIdx="0" presStyleCnt="1"/>
      <dgm:spPr/>
      <dgm:t>
        <a:bodyPr/>
        <a:lstStyle/>
        <a:p>
          <a:endParaRPr lang="es-ES"/>
        </a:p>
      </dgm:t>
    </dgm:pt>
    <dgm:pt modelId="{7F641C81-84CE-435D-A004-BEC05528DF02}" type="pres">
      <dgm:prSet presAssocID="{CC2EEC90-697F-41C9-A80F-FCA38A44888B}" presName="hierChild6" presStyleCnt="0"/>
      <dgm:spPr/>
    </dgm:pt>
    <dgm:pt modelId="{DAB27FB9-059A-4C98-8F17-97554D6BF4C2}" type="pres">
      <dgm:prSet presAssocID="{CC2EEC90-697F-41C9-A80F-FCA38A44888B}" presName="hierChild7" presStyleCnt="0"/>
      <dgm:spPr/>
    </dgm:pt>
  </dgm:ptLst>
  <dgm:cxnLst>
    <dgm:cxn modelId="{BECD17F0-611E-45DA-9A09-9C8D3828C768}" type="presOf" srcId="{D871108E-13DA-4676-9327-53F3C784F736}" destId="{D7D10773-AFBE-4223-9927-DD40CF0B51EF}" srcOrd="0" destOrd="0" presId="urn:microsoft.com/office/officeart/2005/8/layout/orgChart1"/>
    <dgm:cxn modelId="{D9C2CE4C-2CB7-4986-B117-B6FDB2D11C93}" type="presOf" srcId="{A97F21A0-F7B5-417E-B5D4-4C394E309A82}" destId="{22C8B7A4-C24F-49CD-B32D-27AEB1C60D48}" srcOrd="1" destOrd="0" presId="urn:microsoft.com/office/officeart/2005/8/layout/orgChart1"/>
    <dgm:cxn modelId="{DEA86D34-13B7-4FF2-B32F-D1F45B4C38E7}" type="presOf" srcId="{813DE2CE-DA4B-4A8D-A85E-6E5150DD8973}" destId="{0D61858A-9559-4A66-9276-89FB001B88D8}" srcOrd="1" destOrd="0" presId="urn:microsoft.com/office/officeart/2005/8/layout/orgChart1"/>
    <dgm:cxn modelId="{4FF92300-5F0D-448C-8693-17ADD6D71746}" srcId="{1DBEEDFF-3BC5-4096-B6AD-929ED50DEFE5}" destId="{4F45C4B7-9C9F-4525-BE9E-9D59DE3DF750}" srcOrd="1" destOrd="0" parTransId="{A27C1F9D-9C49-4546-8AE5-56893B13FC4C}" sibTransId="{7F8E2A9C-1892-411E-8496-DF30BCDAF765}"/>
    <dgm:cxn modelId="{F3E83E1A-1426-489D-B8D0-49EC7790D937}" type="presOf" srcId="{6C1C053F-A074-4E74-A9B8-563E33120378}" destId="{63852512-2872-490B-BC2D-E955AF6B76B9}" srcOrd="0" destOrd="0" presId="urn:microsoft.com/office/officeart/2005/8/layout/orgChart1"/>
    <dgm:cxn modelId="{2367084F-F33E-4B2C-9727-495FBD684B99}" type="presOf" srcId="{4F45C4B7-9C9F-4525-BE9E-9D59DE3DF750}" destId="{840034E6-031D-4753-9A42-76360F93075D}" srcOrd="1" destOrd="0" presId="urn:microsoft.com/office/officeart/2005/8/layout/orgChart1"/>
    <dgm:cxn modelId="{0BEE2116-4007-4DAF-9264-EB181EE05217}" type="presOf" srcId="{813DE2CE-DA4B-4A8D-A85E-6E5150DD8973}" destId="{9CFF648C-1EE5-405D-8F81-0275437D1014}" srcOrd="0" destOrd="0" presId="urn:microsoft.com/office/officeart/2005/8/layout/orgChart1"/>
    <dgm:cxn modelId="{D9CD0FAB-0E21-45E0-BE4C-BEA2E6F797E5}" type="presOf" srcId="{4F45C4B7-9C9F-4525-BE9E-9D59DE3DF750}" destId="{FE7DF4B5-6369-46D9-9D1E-2F28219D55CA}" srcOrd="0" destOrd="0" presId="urn:microsoft.com/office/officeart/2005/8/layout/orgChart1"/>
    <dgm:cxn modelId="{258EA4BD-DC56-47D0-8257-FA8DB7183857}" type="presOf" srcId="{33072767-2875-4524-9260-8A9795E808E0}" destId="{3CCF598E-D5A9-4113-9BC2-0BFA2BBE5C33}" srcOrd="0" destOrd="0" presId="urn:microsoft.com/office/officeart/2005/8/layout/orgChart1"/>
    <dgm:cxn modelId="{3D49A145-34E0-42D6-9ABC-026D4B0777D0}" srcId="{D871108E-13DA-4676-9327-53F3C784F736}" destId="{1DBEEDFF-3BC5-4096-B6AD-929ED50DEFE5}" srcOrd="0" destOrd="0" parTransId="{41E2490D-E1C9-4B59-8F3F-923C657C75A3}" sibTransId="{A01CACE7-0B65-45B0-B91B-374AFF956E99}"/>
    <dgm:cxn modelId="{447B0556-628B-4D4A-8AD2-4A763CEE15D5}" type="presOf" srcId="{1DBEEDFF-3BC5-4096-B6AD-929ED50DEFE5}" destId="{D239030F-F129-41C8-9342-607506FE6CC6}" srcOrd="0" destOrd="0" presId="urn:microsoft.com/office/officeart/2005/8/layout/orgChart1"/>
    <dgm:cxn modelId="{97C5F6E8-16E6-4525-B677-6057CAAE484A}" srcId="{1DBEEDFF-3BC5-4096-B6AD-929ED50DEFE5}" destId="{6C1C053F-A074-4E74-A9B8-563E33120378}" srcOrd="4" destOrd="0" parTransId="{74004B28-A99C-4D70-AAFB-CFA38D14C689}" sibTransId="{C6D49A8F-09A6-4652-8006-94F3A02B5633}"/>
    <dgm:cxn modelId="{B9B82754-D4B6-42D3-BB77-F23CF1B07DA9}" srcId="{1DBEEDFF-3BC5-4096-B6AD-929ED50DEFE5}" destId="{813DE2CE-DA4B-4A8D-A85E-6E5150DD8973}" srcOrd="3" destOrd="0" parTransId="{33072767-2875-4524-9260-8A9795E808E0}" sibTransId="{DF922E33-E52C-4F85-89F7-126E0A050141}"/>
    <dgm:cxn modelId="{69131710-03A9-4D67-B0B6-BAC866425091}" srcId="{1DBEEDFF-3BC5-4096-B6AD-929ED50DEFE5}" destId="{CC2EEC90-697F-41C9-A80F-FCA38A44888B}" srcOrd="0" destOrd="0" parTransId="{D057C99F-E909-4EDC-BF86-D15D98CBF4FB}" sibTransId="{D5654BCE-79FC-48E9-8407-0CA309AC0E26}"/>
    <dgm:cxn modelId="{6862113A-4B15-4E3F-8011-9FC27C4C377E}" type="presOf" srcId="{CC2EEC90-697F-41C9-A80F-FCA38A44888B}" destId="{6008C5E8-1608-4923-8774-8887C396E3C4}" srcOrd="1" destOrd="0" presId="urn:microsoft.com/office/officeart/2005/8/layout/orgChart1"/>
    <dgm:cxn modelId="{86B6F34A-45FB-4F0A-8EEF-1A8D6AA38BEF}" type="presOf" srcId="{CC2EEC90-697F-41C9-A80F-FCA38A44888B}" destId="{F6C48B6C-894C-4764-9FB1-CD663D567EBB}" srcOrd="0" destOrd="0" presId="urn:microsoft.com/office/officeart/2005/8/layout/orgChart1"/>
    <dgm:cxn modelId="{9A2812C9-EE52-4671-B231-0988CF853C2F}" type="presOf" srcId="{1DBEEDFF-3BC5-4096-B6AD-929ED50DEFE5}" destId="{110AA2BD-47AA-4B70-9F4F-368FE2535391}" srcOrd="1" destOrd="0" presId="urn:microsoft.com/office/officeart/2005/8/layout/orgChart1"/>
    <dgm:cxn modelId="{CA4A70BB-8A45-4DA4-85BF-65FD9E5704E5}" type="presOf" srcId="{A97F21A0-F7B5-417E-B5D4-4C394E309A82}" destId="{DF5CEFA8-82EB-4450-A675-5A8756A32618}" srcOrd="0" destOrd="0" presId="urn:microsoft.com/office/officeart/2005/8/layout/orgChart1"/>
    <dgm:cxn modelId="{80EDBDBF-83D3-4742-B7D3-BB6166148845}" type="presOf" srcId="{E9CE3B82-864E-4936-8057-40E9C157357E}" destId="{A4DBDDF5-51F2-4F9C-A76E-42EACE78F3C3}" srcOrd="0" destOrd="0" presId="urn:microsoft.com/office/officeart/2005/8/layout/orgChart1"/>
    <dgm:cxn modelId="{4E4EC465-47AD-4392-A95B-16F6EA5A3729}" type="presOf" srcId="{A27C1F9D-9C49-4546-8AE5-56893B13FC4C}" destId="{44F4E427-EEEF-4EDF-ADF0-2E1BE2CF827E}" srcOrd="0" destOrd="0" presId="urn:microsoft.com/office/officeart/2005/8/layout/orgChart1"/>
    <dgm:cxn modelId="{46A6AEE2-2B19-45C8-AA5A-51C6CB7FB9C6}" type="presOf" srcId="{74004B28-A99C-4D70-AAFB-CFA38D14C689}" destId="{AD72405E-5D07-4EF5-9CCB-242C6A15409B}" srcOrd="0" destOrd="0" presId="urn:microsoft.com/office/officeart/2005/8/layout/orgChart1"/>
    <dgm:cxn modelId="{87096A95-CEF8-4ED5-B147-9E7BE98361A0}" type="presOf" srcId="{6C1C053F-A074-4E74-A9B8-563E33120378}" destId="{F59857E2-F55D-4E5C-A432-405C5F536642}" srcOrd="1" destOrd="0" presId="urn:microsoft.com/office/officeart/2005/8/layout/orgChart1"/>
    <dgm:cxn modelId="{DCC25CDD-0A1F-4F34-952C-08900FA6ADFD}" srcId="{1DBEEDFF-3BC5-4096-B6AD-929ED50DEFE5}" destId="{A97F21A0-F7B5-417E-B5D4-4C394E309A82}" srcOrd="2" destOrd="0" parTransId="{E9CE3B82-864E-4936-8057-40E9C157357E}" sibTransId="{01E4E630-2445-4CFB-8998-047C971DC0F4}"/>
    <dgm:cxn modelId="{4CE560B8-469F-46CB-9119-38DFBEF6022C}" type="presOf" srcId="{D057C99F-E909-4EDC-BF86-D15D98CBF4FB}" destId="{C3F27A9D-F116-41AD-8E79-6D79DABFC9D6}" srcOrd="0" destOrd="0" presId="urn:microsoft.com/office/officeart/2005/8/layout/orgChart1"/>
    <dgm:cxn modelId="{99DFB2E2-B2CB-4D53-AE70-0167D8A6D40E}" type="presParOf" srcId="{D7D10773-AFBE-4223-9927-DD40CF0B51EF}" destId="{1DC7C0C0-DF05-479C-9977-B5DCAEF763AA}" srcOrd="0" destOrd="0" presId="urn:microsoft.com/office/officeart/2005/8/layout/orgChart1"/>
    <dgm:cxn modelId="{137B41F2-F3E8-4532-BE65-9A90A72FE36F}" type="presParOf" srcId="{1DC7C0C0-DF05-479C-9977-B5DCAEF763AA}" destId="{EA1C3C95-820E-407A-A517-859362094639}" srcOrd="0" destOrd="0" presId="urn:microsoft.com/office/officeart/2005/8/layout/orgChart1"/>
    <dgm:cxn modelId="{28384CC4-516E-4D8E-BFA1-65BB9780B285}" type="presParOf" srcId="{EA1C3C95-820E-407A-A517-859362094639}" destId="{D239030F-F129-41C8-9342-607506FE6CC6}" srcOrd="0" destOrd="0" presId="urn:microsoft.com/office/officeart/2005/8/layout/orgChart1"/>
    <dgm:cxn modelId="{7F1DB433-151A-432C-AB08-E8A67683588A}" type="presParOf" srcId="{EA1C3C95-820E-407A-A517-859362094639}" destId="{110AA2BD-47AA-4B70-9F4F-368FE2535391}" srcOrd="1" destOrd="0" presId="urn:microsoft.com/office/officeart/2005/8/layout/orgChart1"/>
    <dgm:cxn modelId="{48085046-EC1F-458B-BAFE-D56B52B13C3C}" type="presParOf" srcId="{1DC7C0C0-DF05-479C-9977-B5DCAEF763AA}" destId="{FEFC88AA-E953-4506-A4CE-A10A10C57546}" srcOrd="1" destOrd="0" presId="urn:microsoft.com/office/officeart/2005/8/layout/orgChart1"/>
    <dgm:cxn modelId="{7C481A56-5EBA-4BAC-BDCA-8FB6C3C4DF0D}" type="presParOf" srcId="{FEFC88AA-E953-4506-A4CE-A10A10C57546}" destId="{44F4E427-EEEF-4EDF-ADF0-2E1BE2CF827E}" srcOrd="0" destOrd="0" presId="urn:microsoft.com/office/officeart/2005/8/layout/orgChart1"/>
    <dgm:cxn modelId="{E2ADC6A1-C04D-4543-8FC5-53F6635ECE06}" type="presParOf" srcId="{FEFC88AA-E953-4506-A4CE-A10A10C57546}" destId="{8D079916-B757-4769-9383-B97DA1C6BD79}" srcOrd="1" destOrd="0" presId="urn:microsoft.com/office/officeart/2005/8/layout/orgChart1"/>
    <dgm:cxn modelId="{B217BE29-90D3-41D8-A04D-56223C189C97}" type="presParOf" srcId="{8D079916-B757-4769-9383-B97DA1C6BD79}" destId="{D1D91CD9-D560-4DE9-B652-173E739D30D3}" srcOrd="0" destOrd="0" presId="urn:microsoft.com/office/officeart/2005/8/layout/orgChart1"/>
    <dgm:cxn modelId="{0FCCA285-1107-4BBC-9D32-DC735BEE0EF6}" type="presParOf" srcId="{D1D91CD9-D560-4DE9-B652-173E739D30D3}" destId="{FE7DF4B5-6369-46D9-9D1E-2F28219D55CA}" srcOrd="0" destOrd="0" presId="urn:microsoft.com/office/officeart/2005/8/layout/orgChart1"/>
    <dgm:cxn modelId="{C8157B58-E32A-458C-A412-B40F067C341B}" type="presParOf" srcId="{D1D91CD9-D560-4DE9-B652-173E739D30D3}" destId="{840034E6-031D-4753-9A42-76360F93075D}" srcOrd="1" destOrd="0" presId="urn:microsoft.com/office/officeart/2005/8/layout/orgChart1"/>
    <dgm:cxn modelId="{5D3ACE1C-2C04-441B-BFBA-BE76AB10A5F1}" type="presParOf" srcId="{8D079916-B757-4769-9383-B97DA1C6BD79}" destId="{8745D273-F684-4596-9453-835B83E0E80B}" srcOrd="1" destOrd="0" presId="urn:microsoft.com/office/officeart/2005/8/layout/orgChart1"/>
    <dgm:cxn modelId="{B78E6DC5-E9AA-4E8F-9E3F-1F272D7BD7F0}" type="presParOf" srcId="{8D079916-B757-4769-9383-B97DA1C6BD79}" destId="{A9C5AD5C-6140-46FA-863E-C72B323184C1}" srcOrd="2" destOrd="0" presId="urn:microsoft.com/office/officeart/2005/8/layout/orgChart1"/>
    <dgm:cxn modelId="{DD6E7955-0C9A-4FBD-9307-0775310FD86E}" type="presParOf" srcId="{FEFC88AA-E953-4506-A4CE-A10A10C57546}" destId="{A4DBDDF5-51F2-4F9C-A76E-42EACE78F3C3}" srcOrd="2" destOrd="0" presId="urn:microsoft.com/office/officeart/2005/8/layout/orgChart1"/>
    <dgm:cxn modelId="{6AFC5633-0A16-4A65-9D0A-D15B37BECEED}" type="presParOf" srcId="{FEFC88AA-E953-4506-A4CE-A10A10C57546}" destId="{CB48351F-1892-484D-BEDA-A666EA971EA9}" srcOrd="3" destOrd="0" presId="urn:microsoft.com/office/officeart/2005/8/layout/orgChart1"/>
    <dgm:cxn modelId="{0FD33209-E3F5-4ABB-AB6D-D3DEF779D1F7}" type="presParOf" srcId="{CB48351F-1892-484D-BEDA-A666EA971EA9}" destId="{6F405F09-0B49-460D-A2B5-3B1E5E9B011F}" srcOrd="0" destOrd="0" presId="urn:microsoft.com/office/officeart/2005/8/layout/orgChart1"/>
    <dgm:cxn modelId="{77BE703E-DC7A-421F-9E78-AB25E93273C5}" type="presParOf" srcId="{6F405F09-0B49-460D-A2B5-3B1E5E9B011F}" destId="{DF5CEFA8-82EB-4450-A675-5A8756A32618}" srcOrd="0" destOrd="0" presId="urn:microsoft.com/office/officeart/2005/8/layout/orgChart1"/>
    <dgm:cxn modelId="{F51AEF09-09E7-4F94-B848-3D289AC05328}" type="presParOf" srcId="{6F405F09-0B49-460D-A2B5-3B1E5E9B011F}" destId="{22C8B7A4-C24F-49CD-B32D-27AEB1C60D48}" srcOrd="1" destOrd="0" presId="urn:microsoft.com/office/officeart/2005/8/layout/orgChart1"/>
    <dgm:cxn modelId="{F09A89A9-9CFA-466C-AC52-1BBD74A974E6}" type="presParOf" srcId="{CB48351F-1892-484D-BEDA-A666EA971EA9}" destId="{97C1DC40-2EC3-4640-BC2D-6B6DC0F81AE7}" srcOrd="1" destOrd="0" presId="urn:microsoft.com/office/officeart/2005/8/layout/orgChart1"/>
    <dgm:cxn modelId="{EDB75D49-63AA-4FB3-BF42-2BB029C968D9}" type="presParOf" srcId="{CB48351F-1892-484D-BEDA-A666EA971EA9}" destId="{A5A7D57A-2E8D-46D9-952B-9422BDEF8EDF}" srcOrd="2" destOrd="0" presId="urn:microsoft.com/office/officeart/2005/8/layout/orgChart1"/>
    <dgm:cxn modelId="{82C2253D-5E05-4215-BFA7-F205494803BA}" type="presParOf" srcId="{FEFC88AA-E953-4506-A4CE-A10A10C57546}" destId="{3CCF598E-D5A9-4113-9BC2-0BFA2BBE5C33}" srcOrd="4" destOrd="0" presId="urn:microsoft.com/office/officeart/2005/8/layout/orgChart1"/>
    <dgm:cxn modelId="{144C45F8-E98A-460D-A971-70C6ADD9D49B}" type="presParOf" srcId="{FEFC88AA-E953-4506-A4CE-A10A10C57546}" destId="{7A2448A1-1DE4-4812-9BAA-9CEA528EB5B5}" srcOrd="5" destOrd="0" presId="urn:microsoft.com/office/officeart/2005/8/layout/orgChart1"/>
    <dgm:cxn modelId="{8C035664-8914-4F97-B26F-FE36F0C25F3F}" type="presParOf" srcId="{7A2448A1-1DE4-4812-9BAA-9CEA528EB5B5}" destId="{51876D67-F51A-49EE-BB27-FD31266DCF2D}" srcOrd="0" destOrd="0" presId="urn:microsoft.com/office/officeart/2005/8/layout/orgChart1"/>
    <dgm:cxn modelId="{3D1B0697-B664-4E94-8EA6-7DF890F57C73}" type="presParOf" srcId="{51876D67-F51A-49EE-BB27-FD31266DCF2D}" destId="{9CFF648C-1EE5-405D-8F81-0275437D1014}" srcOrd="0" destOrd="0" presId="urn:microsoft.com/office/officeart/2005/8/layout/orgChart1"/>
    <dgm:cxn modelId="{CA6B5173-3F21-4429-B92F-85E25BD764BB}" type="presParOf" srcId="{51876D67-F51A-49EE-BB27-FD31266DCF2D}" destId="{0D61858A-9559-4A66-9276-89FB001B88D8}" srcOrd="1" destOrd="0" presId="urn:microsoft.com/office/officeart/2005/8/layout/orgChart1"/>
    <dgm:cxn modelId="{A2B44EDB-7CC0-47EA-9E58-AE595F1C2D85}" type="presParOf" srcId="{7A2448A1-1DE4-4812-9BAA-9CEA528EB5B5}" destId="{A06CEBA6-511A-4EAC-95A4-8C03CA6FBA85}" srcOrd="1" destOrd="0" presId="urn:microsoft.com/office/officeart/2005/8/layout/orgChart1"/>
    <dgm:cxn modelId="{B1258E58-1603-4AE4-86CE-9239BF91DA76}" type="presParOf" srcId="{7A2448A1-1DE4-4812-9BAA-9CEA528EB5B5}" destId="{19C8471C-4DE0-435D-93CE-740BBCCBF774}" srcOrd="2" destOrd="0" presId="urn:microsoft.com/office/officeart/2005/8/layout/orgChart1"/>
    <dgm:cxn modelId="{8A292E65-617B-4A91-A394-52CD89DBDC7A}" type="presParOf" srcId="{FEFC88AA-E953-4506-A4CE-A10A10C57546}" destId="{AD72405E-5D07-4EF5-9CCB-242C6A15409B}" srcOrd="6" destOrd="0" presId="urn:microsoft.com/office/officeart/2005/8/layout/orgChart1"/>
    <dgm:cxn modelId="{FEAB4920-0AA5-4792-8F11-239D999CC3C9}" type="presParOf" srcId="{FEFC88AA-E953-4506-A4CE-A10A10C57546}" destId="{6238A671-F08A-42D4-9527-102BCD0924C8}" srcOrd="7" destOrd="0" presId="urn:microsoft.com/office/officeart/2005/8/layout/orgChart1"/>
    <dgm:cxn modelId="{A90EA956-5ED3-45BF-92D0-A2D532632614}" type="presParOf" srcId="{6238A671-F08A-42D4-9527-102BCD0924C8}" destId="{118DA092-E80A-4DA0-834D-D2EF553B7399}" srcOrd="0" destOrd="0" presId="urn:microsoft.com/office/officeart/2005/8/layout/orgChart1"/>
    <dgm:cxn modelId="{BEBB1D35-1454-4267-A5C9-335751C03280}" type="presParOf" srcId="{118DA092-E80A-4DA0-834D-D2EF553B7399}" destId="{63852512-2872-490B-BC2D-E955AF6B76B9}" srcOrd="0" destOrd="0" presId="urn:microsoft.com/office/officeart/2005/8/layout/orgChart1"/>
    <dgm:cxn modelId="{C968D71E-22E6-403B-8627-4C3697FEF9E2}" type="presParOf" srcId="{118DA092-E80A-4DA0-834D-D2EF553B7399}" destId="{F59857E2-F55D-4E5C-A432-405C5F536642}" srcOrd="1" destOrd="0" presId="urn:microsoft.com/office/officeart/2005/8/layout/orgChart1"/>
    <dgm:cxn modelId="{8CB25044-2871-408B-A62C-AA35451816E8}" type="presParOf" srcId="{6238A671-F08A-42D4-9527-102BCD0924C8}" destId="{F84002C4-C14F-49D6-8A6D-8D5FF6C2F79D}" srcOrd="1" destOrd="0" presId="urn:microsoft.com/office/officeart/2005/8/layout/orgChart1"/>
    <dgm:cxn modelId="{17C91C1E-1425-483D-87DD-CF56C80E902F}" type="presParOf" srcId="{6238A671-F08A-42D4-9527-102BCD0924C8}" destId="{F3755574-90D2-4392-B130-52512720CB45}" srcOrd="2" destOrd="0" presId="urn:microsoft.com/office/officeart/2005/8/layout/orgChart1"/>
    <dgm:cxn modelId="{5BC9DC84-6351-4D11-8E53-EE25390BBE9D}" type="presParOf" srcId="{1DC7C0C0-DF05-479C-9977-B5DCAEF763AA}" destId="{B3AC0CB1-5DFC-4918-931A-022C5B28B973}" srcOrd="2" destOrd="0" presId="urn:microsoft.com/office/officeart/2005/8/layout/orgChart1"/>
    <dgm:cxn modelId="{D5D2666F-72FE-4686-A3C6-3940B818981F}" type="presParOf" srcId="{B3AC0CB1-5DFC-4918-931A-022C5B28B973}" destId="{C3F27A9D-F116-41AD-8E79-6D79DABFC9D6}" srcOrd="0" destOrd="0" presId="urn:microsoft.com/office/officeart/2005/8/layout/orgChart1"/>
    <dgm:cxn modelId="{5770E13E-4A95-4179-8FBE-BC8DE29FFB3F}" type="presParOf" srcId="{B3AC0CB1-5DFC-4918-931A-022C5B28B973}" destId="{2F13607E-E439-4903-BC06-5A7534FAFE1C}" srcOrd="1" destOrd="0" presId="urn:microsoft.com/office/officeart/2005/8/layout/orgChart1"/>
    <dgm:cxn modelId="{C5F73E99-E647-4FFE-9345-FB0C00228AD5}" type="presParOf" srcId="{2F13607E-E439-4903-BC06-5A7534FAFE1C}" destId="{E032B81F-4DA4-4B30-B4CC-99712DE6BDC4}" srcOrd="0" destOrd="0" presId="urn:microsoft.com/office/officeart/2005/8/layout/orgChart1"/>
    <dgm:cxn modelId="{B2A47CD9-4465-4DD7-8C12-51FD70BE214E}" type="presParOf" srcId="{E032B81F-4DA4-4B30-B4CC-99712DE6BDC4}" destId="{F6C48B6C-894C-4764-9FB1-CD663D567EBB}" srcOrd="0" destOrd="0" presId="urn:microsoft.com/office/officeart/2005/8/layout/orgChart1"/>
    <dgm:cxn modelId="{354D90C2-73D1-4D98-940F-E6E5FF8965D7}" type="presParOf" srcId="{E032B81F-4DA4-4B30-B4CC-99712DE6BDC4}" destId="{6008C5E8-1608-4923-8774-8887C396E3C4}" srcOrd="1" destOrd="0" presId="urn:microsoft.com/office/officeart/2005/8/layout/orgChart1"/>
    <dgm:cxn modelId="{8CC14215-1316-4456-835E-BF7459EEDB5E}" type="presParOf" srcId="{2F13607E-E439-4903-BC06-5A7534FAFE1C}" destId="{7F641C81-84CE-435D-A004-BEC05528DF02}" srcOrd="1" destOrd="0" presId="urn:microsoft.com/office/officeart/2005/8/layout/orgChart1"/>
    <dgm:cxn modelId="{57C2CB7B-16AA-4E57-8F50-DBDCFC89391B}" type="presParOf" srcId="{2F13607E-E439-4903-BC06-5A7534FAFE1C}" destId="{DAB27FB9-059A-4C98-8F17-97554D6BF4C2}" srcOrd="2" destOrd="0" presId="urn:microsoft.com/office/officeart/2005/8/layout/orgChart1"/>
  </dgm:cxnLst>
  <dgm:bg>
    <a:noFill/>
  </dgm:bg>
  <dgm:whole>
    <a:ln w="6350">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12.xml><?xml version="1.0" encoding="utf-8"?>
<dgm:dataModel xmlns:dgm="http://schemas.openxmlformats.org/drawingml/2006/diagram" xmlns:a="http://schemas.openxmlformats.org/drawingml/2006/main">
  <dgm:ptLst>
    <dgm:pt modelId="{D871108E-13DA-4676-9327-53F3C784F736}"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s-ES"/>
        </a:p>
      </dgm:t>
    </dgm:pt>
    <dgm:pt modelId="{1DBEEDFF-3BC5-4096-B6AD-929ED50DEFE5}">
      <dgm:prSet phldrT="[Texto]" custT="1"/>
      <dgm:spPr/>
      <dgm:t>
        <a:bodyPr/>
        <a:lstStyle/>
        <a:p>
          <a:r>
            <a:rPr lang="es-ES" sz="1100">
              <a:solidFill>
                <a:schemeClr val="bg1"/>
              </a:solidFill>
            </a:rPr>
            <a:t>ABC</a:t>
          </a:r>
        </a:p>
      </dgm:t>
    </dgm:pt>
    <dgm:pt modelId="{41E2490D-E1C9-4B59-8F3F-923C657C75A3}" type="parTrans" cxnId="{3D49A145-34E0-42D6-9ABC-026D4B0777D0}">
      <dgm:prSet/>
      <dgm:spPr/>
      <dgm:t>
        <a:bodyPr/>
        <a:lstStyle/>
        <a:p>
          <a:endParaRPr lang="es-ES" sz="1100">
            <a:solidFill>
              <a:schemeClr val="bg1"/>
            </a:solidFill>
          </a:endParaRPr>
        </a:p>
      </dgm:t>
    </dgm:pt>
    <dgm:pt modelId="{A01CACE7-0B65-45B0-B91B-374AFF956E99}" type="sibTrans" cxnId="{3D49A145-34E0-42D6-9ABC-026D4B0777D0}">
      <dgm:prSet/>
      <dgm:spPr/>
      <dgm:t>
        <a:bodyPr/>
        <a:lstStyle/>
        <a:p>
          <a:endParaRPr lang="es-ES" sz="1100">
            <a:solidFill>
              <a:schemeClr val="bg1"/>
            </a:solidFill>
          </a:endParaRPr>
        </a:p>
      </dgm:t>
    </dgm:pt>
    <dgm:pt modelId="{CC2EEC90-697F-41C9-A80F-FCA38A44888B}" type="asst">
      <dgm:prSet phldrT="[Texto]" custT="1"/>
      <dgm:spPr/>
      <dgm:t>
        <a:bodyPr/>
        <a:lstStyle/>
        <a:p>
          <a:r>
            <a:rPr lang="es-ES" sz="1100">
              <a:solidFill>
                <a:schemeClr val="bg1"/>
              </a:solidFill>
            </a:rPr>
            <a:t>ABC</a:t>
          </a:r>
        </a:p>
      </dgm:t>
    </dgm:pt>
    <dgm:pt modelId="{D057C99F-E909-4EDC-BF86-D15D98CBF4FB}" type="parTrans" cxnId="{69131710-03A9-4D67-B0B6-BAC866425091}">
      <dgm:prSet/>
      <dgm:spPr/>
      <dgm:t>
        <a:bodyPr/>
        <a:lstStyle/>
        <a:p>
          <a:endParaRPr lang="es-ES" sz="1100">
            <a:solidFill>
              <a:schemeClr val="bg1"/>
            </a:solidFill>
          </a:endParaRPr>
        </a:p>
      </dgm:t>
    </dgm:pt>
    <dgm:pt modelId="{D5654BCE-79FC-48E9-8407-0CA309AC0E26}" type="sibTrans" cxnId="{69131710-03A9-4D67-B0B6-BAC866425091}">
      <dgm:prSet/>
      <dgm:spPr/>
      <dgm:t>
        <a:bodyPr/>
        <a:lstStyle/>
        <a:p>
          <a:endParaRPr lang="es-ES" sz="1100">
            <a:solidFill>
              <a:schemeClr val="bg1"/>
            </a:solidFill>
          </a:endParaRPr>
        </a:p>
      </dgm:t>
    </dgm:pt>
    <dgm:pt modelId="{4F45C4B7-9C9F-4525-BE9E-9D59DE3DF750}">
      <dgm:prSet phldrT="[Texto]" custT="1"/>
      <dgm:spPr/>
      <dgm:t>
        <a:bodyPr/>
        <a:lstStyle/>
        <a:p>
          <a:r>
            <a:rPr lang="es-ES" sz="1100">
              <a:solidFill>
                <a:schemeClr val="bg1"/>
              </a:solidFill>
            </a:rPr>
            <a:t>ABC</a:t>
          </a:r>
        </a:p>
      </dgm:t>
    </dgm:pt>
    <dgm:pt modelId="{A27C1F9D-9C49-4546-8AE5-56893B13FC4C}" type="parTrans" cxnId="{4FF92300-5F0D-448C-8693-17ADD6D71746}">
      <dgm:prSet/>
      <dgm:spPr/>
      <dgm:t>
        <a:bodyPr/>
        <a:lstStyle/>
        <a:p>
          <a:endParaRPr lang="es-ES" sz="1100">
            <a:solidFill>
              <a:schemeClr val="bg1"/>
            </a:solidFill>
          </a:endParaRPr>
        </a:p>
      </dgm:t>
    </dgm:pt>
    <dgm:pt modelId="{7F8E2A9C-1892-411E-8496-DF30BCDAF765}" type="sibTrans" cxnId="{4FF92300-5F0D-448C-8693-17ADD6D71746}">
      <dgm:prSet/>
      <dgm:spPr/>
      <dgm:t>
        <a:bodyPr/>
        <a:lstStyle/>
        <a:p>
          <a:endParaRPr lang="es-ES" sz="1100">
            <a:solidFill>
              <a:schemeClr val="bg1"/>
            </a:solidFill>
          </a:endParaRPr>
        </a:p>
      </dgm:t>
    </dgm:pt>
    <dgm:pt modelId="{A97F21A0-F7B5-417E-B5D4-4C394E309A82}">
      <dgm:prSet phldrT="[Texto]" custT="1"/>
      <dgm:spPr/>
      <dgm:t>
        <a:bodyPr/>
        <a:lstStyle/>
        <a:p>
          <a:r>
            <a:rPr lang="es-ES" sz="1100">
              <a:solidFill>
                <a:schemeClr val="bg1"/>
              </a:solidFill>
            </a:rPr>
            <a:t>ABC</a:t>
          </a:r>
        </a:p>
      </dgm:t>
    </dgm:pt>
    <dgm:pt modelId="{E9CE3B82-864E-4936-8057-40E9C157357E}" type="parTrans" cxnId="{DCC25CDD-0A1F-4F34-952C-08900FA6ADFD}">
      <dgm:prSet/>
      <dgm:spPr/>
      <dgm:t>
        <a:bodyPr/>
        <a:lstStyle/>
        <a:p>
          <a:endParaRPr lang="es-ES" sz="1100">
            <a:solidFill>
              <a:schemeClr val="bg1"/>
            </a:solidFill>
          </a:endParaRPr>
        </a:p>
      </dgm:t>
    </dgm:pt>
    <dgm:pt modelId="{01E4E630-2445-4CFB-8998-047C971DC0F4}" type="sibTrans" cxnId="{DCC25CDD-0A1F-4F34-952C-08900FA6ADFD}">
      <dgm:prSet/>
      <dgm:spPr/>
      <dgm:t>
        <a:bodyPr/>
        <a:lstStyle/>
        <a:p>
          <a:endParaRPr lang="es-ES" sz="1100">
            <a:solidFill>
              <a:schemeClr val="bg1"/>
            </a:solidFill>
          </a:endParaRPr>
        </a:p>
      </dgm:t>
    </dgm:pt>
    <dgm:pt modelId="{813DE2CE-DA4B-4A8D-A85E-6E5150DD8973}">
      <dgm:prSet phldrT="[Texto]" custT="1"/>
      <dgm:spPr/>
      <dgm:t>
        <a:bodyPr/>
        <a:lstStyle/>
        <a:p>
          <a:r>
            <a:rPr lang="es-ES" sz="1100">
              <a:solidFill>
                <a:schemeClr val="bg1"/>
              </a:solidFill>
            </a:rPr>
            <a:t>ABC</a:t>
          </a:r>
        </a:p>
      </dgm:t>
    </dgm:pt>
    <dgm:pt modelId="{33072767-2875-4524-9260-8A9795E808E0}" type="parTrans" cxnId="{B9B82754-D4B6-42D3-BB77-F23CF1B07DA9}">
      <dgm:prSet/>
      <dgm:spPr/>
      <dgm:t>
        <a:bodyPr/>
        <a:lstStyle/>
        <a:p>
          <a:endParaRPr lang="es-ES" sz="1100">
            <a:solidFill>
              <a:schemeClr val="bg1"/>
            </a:solidFill>
          </a:endParaRPr>
        </a:p>
      </dgm:t>
    </dgm:pt>
    <dgm:pt modelId="{DF922E33-E52C-4F85-89F7-126E0A050141}" type="sibTrans" cxnId="{B9B82754-D4B6-42D3-BB77-F23CF1B07DA9}">
      <dgm:prSet/>
      <dgm:spPr/>
      <dgm:t>
        <a:bodyPr/>
        <a:lstStyle/>
        <a:p>
          <a:endParaRPr lang="es-ES" sz="1100">
            <a:solidFill>
              <a:schemeClr val="bg1"/>
            </a:solidFill>
          </a:endParaRPr>
        </a:p>
      </dgm:t>
    </dgm:pt>
    <dgm:pt modelId="{6C1C053F-A074-4E74-A9B8-563E33120378}">
      <dgm:prSet custT="1"/>
      <dgm:spPr/>
      <dgm:t>
        <a:bodyPr/>
        <a:lstStyle/>
        <a:p>
          <a:r>
            <a:rPr lang="es-ES" sz="1100">
              <a:solidFill>
                <a:schemeClr val="bg1"/>
              </a:solidFill>
            </a:rPr>
            <a:t>ABC</a:t>
          </a:r>
          <a:endParaRPr lang="es-ES" sz="1100"/>
        </a:p>
      </dgm:t>
    </dgm:pt>
    <dgm:pt modelId="{74004B28-A99C-4D70-AAFB-CFA38D14C689}" type="parTrans" cxnId="{97C5F6E8-16E6-4525-B677-6057CAAE484A}">
      <dgm:prSet/>
      <dgm:spPr/>
      <dgm:t>
        <a:bodyPr/>
        <a:lstStyle/>
        <a:p>
          <a:endParaRPr lang="es-ES" sz="1100"/>
        </a:p>
      </dgm:t>
    </dgm:pt>
    <dgm:pt modelId="{C6D49A8F-09A6-4652-8006-94F3A02B5633}" type="sibTrans" cxnId="{97C5F6E8-16E6-4525-B677-6057CAAE484A}">
      <dgm:prSet/>
      <dgm:spPr/>
      <dgm:t>
        <a:bodyPr/>
        <a:lstStyle/>
        <a:p>
          <a:endParaRPr lang="es-ES" sz="1100"/>
        </a:p>
      </dgm:t>
    </dgm:pt>
    <dgm:pt modelId="{D7D10773-AFBE-4223-9927-DD40CF0B51EF}" type="pres">
      <dgm:prSet presAssocID="{D871108E-13DA-4676-9327-53F3C784F736}" presName="hierChild1" presStyleCnt="0">
        <dgm:presLayoutVars>
          <dgm:orgChart val="1"/>
          <dgm:chPref val="1"/>
          <dgm:dir/>
          <dgm:animOne val="branch"/>
          <dgm:animLvl val="lvl"/>
          <dgm:resizeHandles/>
        </dgm:presLayoutVars>
      </dgm:prSet>
      <dgm:spPr/>
      <dgm:t>
        <a:bodyPr/>
        <a:lstStyle/>
        <a:p>
          <a:endParaRPr lang="es-ES"/>
        </a:p>
      </dgm:t>
    </dgm:pt>
    <dgm:pt modelId="{1DC7C0C0-DF05-479C-9977-B5DCAEF763AA}" type="pres">
      <dgm:prSet presAssocID="{1DBEEDFF-3BC5-4096-B6AD-929ED50DEFE5}" presName="hierRoot1" presStyleCnt="0">
        <dgm:presLayoutVars>
          <dgm:hierBranch val="init"/>
        </dgm:presLayoutVars>
      </dgm:prSet>
      <dgm:spPr/>
    </dgm:pt>
    <dgm:pt modelId="{EA1C3C95-820E-407A-A517-859362094639}" type="pres">
      <dgm:prSet presAssocID="{1DBEEDFF-3BC5-4096-B6AD-929ED50DEFE5}" presName="rootComposite1" presStyleCnt="0"/>
      <dgm:spPr/>
    </dgm:pt>
    <dgm:pt modelId="{D239030F-F129-41C8-9342-607506FE6CC6}" type="pres">
      <dgm:prSet presAssocID="{1DBEEDFF-3BC5-4096-B6AD-929ED50DEFE5}" presName="rootText1" presStyleLbl="node0" presStyleIdx="0" presStyleCnt="1">
        <dgm:presLayoutVars>
          <dgm:chPref val="3"/>
        </dgm:presLayoutVars>
      </dgm:prSet>
      <dgm:spPr/>
      <dgm:t>
        <a:bodyPr/>
        <a:lstStyle/>
        <a:p>
          <a:endParaRPr lang="es-ES"/>
        </a:p>
      </dgm:t>
    </dgm:pt>
    <dgm:pt modelId="{110AA2BD-47AA-4B70-9F4F-368FE2535391}" type="pres">
      <dgm:prSet presAssocID="{1DBEEDFF-3BC5-4096-B6AD-929ED50DEFE5}" presName="rootConnector1" presStyleLbl="node1" presStyleIdx="0" presStyleCnt="0"/>
      <dgm:spPr/>
      <dgm:t>
        <a:bodyPr/>
        <a:lstStyle/>
        <a:p>
          <a:endParaRPr lang="es-ES"/>
        </a:p>
      </dgm:t>
    </dgm:pt>
    <dgm:pt modelId="{FEFC88AA-E953-4506-A4CE-A10A10C57546}" type="pres">
      <dgm:prSet presAssocID="{1DBEEDFF-3BC5-4096-B6AD-929ED50DEFE5}" presName="hierChild2" presStyleCnt="0"/>
      <dgm:spPr/>
    </dgm:pt>
    <dgm:pt modelId="{44F4E427-EEEF-4EDF-ADF0-2E1BE2CF827E}" type="pres">
      <dgm:prSet presAssocID="{A27C1F9D-9C49-4546-8AE5-56893B13FC4C}" presName="Name37" presStyleLbl="parChTrans1D2" presStyleIdx="0" presStyleCnt="5"/>
      <dgm:spPr/>
      <dgm:t>
        <a:bodyPr/>
        <a:lstStyle/>
        <a:p>
          <a:endParaRPr lang="es-ES"/>
        </a:p>
      </dgm:t>
    </dgm:pt>
    <dgm:pt modelId="{8D079916-B757-4769-9383-B97DA1C6BD79}" type="pres">
      <dgm:prSet presAssocID="{4F45C4B7-9C9F-4525-BE9E-9D59DE3DF750}" presName="hierRoot2" presStyleCnt="0">
        <dgm:presLayoutVars>
          <dgm:hierBranch val="init"/>
        </dgm:presLayoutVars>
      </dgm:prSet>
      <dgm:spPr/>
    </dgm:pt>
    <dgm:pt modelId="{D1D91CD9-D560-4DE9-B652-173E739D30D3}" type="pres">
      <dgm:prSet presAssocID="{4F45C4B7-9C9F-4525-BE9E-9D59DE3DF750}" presName="rootComposite" presStyleCnt="0"/>
      <dgm:spPr/>
    </dgm:pt>
    <dgm:pt modelId="{FE7DF4B5-6369-46D9-9D1E-2F28219D55CA}" type="pres">
      <dgm:prSet presAssocID="{4F45C4B7-9C9F-4525-BE9E-9D59DE3DF750}" presName="rootText" presStyleLbl="node2" presStyleIdx="0" presStyleCnt="4">
        <dgm:presLayoutVars>
          <dgm:chPref val="3"/>
        </dgm:presLayoutVars>
      </dgm:prSet>
      <dgm:spPr/>
      <dgm:t>
        <a:bodyPr/>
        <a:lstStyle/>
        <a:p>
          <a:endParaRPr lang="es-ES"/>
        </a:p>
      </dgm:t>
    </dgm:pt>
    <dgm:pt modelId="{840034E6-031D-4753-9A42-76360F93075D}" type="pres">
      <dgm:prSet presAssocID="{4F45C4B7-9C9F-4525-BE9E-9D59DE3DF750}" presName="rootConnector" presStyleLbl="node2" presStyleIdx="0" presStyleCnt="4"/>
      <dgm:spPr/>
      <dgm:t>
        <a:bodyPr/>
        <a:lstStyle/>
        <a:p>
          <a:endParaRPr lang="es-ES"/>
        </a:p>
      </dgm:t>
    </dgm:pt>
    <dgm:pt modelId="{8745D273-F684-4596-9453-835B83E0E80B}" type="pres">
      <dgm:prSet presAssocID="{4F45C4B7-9C9F-4525-BE9E-9D59DE3DF750}" presName="hierChild4" presStyleCnt="0"/>
      <dgm:spPr/>
    </dgm:pt>
    <dgm:pt modelId="{A9C5AD5C-6140-46FA-863E-C72B323184C1}" type="pres">
      <dgm:prSet presAssocID="{4F45C4B7-9C9F-4525-BE9E-9D59DE3DF750}" presName="hierChild5" presStyleCnt="0"/>
      <dgm:spPr/>
    </dgm:pt>
    <dgm:pt modelId="{A4DBDDF5-51F2-4F9C-A76E-42EACE78F3C3}" type="pres">
      <dgm:prSet presAssocID="{E9CE3B82-864E-4936-8057-40E9C157357E}" presName="Name37" presStyleLbl="parChTrans1D2" presStyleIdx="1" presStyleCnt="5"/>
      <dgm:spPr/>
      <dgm:t>
        <a:bodyPr/>
        <a:lstStyle/>
        <a:p>
          <a:endParaRPr lang="es-ES"/>
        </a:p>
      </dgm:t>
    </dgm:pt>
    <dgm:pt modelId="{CB48351F-1892-484D-BEDA-A666EA971EA9}" type="pres">
      <dgm:prSet presAssocID="{A97F21A0-F7B5-417E-B5D4-4C394E309A82}" presName="hierRoot2" presStyleCnt="0">
        <dgm:presLayoutVars>
          <dgm:hierBranch val="init"/>
        </dgm:presLayoutVars>
      </dgm:prSet>
      <dgm:spPr/>
    </dgm:pt>
    <dgm:pt modelId="{6F405F09-0B49-460D-A2B5-3B1E5E9B011F}" type="pres">
      <dgm:prSet presAssocID="{A97F21A0-F7B5-417E-B5D4-4C394E309A82}" presName="rootComposite" presStyleCnt="0"/>
      <dgm:spPr/>
    </dgm:pt>
    <dgm:pt modelId="{DF5CEFA8-82EB-4450-A675-5A8756A32618}" type="pres">
      <dgm:prSet presAssocID="{A97F21A0-F7B5-417E-B5D4-4C394E309A82}" presName="rootText" presStyleLbl="node2" presStyleIdx="1" presStyleCnt="4">
        <dgm:presLayoutVars>
          <dgm:chPref val="3"/>
        </dgm:presLayoutVars>
      </dgm:prSet>
      <dgm:spPr/>
      <dgm:t>
        <a:bodyPr/>
        <a:lstStyle/>
        <a:p>
          <a:endParaRPr lang="es-ES"/>
        </a:p>
      </dgm:t>
    </dgm:pt>
    <dgm:pt modelId="{22C8B7A4-C24F-49CD-B32D-27AEB1C60D48}" type="pres">
      <dgm:prSet presAssocID="{A97F21A0-F7B5-417E-B5D4-4C394E309A82}" presName="rootConnector" presStyleLbl="node2" presStyleIdx="1" presStyleCnt="4"/>
      <dgm:spPr/>
      <dgm:t>
        <a:bodyPr/>
        <a:lstStyle/>
        <a:p>
          <a:endParaRPr lang="es-ES"/>
        </a:p>
      </dgm:t>
    </dgm:pt>
    <dgm:pt modelId="{97C1DC40-2EC3-4640-BC2D-6B6DC0F81AE7}" type="pres">
      <dgm:prSet presAssocID="{A97F21A0-F7B5-417E-B5D4-4C394E309A82}" presName="hierChild4" presStyleCnt="0"/>
      <dgm:spPr/>
    </dgm:pt>
    <dgm:pt modelId="{A5A7D57A-2E8D-46D9-952B-9422BDEF8EDF}" type="pres">
      <dgm:prSet presAssocID="{A97F21A0-F7B5-417E-B5D4-4C394E309A82}" presName="hierChild5" presStyleCnt="0"/>
      <dgm:spPr/>
    </dgm:pt>
    <dgm:pt modelId="{3CCF598E-D5A9-4113-9BC2-0BFA2BBE5C33}" type="pres">
      <dgm:prSet presAssocID="{33072767-2875-4524-9260-8A9795E808E0}" presName="Name37" presStyleLbl="parChTrans1D2" presStyleIdx="2" presStyleCnt="5"/>
      <dgm:spPr/>
      <dgm:t>
        <a:bodyPr/>
        <a:lstStyle/>
        <a:p>
          <a:endParaRPr lang="es-ES"/>
        </a:p>
      </dgm:t>
    </dgm:pt>
    <dgm:pt modelId="{7A2448A1-1DE4-4812-9BAA-9CEA528EB5B5}" type="pres">
      <dgm:prSet presAssocID="{813DE2CE-DA4B-4A8D-A85E-6E5150DD8973}" presName="hierRoot2" presStyleCnt="0">
        <dgm:presLayoutVars>
          <dgm:hierBranch val="init"/>
        </dgm:presLayoutVars>
      </dgm:prSet>
      <dgm:spPr/>
    </dgm:pt>
    <dgm:pt modelId="{51876D67-F51A-49EE-BB27-FD31266DCF2D}" type="pres">
      <dgm:prSet presAssocID="{813DE2CE-DA4B-4A8D-A85E-6E5150DD8973}" presName="rootComposite" presStyleCnt="0"/>
      <dgm:spPr/>
    </dgm:pt>
    <dgm:pt modelId="{9CFF648C-1EE5-405D-8F81-0275437D1014}" type="pres">
      <dgm:prSet presAssocID="{813DE2CE-DA4B-4A8D-A85E-6E5150DD8973}" presName="rootText" presStyleLbl="node2" presStyleIdx="2" presStyleCnt="4" custLinFactNeighborX="-953" custLinFactNeighborY="706">
        <dgm:presLayoutVars>
          <dgm:chPref val="3"/>
        </dgm:presLayoutVars>
      </dgm:prSet>
      <dgm:spPr/>
      <dgm:t>
        <a:bodyPr/>
        <a:lstStyle/>
        <a:p>
          <a:endParaRPr lang="es-ES"/>
        </a:p>
      </dgm:t>
    </dgm:pt>
    <dgm:pt modelId="{0D61858A-9559-4A66-9276-89FB001B88D8}" type="pres">
      <dgm:prSet presAssocID="{813DE2CE-DA4B-4A8D-A85E-6E5150DD8973}" presName="rootConnector" presStyleLbl="node2" presStyleIdx="2" presStyleCnt="4"/>
      <dgm:spPr/>
      <dgm:t>
        <a:bodyPr/>
        <a:lstStyle/>
        <a:p>
          <a:endParaRPr lang="es-ES"/>
        </a:p>
      </dgm:t>
    </dgm:pt>
    <dgm:pt modelId="{A06CEBA6-511A-4EAC-95A4-8C03CA6FBA85}" type="pres">
      <dgm:prSet presAssocID="{813DE2CE-DA4B-4A8D-A85E-6E5150DD8973}" presName="hierChild4" presStyleCnt="0"/>
      <dgm:spPr/>
    </dgm:pt>
    <dgm:pt modelId="{19C8471C-4DE0-435D-93CE-740BBCCBF774}" type="pres">
      <dgm:prSet presAssocID="{813DE2CE-DA4B-4A8D-A85E-6E5150DD8973}" presName="hierChild5" presStyleCnt="0"/>
      <dgm:spPr/>
    </dgm:pt>
    <dgm:pt modelId="{AD72405E-5D07-4EF5-9CCB-242C6A15409B}" type="pres">
      <dgm:prSet presAssocID="{74004B28-A99C-4D70-AAFB-CFA38D14C689}" presName="Name37" presStyleLbl="parChTrans1D2" presStyleIdx="3" presStyleCnt="5"/>
      <dgm:spPr/>
      <dgm:t>
        <a:bodyPr/>
        <a:lstStyle/>
        <a:p>
          <a:endParaRPr lang="es-ES"/>
        </a:p>
      </dgm:t>
    </dgm:pt>
    <dgm:pt modelId="{6238A671-F08A-42D4-9527-102BCD0924C8}" type="pres">
      <dgm:prSet presAssocID="{6C1C053F-A074-4E74-A9B8-563E33120378}" presName="hierRoot2" presStyleCnt="0">
        <dgm:presLayoutVars>
          <dgm:hierBranch val="init"/>
        </dgm:presLayoutVars>
      </dgm:prSet>
      <dgm:spPr/>
    </dgm:pt>
    <dgm:pt modelId="{118DA092-E80A-4DA0-834D-D2EF553B7399}" type="pres">
      <dgm:prSet presAssocID="{6C1C053F-A074-4E74-A9B8-563E33120378}" presName="rootComposite" presStyleCnt="0"/>
      <dgm:spPr/>
    </dgm:pt>
    <dgm:pt modelId="{63852512-2872-490B-BC2D-E955AF6B76B9}" type="pres">
      <dgm:prSet presAssocID="{6C1C053F-A074-4E74-A9B8-563E33120378}" presName="rootText" presStyleLbl="node2" presStyleIdx="3" presStyleCnt="4">
        <dgm:presLayoutVars>
          <dgm:chPref val="3"/>
        </dgm:presLayoutVars>
      </dgm:prSet>
      <dgm:spPr/>
      <dgm:t>
        <a:bodyPr/>
        <a:lstStyle/>
        <a:p>
          <a:endParaRPr lang="es-ES"/>
        </a:p>
      </dgm:t>
    </dgm:pt>
    <dgm:pt modelId="{F59857E2-F55D-4E5C-A432-405C5F536642}" type="pres">
      <dgm:prSet presAssocID="{6C1C053F-A074-4E74-A9B8-563E33120378}" presName="rootConnector" presStyleLbl="node2" presStyleIdx="3" presStyleCnt="4"/>
      <dgm:spPr/>
      <dgm:t>
        <a:bodyPr/>
        <a:lstStyle/>
        <a:p>
          <a:endParaRPr lang="es-ES"/>
        </a:p>
      </dgm:t>
    </dgm:pt>
    <dgm:pt modelId="{F84002C4-C14F-49D6-8A6D-8D5FF6C2F79D}" type="pres">
      <dgm:prSet presAssocID="{6C1C053F-A074-4E74-A9B8-563E33120378}" presName="hierChild4" presStyleCnt="0"/>
      <dgm:spPr/>
    </dgm:pt>
    <dgm:pt modelId="{F3755574-90D2-4392-B130-52512720CB45}" type="pres">
      <dgm:prSet presAssocID="{6C1C053F-A074-4E74-A9B8-563E33120378}" presName="hierChild5" presStyleCnt="0"/>
      <dgm:spPr/>
    </dgm:pt>
    <dgm:pt modelId="{B3AC0CB1-5DFC-4918-931A-022C5B28B973}" type="pres">
      <dgm:prSet presAssocID="{1DBEEDFF-3BC5-4096-B6AD-929ED50DEFE5}" presName="hierChild3" presStyleCnt="0"/>
      <dgm:spPr/>
    </dgm:pt>
    <dgm:pt modelId="{C3F27A9D-F116-41AD-8E79-6D79DABFC9D6}" type="pres">
      <dgm:prSet presAssocID="{D057C99F-E909-4EDC-BF86-D15D98CBF4FB}" presName="Name111" presStyleLbl="parChTrans1D2" presStyleIdx="4" presStyleCnt="5"/>
      <dgm:spPr/>
      <dgm:t>
        <a:bodyPr/>
        <a:lstStyle/>
        <a:p>
          <a:endParaRPr lang="es-ES"/>
        </a:p>
      </dgm:t>
    </dgm:pt>
    <dgm:pt modelId="{2F13607E-E439-4903-BC06-5A7534FAFE1C}" type="pres">
      <dgm:prSet presAssocID="{CC2EEC90-697F-41C9-A80F-FCA38A44888B}" presName="hierRoot3" presStyleCnt="0">
        <dgm:presLayoutVars>
          <dgm:hierBranch val="init"/>
        </dgm:presLayoutVars>
      </dgm:prSet>
      <dgm:spPr/>
    </dgm:pt>
    <dgm:pt modelId="{E032B81F-4DA4-4B30-B4CC-99712DE6BDC4}" type="pres">
      <dgm:prSet presAssocID="{CC2EEC90-697F-41C9-A80F-FCA38A44888B}" presName="rootComposite3" presStyleCnt="0"/>
      <dgm:spPr/>
    </dgm:pt>
    <dgm:pt modelId="{F6C48B6C-894C-4764-9FB1-CD663D567EBB}" type="pres">
      <dgm:prSet presAssocID="{CC2EEC90-697F-41C9-A80F-FCA38A44888B}" presName="rootText3" presStyleLbl="asst1" presStyleIdx="0" presStyleCnt="1">
        <dgm:presLayoutVars>
          <dgm:chPref val="3"/>
        </dgm:presLayoutVars>
      </dgm:prSet>
      <dgm:spPr/>
      <dgm:t>
        <a:bodyPr/>
        <a:lstStyle/>
        <a:p>
          <a:endParaRPr lang="es-ES"/>
        </a:p>
      </dgm:t>
    </dgm:pt>
    <dgm:pt modelId="{6008C5E8-1608-4923-8774-8887C396E3C4}" type="pres">
      <dgm:prSet presAssocID="{CC2EEC90-697F-41C9-A80F-FCA38A44888B}" presName="rootConnector3" presStyleLbl="asst1" presStyleIdx="0" presStyleCnt="1"/>
      <dgm:spPr/>
      <dgm:t>
        <a:bodyPr/>
        <a:lstStyle/>
        <a:p>
          <a:endParaRPr lang="es-ES"/>
        </a:p>
      </dgm:t>
    </dgm:pt>
    <dgm:pt modelId="{7F641C81-84CE-435D-A004-BEC05528DF02}" type="pres">
      <dgm:prSet presAssocID="{CC2EEC90-697F-41C9-A80F-FCA38A44888B}" presName="hierChild6" presStyleCnt="0"/>
      <dgm:spPr/>
    </dgm:pt>
    <dgm:pt modelId="{DAB27FB9-059A-4C98-8F17-97554D6BF4C2}" type="pres">
      <dgm:prSet presAssocID="{CC2EEC90-697F-41C9-A80F-FCA38A44888B}" presName="hierChild7" presStyleCnt="0"/>
      <dgm:spPr/>
    </dgm:pt>
  </dgm:ptLst>
  <dgm:cxnLst>
    <dgm:cxn modelId="{3E60875F-C13C-4B79-B1FA-D61392D9D628}" type="presOf" srcId="{CC2EEC90-697F-41C9-A80F-FCA38A44888B}" destId="{6008C5E8-1608-4923-8774-8887C396E3C4}" srcOrd="1" destOrd="0" presId="urn:microsoft.com/office/officeart/2005/8/layout/orgChart1"/>
    <dgm:cxn modelId="{E57B5EEA-0287-45BD-B9C5-F5586999AFC1}" type="presOf" srcId="{D871108E-13DA-4676-9327-53F3C784F736}" destId="{D7D10773-AFBE-4223-9927-DD40CF0B51EF}" srcOrd="0" destOrd="0" presId="urn:microsoft.com/office/officeart/2005/8/layout/orgChart1"/>
    <dgm:cxn modelId="{91674A25-C942-449E-9ACA-5FF643FA799C}" type="presOf" srcId="{A97F21A0-F7B5-417E-B5D4-4C394E309A82}" destId="{DF5CEFA8-82EB-4450-A675-5A8756A32618}" srcOrd="0" destOrd="0" presId="urn:microsoft.com/office/officeart/2005/8/layout/orgChart1"/>
    <dgm:cxn modelId="{A3D5FEC4-CD9C-4253-9119-7DED8A896138}" type="presOf" srcId="{A97F21A0-F7B5-417E-B5D4-4C394E309A82}" destId="{22C8B7A4-C24F-49CD-B32D-27AEB1C60D48}" srcOrd="1" destOrd="0" presId="urn:microsoft.com/office/officeart/2005/8/layout/orgChart1"/>
    <dgm:cxn modelId="{CFC47347-5433-41F2-9670-EBAA2BB3755C}" type="presOf" srcId="{33072767-2875-4524-9260-8A9795E808E0}" destId="{3CCF598E-D5A9-4113-9BC2-0BFA2BBE5C33}" srcOrd="0" destOrd="0" presId="urn:microsoft.com/office/officeart/2005/8/layout/orgChart1"/>
    <dgm:cxn modelId="{1DF5F2EE-E116-461C-8E4D-A74B0C41EF0B}" type="presOf" srcId="{6C1C053F-A074-4E74-A9B8-563E33120378}" destId="{F59857E2-F55D-4E5C-A432-405C5F536642}" srcOrd="1" destOrd="0" presId="urn:microsoft.com/office/officeart/2005/8/layout/orgChart1"/>
    <dgm:cxn modelId="{4FF92300-5F0D-448C-8693-17ADD6D71746}" srcId="{1DBEEDFF-3BC5-4096-B6AD-929ED50DEFE5}" destId="{4F45C4B7-9C9F-4525-BE9E-9D59DE3DF750}" srcOrd="1" destOrd="0" parTransId="{A27C1F9D-9C49-4546-8AE5-56893B13FC4C}" sibTransId="{7F8E2A9C-1892-411E-8496-DF30BCDAF765}"/>
    <dgm:cxn modelId="{DF48B9D0-C29A-41A7-9694-D330A0497917}" type="presOf" srcId="{E9CE3B82-864E-4936-8057-40E9C157357E}" destId="{A4DBDDF5-51F2-4F9C-A76E-42EACE78F3C3}" srcOrd="0" destOrd="0" presId="urn:microsoft.com/office/officeart/2005/8/layout/orgChart1"/>
    <dgm:cxn modelId="{657D9FA8-090C-407C-A1DD-5030ED6DA592}" type="presOf" srcId="{1DBEEDFF-3BC5-4096-B6AD-929ED50DEFE5}" destId="{D239030F-F129-41C8-9342-607506FE6CC6}" srcOrd="0" destOrd="0" presId="urn:microsoft.com/office/officeart/2005/8/layout/orgChart1"/>
    <dgm:cxn modelId="{3D49A145-34E0-42D6-9ABC-026D4B0777D0}" srcId="{D871108E-13DA-4676-9327-53F3C784F736}" destId="{1DBEEDFF-3BC5-4096-B6AD-929ED50DEFE5}" srcOrd="0" destOrd="0" parTransId="{41E2490D-E1C9-4B59-8F3F-923C657C75A3}" sibTransId="{A01CACE7-0B65-45B0-B91B-374AFF956E99}"/>
    <dgm:cxn modelId="{B2E8A90D-CFBA-4EC6-AE16-41CC8B9620DB}" type="presOf" srcId="{D057C99F-E909-4EDC-BF86-D15D98CBF4FB}" destId="{C3F27A9D-F116-41AD-8E79-6D79DABFC9D6}" srcOrd="0" destOrd="0" presId="urn:microsoft.com/office/officeart/2005/8/layout/orgChart1"/>
    <dgm:cxn modelId="{FBC5FE52-4539-46C4-A5EA-84B13D364C49}" type="presOf" srcId="{1DBEEDFF-3BC5-4096-B6AD-929ED50DEFE5}" destId="{110AA2BD-47AA-4B70-9F4F-368FE2535391}" srcOrd="1" destOrd="0" presId="urn:microsoft.com/office/officeart/2005/8/layout/orgChart1"/>
    <dgm:cxn modelId="{97C5F6E8-16E6-4525-B677-6057CAAE484A}" srcId="{1DBEEDFF-3BC5-4096-B6AD-929ED50DEFE5}" destId="{6C1C053F-A074-4E74-A9B8-563E33120378}" srcOrd="4" destOrd="0" parTransId="{74004B28-A99C-4D70-AAFB-CFA38D14C689}" sibTransId="{C6D49A8F-09A6-4652-8006-94F3A02B5633}"/>
    <dgm:cxn modelId="{08A5D74A-F8EF-4F99-BB8F-FA49BDB2DDDE}" type="presOf" srcId="{4F45C4B7-9C9F-4525-BE9E-9D59DE3DF750}" destId="{FE7DF4B5-6369-46D9-9D1E-2F28219D55CA}" srcOrd="0" destOrd="0" presId="urn:microsoft.com/office/officeart/2005/8/layout/orgChart1"/>
    <dgm:cxn modelId="{B9B82754-D4B6-42D3-BB77-F23CF1B07DA9}" srcId="{1DBEEDFF-3BC5-4096-B6AD-929ED50DEFE5}" destId="{813DE2CE-DA4B-4A8D-A85E-6E5150DD8973}" srcOrd="3" destOrd="0" parTransId="{33072767-2875-4524-9260-8A9795E808E0}" sibTransId="{DF922E33-E52C-4F85-89F7-126E0A050141}"/>
    <dgm:cxn modelId="{69131710-03A9-4D67-B0B6-BAC866425091}" srcId="{1DBEEDFF-3BC5-4096-B6AD-929ED50DEFE5}" destId="{CC2EEC90-697F-41C9-A80F-FCA38A44888B}" srcOrd="0" destOrd="0" parTransId="{D057C99F-E909-4EDC-BF86-D15D98CBF4FB}" sibTransId="{D5654BCE-79FC-48E9-8407-0CA309AC0E26}"/>
    <dgm:cxn modelId="{0071860F-6E7E-4640-9BF6-E86BE9341629}" type="presOf" srcId="{4F45C4B7-9C9F-4525-BE9E-9D59DE3DF750}" destId="{840034E6-031D-4753-9A42-76360F93075D}" srcOrd="1" destOrd="0" presId="urn:microsoft.com/office/officeart/2005/8/layout/orgChart1"/>
    <dgm:cxn modelId="{B2AAC0A4-E9D8-42B1-838B-71E6EDD43DCA}" type="presOf" srcId="{813DE2CE-DA4B-4A8D-A85E-6E5150DD8973}" destId="{0D61858A-9559-4A66-9276-89FB001B88D8}" srcOrd="1" destOrd="0" presId="urn:microsoft.com/office/officeart/2005/8/layout/orgChart1"/>
    <dgm:cxn modelId="{55A49EE0-1F04-4622-8E6B-4E045E9FCE42}" type="presOf" srcId="{CC2EEC90-697F-41C9-A80F-FCA38A44888B}" destId="{F6C48B6C-894C-4764-9FB1-CD663D567EBB}" srcOrd="0" destOrd="0" presId="urn:microsoft.com/office/officeart/2005/8/layout/orgChart1"/>
    <dgm:cxn modelId="{D772CFB7-81C6-4E1A-B47E-B1597FB62627}" type="presOf" srcId="{A27C1F9D-9C49-4546-8AE5-56893B13FC4C}" destId="{44F4E427-EEEF-4EDF-ADF0-2E1BE2CF827E}" srcOrd="0" destOrd="0" presId="urn:microsoft.com/office/officeart/2005/8/layout/orgChart1"/>
    <dgm:cxn modelId="{AA4DAC69-0293-4F43-9897-66F23DFB525F}" type="presOf" srcId="{813DE2CE-DA4B-4A8D-A85E-6E5150DD8973}" destId="{9CFF648C-1EE5-405D-8F81-0275437D1014}" srcOrd="0" destOrd="0" presId="urn:microsoft.com/office/officeart/2005/8/layout/orgChart1"/>
    <dgm:cxn modelId="{1E6A118C-4973-49F1-83A3-755E79AC3335}" type="presOf" srcId="{74004B28-A99C-4D70-AAFB-CFA38D14C689}" destId="{AD72405E-5D07-4EF5-9CCB-242C6A15409B}" srcOrd="0" destOrd="0" presId="urn:microsoft.com/office/officeart/2005/8/layout/orgChart1"/>
    <dgm:cxn modelId="{BE33687A-5098-4C69-9F29-6E8468577DA6}" type="presOf" srcId="{6C1C053F-A074-4E74-A9B8-563E33120378}" destId="{63852512-2872-490B-BC2D-E955AF6B76B9}" srcOrd="0" destOrd="0" presId="urn:microsoft.com/office/officeart/2005/8/layout/orgChart1"/>
    <dgm:cxn modelId="{DCC25CDD-0A1F-4F34-952C-08900FA6ADFD}" srcId="{1DBEEDFF-3BC5-4096-B6AD-929ED50DEFE5}" destId="{A97F21A0-F7B5-417E-B5D4-4C394E309A82}" srcOrd="2" destOrd="0" parTransId="{E9CE3B82-864E-4936-8057-40E9C157357E}" sibTransId="{01E4E630-2445-4CFB-8998-047C971DC0F4}"/>
    <dgm:cxn modelId="{7CDD03C7-B93C-40BB-84D4-5AA7740DB9D0}" type="presParOf" srcId="{D7D10773-AFBE-4223-9927-DD40CF0B51EF}" destId="{1DC7C0C0-DF05-479C-9977-B5DCAEF763AA}" srcOrd="0" destOrd="0" presId="urn:microsoft.com/office/officeart/2005/8/layout/orgChart1"/>
    <dgm:cxn modelId="{943695AD-BDDC-414D-82DF-30D559B2653C}" type="presParOf" srcId="{1DC7C0C0-DF05-479C-9977-B5DCAEF763AA}" destId="{EA1C3C95-820E-407A-A517-859362094639}" srcOrd="0" destOrd="0" presId="urn:microsoft.com/office/officeart/2005/8/layout/orgChart1"/>
    <dgm:cxn modelId="{7182FCF1-4B58-4562-8715-C1816AEB1E3F}" type="presParOf" srcId="{EA1C3C95-820E-407A-A517-859362094639}" destId="{D239030F-F129-41C8-9342-607506FE6CC6}" srcOrd="0" destOrd="0" presId="urn:microsoft.com/office/officeart/2005/8/layout/orgChart1"/>
    <dgm:cxn modelId="{EF2820E3-E67A-403B-85CC-88CEDAFA06EC}" type="presParOf" srcId="{EA1C3C95-820E-407A-A517-859362094639}" destId="{110AA2BD-47AA-4B70-9F4F-368FE2535391}" srcOrd="1" destOrd="0" presId="urn:microsoft.com/office/officeart/2005/8/layout/orgChart1"/>
    <dgm:cxn modelId="{EF95DBAC-B490-4CCF-BF96-B08DE9090FB9}" type="presParOf" srcId="{1DC7C0C0-DF05-479C-9977-B5DCAEF763AA}" destId="{FEFC88AA-E953-4506-A4CE-A10A10C57546}" srcOrd="1" destOrd="0" presId="urn:microsoft.com/office/officeart/2005/8/layout/orgChart1"/>
    <dgm:cxn modelId="{1BA32C80-DBED-4A08-AB2C-8B5E5018FFEC}" type="presParOf" srcId="{FEFC88AA-E953-4506-A4CE-A10A10C57546}" destId="{44F4E427-EEEF-4EDF-ADF0-2E1BE2CF827E}" srcOrd="0" destOrd="0" presId="urn:microsoft.com/office/officeart/2005/8/layout/orgChart1"/>
    <dgm:cxn modelId="{53273ADE-DA53-46AB-839A-25D85D2FD3C7}" type="presParOf" srcId="{FEFC88AA-E953-4506-A4CE-A10A10C57546}" destId="{8D079916-B757-4769-9383-B97DA1C6BD79}" srcOrd="1" destOrd="0" presId="urn:microsoft.com/office/officeart/2005/8/layout/orgChart1"/>
    <dgm:cxn modelId="{7A4598B1-084D-4837-9C88-C9446E79DA62}" type="presParOf" srcId="{8D079916-B757-4769-9383-B97DA1C6BD79}" destId="{D1D91CD9-D560-4DE9-B652-173E739D30D3}" srcOrd="0" destOrd="0" presId="urn:microsoft.com/office/officeart/2005/8/layout/orgChart1"/>
    <dgm:cxn modelId="{F4268E4C-DDDB-4F4C-8016-B9B68EFC5A06}" type="presParOf" srcId="{D1D91CD9-D560-4DE9-B652-173E739D30D3}" destId="{FE7DF4B5-6369-46D9-9D1E-2F28219D55CA}" srcOrd="0" destOrd="0" presId="urn:microsoft.com/office/officeart/2005/8/layout/orgChart1"/>
    <dgm:cxn modelId="{423B6EE9-0303-41C5-AF05-3418A7FA0072}" type="presParOf" srcId="{D1D91CD9-D560-4DE9-B652-173E739D30D3}" destId="{840034E6-031D-4753-9A42-76360F93075D}" srcOrd="1" destOrd="0" presId="urn:microsoft.com/office/officeart/2005/8/layout/orgChart1"/>
    <dgm:cxn modelId="{62DE1955-2223-4E82-B1B2-46DF50E79C10}" type="presParOf" srcId="{8D079916-B757-4769-9383-B97DA1C6BD79}" destId="{8745D273-F684-4596-9453-835B83E0E80B}" srcOrd="1" destOrd="0" presId="urn:microsoft.com/office/officeart/2005/8/layout/orgChart1"/>
    <dgm:cxn modelId="{66457543-B064-4ADC-ACD6-B70297877964}" type="presParOf" srcId="{8D079916-B757-4769-9383-B97DA1C6BD79}" destId="{A9C5AD5C-6140-46FA-863E-C72B323184C1}" srcOrd="2" destOrd="0" presId="urn:microsoft.com/office/officeart/2005/8/layout/orgChart1"/>
    <dgm:cxn modelId="{E5FDE4D5-32A4-4BA9-BFF6-ED4DFBFB6046}" type="presParOf" srcId="{FEFC88AA-E953-4506-A4CE-A10A10C57546}" destId="{A4DBDDF5-51F2-4F9C-A76E-42EACE78F3C3}" srcOrd="2" destOrd="0" presId="urn:microsoft.com/office/officeart/2005/8/layout/orgChart1"/>
    <dgm:cxn modelId="{42788F39-01CA-463E-929E-135D01CF7F23}" type="presParOf" srcId="{FEFC88AA-E953-4506-A4CE-A10A10C57546}" destId="{CB48351F-1892-484D-BEDA-A666EA971EA9}" srcOrd="3" destOrd="0" presId="urn:microsoft.com/office/officeart/2005/8/layout/orgChart1"/>
    <dgm:cxn modelId="{341CAD7E-9DF8-4AF8-8445-A915AB99B127}" type="presParOf" srcId="{CB48351F-1892-484D-BEDA-A666EA971EA9}" destId="{6F405F09-0B49-460D-A2B5-3B1E5E9B011F}" srcOrd="0" destOrd="0" presId="urn:microsoft.com/office/officeart/2005/8/layout/orgChart1"/>
    <dgm:cxn modelId="{CD4B6C17-BC5B-4B62-B3E1-754730B779E5}" type="presParOf" srcId="{6F405F09-0B49-460D-A2B5-3B1E5E9B011F}" destId="{DF5CEFA8-82EB-4450-A675-5A8756A32618}" srcOrd="0" destOrd="0" presId="urn:microsoft.com/office/officeart/2005/8/layout/orgChart1"/>
    <dgm:cxn modelId="{03D369A7-573B-4B53-8318-1E8B526EB584}" type="presParOf" srcId="{6F405F09-0B49-460D-A2B5-3B1E5E9B011F}" destId="{22C8B7A4-C24F-49CD-B32D-27AEB1C60D48}" srcOrd="1" destOrd="0" presId="urn:microsoft.com/office/officeart/2005/8/layout/orgChart1"/>
    <dgm:cxn modelId="{B4A9A9D4-2C86-4D99-90F0-E35EEBFA1463}" type="presParOf" srcId="{CB48351F-1892-484D-BEDA-A666EA971EA9}" destId="{97C1DC40-2EC3-4640-BC2D-6B6DC0F81AE7}" srcOrd="1" destOrd="0" presId="urn:microsoft.com/office/officeart/2005/8/layout/orgChart1"/>
    <dgm:cxn modelId="{214720C2-B1A3-4159-8B60-21DB78AC8C8F}" type="presParOf" srcId="{CB48351F-1892-484D-BEDA-A666EA971EA9}" destId="{A5A7D57A-2E8D-46D9-952B-9422BDEF8EDF}" srcOrd="2" destOrd="0" presId="urn:microsoft.com/office/officeart/2005/8/layout/orgChart1"/>
    <dgm:cxn modelId="{1AF4875B-D430-4AB5-AB6B-0FF74C2E071C}" type="presParOf" srcId="{FEFC88AA-E953-4506-A4CE-A10A10C57546}" destId="{3CCF598E-D5A9-4113-9BC2-0BFA2BBE5C33}" srcOrd="4" destOrd="0" presId="urn:microsoft.com/office/officeart/2005/8/layout/orgChart1"/>
    <dgm:cxn modelId="{F52FAC95-403D-406B-BAE3-2CD22BF4A7FE}" type="presParOf" srcId="{FEFC88AA-E953-4506-A4CE-A10A10C57546}" destId="{7A2448A1-1DE4-4812-9BAA-9CEA528EB5B5}" srcOrd="5" destOrd="0" presId="urn:microsoft.com/office/officeart/2005/8/layout/orgChart1"/>
    <dgm:cxn modelId="{785B57CD-1D19-4A5F-B3F0-E80B4D88589D}" type="presParOf" srcId="{7A2448A1-1DE4-4812-9BAA-9CEA528EB5B5}" destId="{51876D67-F51A-49EE-BB27-FD31266DCF2D}" srcOrd="0" destOrd="0" presId="urn:microsoft.com/office/officeart/2005/8/layout/orgChart1"/>
    <dgm:cxn modelId="{162C42A3-56EB-4A08-BEC4-9645F73F9E4B}" type="presParOf" srcId="{51876D67-F51A-49EE-BB27-FD31266DCF2D}" destId="{9CFF648C-1EE5-405D-8F81-0275437D1014}" srcOrd="0" destOrd="0" presId="urn:microsoft.com/office/officeart/2005/8/layout/orgChart1"/>
    <dgm:cxn modelId="{58C101ED-C941-4EE3-93B5-C77BBCC2584E}" type="presParOf" srcId="{51876D67-F51A-49EE-BB27-FD31266DCF2D}" destId="{0D61858A-9559-4A66-9276-89FB001B88D8}" srcOrd="1" destOrd="0" presId="urn:microsoft.com/office/officeart/2005/8/layout/orgChart1"/>
    <dgm:cxn modelId="{7C4D533C-ED16-400F-AE77-200A8AB7E7D0}" type="presParOf" srcId="{7A2448A1-1DE4-4812-9BAA-9CEA528EB5B5}" destId="{A06CEBA6-511A-4EAC-95A4-8C03CA6FBA85}" srcOrd="1" destOrd="0" presId="urn:microsoft.com/office/officeart/2005/8/layout/orgChart1"/>
    <dgm:cxn modelId="{A46B4268-205B-425E-9A5E-93BC19ABF98C}" type="presParOf" srcId="{7A2448A1-1DE4-4812-9BAA-9CEA528EB5B5}" destId="{19C8471C-4DE0-435D-93CE-740BBCCBF774}" srcOrd="2" destOrd="0" presId="urn:microsoft.com/office/officeart/2005/8/layout/orgChart1"/>
    <dgm:cxn modelId="{6B9EAF08-E741-4177-9E55-F513049F9E50}" type="presParOf" srcId="{FEFC88AA-E953-4506-A4CE-A10A10C57546}" destId="{AD72405E-5D07-4EF5-9CCB-242C6A15409B}" srcOrd="6" destOrd="0" presId="urn:microsoft.com/office/officeart/2005/8/layout/orgChart1"/>
    <dgm:cxn modelId="{3DD8C00F-A7B5-44EF-B18F-D14146887939}" type="presParOf" srcId="{FEFC88AA-E953-4506-A4CE-A10A10C57546}" destId="{6238A671-F08A-42D4-9527-102BCD0924C8}" srcOrd="7" destOrd="0" presId="urn:microsoft.com/office/officeart/2005/8/layout/orgChart1"/>
    <dgm:cxn modelId="{EA4208AD-5622-47F9-A58B-4BF495FB1C4F}" type="presParOf" srcId="{6238A671-F08A-42D4-9527-102BCD0924C8}" destId="{118DA092-E80A-4DA0-834D-D2EF553B7399}" srcOrd="0" destOrd="0" presId="urn:microsoft.com/office/officeart/2005/8/layout/orgChart1"/>
    <dgm:cxn modelId="{FD489840-9ED9-46BB-99E5-BF58DAB8C602}" type="presParOf" srcId="{118DA092-E80A-4DA0-834D-D2EF553B7399}" destId="{63852512-2872-490B-BC2D-E955AF6B76B9}" srcOrd="0" destOrd="0" presId="urn:microsoft.com/office/officeart/2005/8/layout/orgChart1"/>
    <dgm:cxn modelId="{8B93FD21-DAFC-47BC-9A64-52F152369000}" type="presParOf" srcId="{118DA092-E80A-4DA0-834D-D2EF553B7399}" destId="{F59857E2-F55D-4E5C-A432-405C5F536642}" srcOrd="1" destOrd="0" presId="urn:microsoft.com/office/officeart/2005/8/layout/orgChart1"/>
    <dgm:cxn modelId="{AB512220-3EEB-45C5-A58B-894CBB4BA82D}" type="presParOf" srcId="{6238A671-F08A-42D4-9527-102BCD0924C8}" destId="{F84002C4-C14F-49D6-8A6D-8D5FF6C2F79D}" srcOrd="1" destOrd="0" presId="urn:microsoft.com/office/officeart/2005/8/layout/orgChart1"/>
    <dgm:cxn modelId="{ABC7F1CF-8122-4412-8633-F9DE5C4F7E15}" type="presParOf" srcId="{6238A671-F08A-42D4-9527-102BCD0924C8}" destId="{F3755574-90D2-4392-B130-52512720CB45}" srcOrd="2" destOrd="0" presId="urn:microsoft.com/office/officeart/2005/8/layout/orgChart1"/>
    <dgm:cxn modelId="{A42CA31F-5ABF-4F6D-BD3B-44B5A59686FE}" type="presParOf" srcId="{1DC7C0C0-DF05-479C-9977-B5DCAEF763AA}" destId="{B3AC0CB1-5DFC-4918-931A-022C5B28B973}" srcOrd="2" destOrd="0" presId="urn:microsoft.com/office/officeart/2005/8/layout/orgChart1"/>
    <dgm:cxn modelId="{7671430D-065C-4188-B2A5-1700EBFE763F}" type="presParOf" srcId="{B3AC0CB1-5DFC-4918-931A-022C5B28B973}" destId="{C3F27A9D-F116-41AD-8E79-6D79DABFC9D6}" srcOrd="0" destOrd="0" presId="urn:microsoft.com/office/officeart/2005/8/layout/orgChart1"/>
    <dgm:cxn modelId="{CC88102E-7864-40D0-B3B5-F4B2B1531209}" type="presParOf" srcId="{B3AC0CB1-5DFC-4918-931A-022C5B28B973}" destId="{2F13607E-E439-4903-BC06-5A7534FAFE1C}" srcOrd="1" destOrd="0" presId="urn:microsoft.com/office/officeart/2005/8/layout/orgChart1"/>
    <dgm:cxn modelId="{8BA90248-5BF2-41EF-88D2-0CEDD32024AD}" type="presParOf" srcId="{2F13607E-E439-4903-BC06-5A7534FAFE1C}" destId="{E032B81F-4DA4-4B30-B4CC-99712DE6BDC4}" srcOrd="0" destOrd="0" presId="urn:microsoft.com/office/officeart/2005/8/layout/orgChart1"/>
    <dgm:cxn modelId="{5F385B0C-2179-4E2B-B23F-EF6709969F30}" type="presParOf" srcId="{E032B81F-4DA4-4B30-B4CC-99712DE6BDC4}" destId="{F6C48B6C-894C-4764-9FB1-CD663D567EBB}" srcOrd="0" destOrd="0" presId="urn:microsoft.com/office/officeart/2005/8/layout/orgChart1"/>
    <dgm:cxn modelId="{186BE29F-F708-4C36-9E1A-B50899437CD2}" type="presParOf" srcId="{E032B81F-4DA4-4B30-B4CC-99712DE6BDC4}" destId="{6008C5E8-1608-4923-8774-8887C396E3C4}" srcOrd="1" destOrd="0" presId="urn:microsoft.com/office/officeart/2005/8/layout/orgChart1"/>
    <dgm:cxn modelId="{8F900DC6-5A41-402B-A658-A7F778FECB13}" type="presParOf" srcId="{2F13607E-E439-4903-BC06-5A7534FAFE1C}" destId="{7F641C81-84CE-435D-A004-BEC05528DF02}" srcOrd="1" destOrd="0" presId="urn:microsoft.com/office/officeart/2005/8/layout/orgChart1"/>
    <dgm:cxn modelId="{9BCA4A0E-5980-4FFF-8527-2BF4BE2309EE}" type="presParOf" srcId="{2F13607E-E439-4903-BC06-5A7534FAFE1C}" destId="{DAB27FB9-059A-4C98-8F17-97554D6BF4C2}" srcOrd="2" destOrd="0" presId="urn:microsoft.com/office/officeart/2005/8/layout/orgChart1"/>
  </dgm:cxnLst>
  <dgm:bg>
    <a:noFill/>
  </dgm:bg>
  <dgm:whole>
    <a:ln w="6350">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D871108E-13DA-4676-9327-53F3C784F736}"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s-ES"/>
        </a:p>
      </dgm:t>
    </dgm:pt>
    <dgm:pt modelId="{1DBEEDFF-3BC5-4096-B6AD-929ED50DEFE5}">
      <dgm:prSet phldrT="[Texto]" custT="1"/>
      <dgm:spPr/>
      <dgm:t>
        <a:bodyPr/>
        <a:lstStyle/>
        <a:p>
          <a:r>
            <a:rPr lang="es-ES" sz="1100">
              <a:solidFill>
                <a:schemeClr val="bg1"/>
              </a:solidFill>
            </a:rPr>
            <a:t>ABC</a:t>
          </a:r>
        </a:p>
      </dgm:t>
    </dgm:pt>
    <dgm:pt modelId="{41E2490D-E1C9-4B59-8F3F-923C657C75A3}" type="parTrans" cxnId="{3D49A145-34E0-42D6-9ABC-026D4B0777D0}">
      <dgm:prSet/>
      <dgm:spPr/>
      <dgm:t>
        <a:bodyPr/>
        <a:lstStyle/>
        <a:p>
          <a:endParaRPr lang="es-ES" sz="1100">
            <a:solidFill>
              <a:schemeClr val="bg1"/>
            </a:solidFill>
          </a:endParaRPr>
        </a:p>
      </dgm:t>
    </dgm:pt>
    <dgm:pt modelId="{A01CACE7-0B65-45B0-B91B-374AFF956E99}" type="sibTrans" cxnId="{3D49A145-34E0-42D6-9ABC-026D4B0777D0}">
      <dgm:prSet/>
      <dgm:spPr/>
      <dgm:t>
        <a:bodyPr/>
        <a:lstStyle/>
        <a:p>
          <a:endParaRPr lang="es-ES" sz="1100">
            <a:solidFill>
              <a:schemeClr val="bg1"/>
            </a:solidFill>
          </a:endParaRPr>
        </a:p>
      </dgm:t>
    </dgm:pt>
    <dgm:pt modelId="{CC2EEC90-697F-41C9-A80F-FCA38A44888B}" type="asst">
      <dgm:prSet phldrT="[Texto]" custT="1"/>
      <dgm:spPr/>
      <dgm:t>
        <a:bodyPr/>
        <a:lstStyle/>
        <a:p>
          <a:r>
            <a:rPr lang="es-ES" sz="1100">
              <a:solidFill>
                <a:schemeClr val="bg1"/>
              </a:solidFill>
            </a:rPr>
            <a:t>ABC</a:t>
          </a:r>
        </a:p>
      </dgm:t>
    </dgm:pt>
    <dgm:pt modelId="{D057C99F-E909-4EDC-BF86-D15D98CBF4FB}" type="parTrans" cxnId="{69131710-03A9-4D67-B0B6-BAC866425091}">
      <dgm:prSet/>
      <dgm:spPr/>
      <dgm:t>
        <a:bodyPr/>
        <a:lstStyle/>
        <a:p>
          <a:endParaRPr lang="es-ES" sz="1100">
            <a:solidFill>
              <a:schemeClr val="bg1"/>
            </a:solidFill>
          </a:endParaRPr>
        </a:p>
      </dgm:t>
    </dgm:pt>
    <dgm:pt modelId="{D5654BCE-79FC-48E9-8407-0CA309AC0E26}" type="sibTrans" cxnId="{69131710-03A9-4D67-B0B6-BAC866425091}">
      <dgm:prSet/>
      <dgm:spPr/>
      <dgm:t>
        <a:bodyPr/>
        <a:lstStyle/>
        <a:p>
          <a:endParaRPr lang="es-ES" sz="1100">
            <a:solidFill>
              <a:schemeClr val="bg1"/>
            </a:solidFill>
          </a:endParaRPr>
        </a:p>
      </dgm:t>
    </dgm:pt>
    <dgm:pt modelId="{4F45C4B7-9C9F-4525-BE9E-9D59DE3DF750}">
      <dgm:prSet phldrT="[Texto]" custT="1"/>
      <dgm:spPr/>
      <dgm:t>
        <a:bodyPr/>
        <a:lstStyle/>
        <a:p>
          <a:r>
            <a:rPr lang="es-ES" sz="1100">
              <a:solidFill>
                <a:schemeClr val="bg1"/>
              </a:solidFill>
            </a:rPr>
            <a:t>ABC</a:t>
          </a:r>
        </a:p>
      </dgm:t>
    </dgm:pt>
    <dgm:pt modelId="{A27C1F9D-9C49-4546-8AE5-56893B13FC4C}" type="parTrans" cxnId="{4FF92300-5F0D-448C-8693-17ADD6D71746}">
      <dgm:prSet/>
      <dgm:spPr/>
      <dgm:t>
        <a:bodyPr/>
        <a:lstStyle/>
        <a:p>
          <a:endParaRPr lang="es-ES" sz="1100">
            <a:solidFill>
              <a:schemeClr val="bg1"/>
            </a:solidFill>
          </a:endParaRPr>
        </a:p>
      </dgm:t>
    </dgm:pt>
    <dgm:pt modelId="{7F8E2A9C-1892-411E-8496-DF30BCDAF765}" type="sibTrans" cxnId="{4FF92300-5F0D-448C-8693-17ADD6D71746}">
      <dgm:prSet/>
      <dgm:spPr/>
      <dgm:t>
        <a:bodyPr/>
        <a:lstStyle/>
        <a:p>
          <a:endParaRPr lang="es-ES" sz="1100">
            <a:solidFill>
              <a:schemeClr val="bg1"/>
            </a:solidFill>
          </a:endParaRPr>
        </a:p>
      </dgm:t>
    </dgm:pt>
    <dgm:pt modelId="{A97F21A0-F7B5-417E-B5D4-4C394E309A82}">
      <dgm:prSet phldrT="[Texto]" custT="1"/>
      <dgm:spPr/>
      <dgm:t>
        <a:bodyPr/>
        <a:lstStyle/>
        <a:p>
          <a:r>
            <a:rPr lang="es-ES" sz="1100">
              <a:solidFill>
                <a:schemeClr val="bg1"/>
              </a:solidFill>
            </a:rPr>
            <a:t>ABC</a:t>
          </a:r>
        </a:p>
      </dgm:t>
    </dgm:pt>
    <dgm:pt modelId="{E9CE3B82-864E-4936-8057-40E9C157357E}" type="parTrans" cxnId="{DCC25CDD-0A1F-4F34-952C-08900FA6ADFD}">
      <dgm:prSet/>
      <dgm:spPr/>
      <dgm:t>
        <a:bodyPr/>
        <a:lstStyle/>
        <a:p>
          <a:endParaRPr lang="es-ES" sz="1100">
            <a:solidFill>
              <a:schemeClr val="bg1"/>
            </a:solidFill>
          </a:endParaRPr>
        </a:p>
      </dgm:t>
    </dgm:pt>
    <dgm:pt modelId="{01E4E630-2445-4CFB-8998-047C971DC0F4}" type="sibTrans" cxnId="{DCC25CDD-0A1F-4F34-952C-08900FA6ADFD}">
      <dgm:prSet/>
      <dgm:spPr/>
      <dgm:t>
        <a:bodyPr/>
        <a:lstStyle/>
        <a:p>
          <a:endParaRPr lang="es-ES" sz="1100">
            <a:solidFill>
              <a:schemeClr val="bg1"/>
            </a:solidFill>
          </a:endParaRPr>
        </a:p>
      </dgm:t>
    </dgm:pt>
    <dgm:pt modelId="{813DE2CE-DA4B-4A8D-A85E-6E5150DD8973}">
      <dgm:prSet phldrT="[Texto]" custT="1"/>
      <dgm:spPr/>
      <dgm:t>
        <a:bodyPr/>
        <a:lstStyle/>
        <a:p>
          <a:r>
            <a:rPr lang="es-ES" sz="1100">
              <a:solidFill>
                <a:schemeClr val="bg1"/>
              </a:solidFill>
            </a:rPr>
            <a:t>ABC</a:t>
          </a:r>
        </a:p>
      </dgm:t>
    </dgm:pt>
    <dgm:pt modelId="{33072767-2875-4524-9260-8A9795E808E0}" type="parTrans" cxnId="{B9B82754-D4B6-42D3-BB77-F23CF1B07DA9}">
      <dgm:prSet/>
      <dgm:spPr/>
      <dgm:t>
        <a:bodyPr/>
        <a:lstStyle/>
        <a:p>
          <a:endParaRPr lang="es-ES" sz="1100">
            <a:solidFill>
              <a:schemeClr val="bg1"/>
            </a:solidFill>
          </a:endParaRPr>
        </a:p>
      </dgm:t>
    </dgm:pt>
    <dgm:pt modelId="{DF922E33-E52C-4F85-89F7-126E0A050141}" type="sibTrans" cxnId="{B9B82754-D4B6-42D3-BB77-F23CF1B07DA9}">
      <dgm:prSet/>
      <dgm:spPr/>
      <dgm:t>
        <a:bodyPr/>
        <a:lstStyle/>
        <a:p>
          <a:endParaRPr lang="es-ES" sz="1100">
            <a:solidFill>
              <a:schemeClr val="bg1"/>
            </a:solidFill>
          </a:endParaRPr>
        </a:p>
      </dgm:t>
    </dgm:pt>
    <dgm:pt modelId="{6C1C053F-A074-4E74-A9B8-563E33120378}">
      <dgm:prSet custT="1"/>
      <dgm:spPr/>
      <dgm:t>
        <a:bodyPr/>
        <a:lstStyle/>
        <a:p>
          <a:r>
            <a:rPr lang="es-ES" sz="1100">
              <a:solidFill>
                <a:schemeClr val="bg1"/>
              </a:solidFill>
            </a:rPr>
            <a:t>ABC</a:t>
          </a:r>
          <a:endParaRPr lang="es-ES" sz="1100"/>
        </a:p>
      </dgm:t>
    </dgm:pt>
    <dgm:pt modelId="{74004B28-A99C-4D70-AAFB-CFA38D14C689}" type="parTrans" cxnId="{97C5F6E8-16E6-4525-B677-6057CAAE484A}">
      <dgm:prSet/>
      <dgm:spPr/>
      <dgm:t>
        <a:bodyPr/>
        <a:lstStyle/>
        <a:p>
          <a:endParaRPr lang="es-ES" sz="1100"/>
        </a:p>
      </dgm:t>
    </dgm:pt>
    <dgm:pt modelId="{C6D49A8F-09A6-4652-8006-94F3A02B5633}" type="sibTrans" cxnId="{97C5F6E8-16E6-4525-B677-6057CAAE484A}">
      <dgm:prSet/>
      <dgm:spPr/>
      <dgm:t>
        <a:bodyPr/>
        <a:lstStyle/>
        <a:p>
          <a:endParaRPr lang="es-ES" sz="1100"/>
        </a:p>
      </dgm:t>
    </dgm:pt>
    <dgm:pt modelId="{D7D10773-AFBE-4223-9927-DD40CF0B51EF}" type="pres">
      <dgm:prSet presAssocID="{D871108E-13DA-4676-9327-53F3C784F736}" presName="hierChild1" presStyleCnt="0">
        <dgm:presLayoutVars>
          <dgm:orgChart val="1"/>
          <dgm:chPref val="1"/>
          <dgm:dir/>
          <dgm:animOne val="branch"/>
          <dgm:animLvl val="lvl"/>
          <dgm:resizeHandles/>
        </dgm:presLayoutVars>
      </dgm:prSet>
      <dgm:spPr/>
      <dgm:t>
        <a:bodyPr/>
        <a:lstStyle/>
        <a:p>
          <a:endParaRPr lang="es-ES"/>
        </a:p>
      </dgm:t>
    </dgm:pt>
    <dgm:pt modelId="{1DC7C0C0-DF05-479C-9977-B5DCAEF763AA}" type="pres">
      <dgm:prSet presAssocID="{1DBEEDFF-3BC5-4096-B6AD-929ED50DEFE5}" presName="hierRoot1" presStyleCnt="0">
        <dgm:presLayoutVars>
          <dgm:hierBranch val="init"/>
        </dgm:presLayoutVars>
      </dgm:prSet>
      <dgm:spPr/>
    </dgm:pt>
    <dgm:pt modelId="{EA1C3C95-820E-407A-A517-859362094639}" type="pres">
      <dgm:prSet presAssocID="{1DBEEDFF-3BC5-4096-B6AD-929ED50DEFE5}" presName="rootComposite1" presStyleCnt="0"/>
      <dgm:spPr/>
    </dgm:pt>
    <dgm:pt modelId="{D239030F-F129-41C8-9342-607506FE6CC6}" type="pres">
      <dgm:prSet presAssocID="{1DBEEDFF-3BC5-4096-B6AD-929ED50DEFE5}" presName="rootText1" presStyleLbl="node0" presStyleIdx="0" presStyleCnt="1">
        <dgm:presLayoutVars>
          <dgm:chPref val="3"/>
        </dgm:presLayoutVars>
      </dgm:prSet>
      <dgm:spPr/>
      <dgm:t>
        <a:bodyPr/>
        <a:lstStyle/>
        <a:p>
          <a:endParaRPr lang="es-ES"/>
        </a:p>
      </dgm:t>
    </dgm:pt>
    <dgm:pt modelId="{110AA2BD-47AA-4B70-9F4F-368FE2535391}" type="pres">
      <dgm:prSet presAssocID="{1DBEEDFF-3BC5-4096-B6AD-929ED50DEFE5}" presName="rootConnector1" presStyleLbl="node1" presStyleIdx="0" presStyleCnt="0"/>
      <dgm:spPr/>
      <dgm:t>
        <a:bodyPr/>
        <a:lstStyle/>
        <a:p>
          <a:endParaRPr lang="es-ES"/>
        </a:p>
      </dgm:t>
    </dgm:pt>
    <dgm:pt modelId="{FEFC88AA-E953-4506-A4CE-A10A10C57546}" type="pres">
      <dgm:prSet presAssocID="{1DBEEDFF-3BC5-4096-B6AD-929ED50DEFE5}" presName="hierChild2" presStyleCnt="0"/>
      <dgm:spPr/>
    </dgm:pt>
    <dgm:pt modelId="{44F4E427-EEEF-4EDF-ADF0-2E1BE2CF827E}" type="pres">
      <dgm:prSet presAssocID="{A27C1F9D-9C49-4546-8AE5-56893B13FC4C}" presName="Name37" presStyleLbl="parChTrans1D2" presStyleIdx="0" presStyleCnt="5"/>
      <dgm:spPr/>
      <dgm:t>
        <a:bodyPr/>
        <a:lstStyle/>
        <a:p>
          <a:endParaRPr lang="es-ES"/>
        </a:p>
      </dgm:t>
    </dgm:pt>
    <dgm:pt modelId="{8D079916-B757-4769-9383-B97DA1C6BD79}" type="pres">
      <dgm:prSet presAssocID="{4F45C4B7-9C9F-4525-BE9E-9D59DE3DF750}" presName="hierRoot2" presStyleCnt="0">
        <dgm:presLayoutVars>
          <dgm:hierBranch val="init"/>
        </dgm:presLayoutVars>
      </dgm:prSet>
      <dgm:spPr/>
    </dgm:pt>
    <dgm:pt modelId="{D1D91CD9-D560-4DE9-B652-173E739D30D3}" type="pres">
      <dgm:prSet presAssocID="{4F45C4B7-9C9F-4525-BE9E-9D59DE3DF750}" presName="rootComposite" presStyleCnt="0"/>
      <dgm:spPr/>
    </dgm:pt>
    <dgm:pt modelId="{FE7DF4B5-6369-46D9-9D1E-2F28219D55CA}" type="pres">
      <dgm:prSet presAssocID="{4F45C4B7-9C9F-4525-BE9E-9D59DE3DF750}" presName="rootText" presStyleLbl="node2" presStyleIdx="0" presStyleCnt="4">
        <dgm:presLayoutVars>
          <dgm:chPref val="3"/>
        </dgm:presLayoutVars>
      </dgm:prSet>
      <dgm:spPr/>
      <dgm:t>
        <a:bodyPr/>
        <a:lstStyle/>
        <a:p>
          <a:endParaRPr lang="es-ES"/>
        </a:p>
      </dgm:t>
    </dgm:pt>
    <dgm:pt modelId="{840034E6-031D-4753-9A42-76360F93075D}" type="pres">
      <dgm:prSet presAssocID="{4F45C4B7-9C9F-4525-BE9E-9D59DE3DF750}" presName="rootConnector" presStyleLbl="node2" presStyleIdx="0" presStyleCnt="4"/>
      <dgm:spPr/>
      <dgm:t>
        <a:bodyPr/>
        <a:lstStyle/>
        <a:p>
          <a:endParaRPr lang="es-ES"/>
        </a:p>
      </dgm:t>
    </dgm:pt>
    <dgm:pt modelId="{8745D273-F684-4596-9453-835B83E0E80B}" type="pres">
      <dgm:prSet presAssocID="{4F45C4B7-9C9F-4525-BE9E-9D59DE3DF750}" presName="hierChild4" presStyleCnt="0"/>
      <dgm:spPr/>
    </dgm:pt>
    <dgm:pt modelId="{A9C5AD5C-6140-46FA-863E-C72B323184C1}" type="pres">
      <dgm:prSet presAssocID="{4F45C4B7-9C9F-4525-BE9E-9D59DE3DF750}" presName="hierChild5" presStyleCnt="0"/>
      <dgm:spPr/>
    </dgm:pt>
    <dgm:pt modelId="{A4DBDDF5-51F2-4F9C-A76E-42EACE78F3C3}" type="pres">
      <dgm:prSet presAssocID="{E9CE3B82-864E-4936-8057-40E9C157357E}" presName="Name37" presStyleLbl="parChTrans1D2" presStyleIdx="1" presStyleCnt="5"/>
      <dgm:spPr/>
      <dgm:t>
        <a:bodyPr/>
        <a:lstStyle/>
        <a:p>
          <a:endParaRPr lang="es-ES"/>
        </a:p>
      </dgm:t>
    </dgm:pt>
    <dgm:pt modelId="{CB48351F-1892-484D-BEDA-A666EA971EA9}" type="pres">
      <dgm:prSet presAssocID="{A97F21A0-F7B5-417E-B5D4-4C394E309A82}" presName="hierRoot2" presStyleCnt="0">
        <dgm:presLayoutVars>
          <dgm:hierBranch val="init"/>
        </dgm:presLayoutVars>
      </dgm:prSet>
      <dgm:spPr/>
    </dgm:pt>
    <dgm:pt modelId="{6F405F09-0B49-460D-A2B5-3B1E5E9B011F}" type="pres">
      <dgm:prSet presAssocID="{A97F21A0-F7B5-417E-B5D4-4C394E309A82}" presName="rootComposite" presStyleCnt="0"/>
      <dgm:spPr/>
    </dgm:pt>
    <dgm:pt modelId="{DF5CEFA8-82EB-4450-A675-5A8756A32618}" type="pres">
      <dgm:prSet presAssocID="{A97F21A0-F7B5-417E-B5D4-4C394E309A82}" presName="rootText" presStyleLbl="node2" presStyleIdx="1" presStyleCnt="4">
        <dgm:presLayoutVars>
          <dgm:chPref val="3"/>
        </dgm:presLayoutVars>
      </dgm:prSet>
      <dgm:spPr/>
      <dgm:t>
        <a:bodyPr/>
        <a:lstStyle/>
        <a:p>
          <a:endParaRPr lang="es-ES"/>
        </a:p>
      </dgm:t>
    </dgm:pt>
    <dgm:pt modelId="{22C8B7A4-C24F-49CD-B32D-27AEB1C60D48}" type="pres">
      <dgm:prSet presAssocID="{A97F21A0-F7B5-417E-B5D4-4C394E309A82}" presName="rootConnector" presStyleLbl="node2" presStyleIdx="1" presStyleCnt="4"/>
      <dgm:spPr/>
      <dgm:t>
        <a:bodyPr/>
        <a:lstStyle/>
        <a:p>
          <a:endParaRPr lang="es-ES"/>
        </a:p>
      </dgm:t>
    </dgm:pt>
    <dgm:pt modelId="{97C1DC40-2EC3-4640-BC2D-6B6DC0F81AE7}" type="pres">
      <dgm:prSet presAssocID="{A97F21A0-F7B5-417E-B5D4-4C394E309A82}" presName="hierChild4" presStyleCnt="0"/>
      <dgm:spPr/>
    </dgm:pt>
    <dgm:pt modelId="{A5A7D57A-2E8D-46D9-952B-9422BDEF8EDF}" type="pres">
      <dgm:prSet presAssocID="{A97F21A0-F7B5-417E-B5D4-4C394E309A82}" presName="hierChild5" presStyleCnt="0"/>
      <dgm:spPr/>
    </dgm:pt>
    <dgm:pt modelId="{3CCF598E-D5A9-4113-9BC2-0BFA2BBE5C33}" type="pres">
      <dgm:prSet presAssocID="{33072767-2875-4524-9260-8A9795E808E0}" presName="Name37" presStyleLbl="parChTrans1D2" presStyleIdx="2" presStyleCnt="5"/>
      <dgm:spPr/>
      <dgm:t>
        <a:bodyPr/>
        <a:lstStyle/>
        <a:p>
          <a:endParaRPr lang="es-ES"/>
        </a:p>
      </dgm:t>
    </dgm:pt>
    <dgm:pt modelId="{7A2448A1-1DE4-4812-9BAA-9CEA528EB5B5}" type="pres">
      <dgm:prSet presAssocID="{813DE2CE-DA4B-4A8D-A85E-6E5150DD8973}" presName="hierRoot2" presStyleCnt="0">
        <dgm:presLayoutVars>
          <dgm:hierBranch val="init"/>
        </dgm:presLayoutVars>
      </dgm:prSet>
      <dgm:spPr/>
    </dgm:pt>
    <dgm:pt modelId="{51876D67-F51A-49EE-BB27-FD31266DCF2D}" type="pres">
      <dgm:prSet presAssocID="{813DE2CE-DA4B-4A8D-A85E-6E5150DD8973}" presName="rootComposite" presStyleCnt="0"/>
      <dgm:spPr/>
    </dgm:pt>
    <dgm:pt modelId="{9CFF648C-1EE5-405D-8F81-0275437D1014}" type="pres">
      <dgm:prSet presAssocID="{813DE2CE-DA4B-4A8D-A85E-6E5150DD8973}" presName="rootText" presStyleLbl="node2" presStyleIdx="2" presStyleCnt="4" custLinFactNeighborX="-953" custLinFactNeighborY="706">
        <dgm:presLayoutVars>
          <dgm:chPref val="3"/>
        </dgm:presLayoutVars>
      </dgm:prSet>
      <dgm:spPr/>
      <dgm:t>
        <a:bodyPr/>
        <a:lstStyle/>
        <a:p>
          <a:endParaRPr lang="es-ES"/>
        </a:p>
      </dgm:t>
    </dgm:pt>
    <dgm:pt modelId="{0D61858A-9559-4A66-9276-89FB001B88D8}" type="pres">
      <dgm:prSet presAssocID="{813DE2CE-DA4B-4A8D-A85E-6E5150DD8973}" presName="rootConnector" presStyleLbl="node2" presStyleIdx="2" presStyleCnt="4"/>
      <dgm:spPr/>
      <dgm:t>
        <a:bodyPr/>
        <a:lstStyle/>
        <a:p>
          <a:endParaRPr lang="es-ES"/>
        </a:p>
      </dgm:t>
    </dgm:pt>
    <dgm:pt modelId="{A06CEBA6-511A-4EAC-95A4-8C03CA6FBA85}" type="pres">
      <dgm:prSet presAssocID="{813DE2CE-DA4B-4A8D-A85E-6E5150DD8973}" presName="hierChild4" presStyleCnt="0"/>
      <dgm:spPr/>
    </dgm:pt>
    <dgm:pt modelId="{19C8471C-4DE0-435D-93CE-740BBCCBF774}" type="pres">
      <dgm:prSet presAssocID="{813DE2CE-DA4B-4A8D-A85E-6E5150DD8973}" presName="hierChild5" presStyleCnt="0"/>
      <dgm:spPr/>
    </dgm:pt>
    <dgm:pt modelId="{AD72405E-5D07-4EF5-9CCB-242C6A15409B}" type="pres">
      <dgm:prSet presAssocID="{74004B28-A99C-4D70-AAFB-CFA38D14C689}" presName="Name37" presStyleLbl="parChTrans1D2" presStyleIdx="3" presStyleCnt="5"/>
      <dgm:spPr/>
      <dgm:t>
        <a:bodyPr/>
        <a:lstStyle/>
        <a:p>
          <a:endParaRPr lang="es-ES"/>
        </a:p>
      </dgm:t>
    </dgm:pt>
    <dgm:pt modelId="{6238A671-F08A-42D4-9527-102BCD0924C8}" type="pres">
      <dgm:prSet presAssocID="{6C1C053F-A074-4E74-A9B8-563E33120378}" presName="hierRoot2" presStyleCnt="0">
        <dgm:presLayoutVars>
          <dgm:hierBranch val="init"/>
        </dgm:presLayoutVars>
      </dgm:prSet>
      <dgm:spPr/>
    </dgm:pt>
    <dgm:pt modelId="{118DA092-E80A-4DA0-834D-D2EF553B7399}" type="pres">
      <dgm:prSet presAssocID="{6C1C053F-A074-4E74-A9B8-563E33120378}" presName="rootComposite" presStyleCnt="0"/>
      <dgm:spPr/>
    </dgm:pt>
    <dgm:pt modelId="{63852512-2872-490B-BC2D-E955AF6B76B9}" type="pres">
      <dgm:prSet presAssocID="{6C1C053F-A074-4E74-A9B8-563E33120378}" presName="rootText" presStyleLbl="node2" presStyleIdx="3" presStyleCnt="4">
        <dgm:presLayoutVars>
          <dgm:chPref val="3"/>
        </dgm:presLayoutVars>
      </dgm:prSet>
      <dgm:spPr/>
      <dgm:t>
        <a:bodyPr/>
        <a:lstStyle/>
        <a:p>
          <a:endParaRPr lang="es-ES"/>
        </a:p>
      </dgm:t>
    </dgm:pt>
    <dgm:pt modelId="{F59857E2-F55D-4E5C-A432-405C5F536642}" type="pres">
      <dgm:prSet presAssocID="{6C1C053F-A074-4E74-A9B8-563E33120378}" presName="rootConnector" presStyleLbl="node2" presStyleIdx="3" presStyleCnt="4"/>
      <dgm:spPr/>
      <dgm:t>
        <a:bodyPr/>
        <a:lstStyle/>
        <a:p>
          <a:endParaRPr lang="es-ES"/>
        </a:p>
      </dgm:t>
    </dgm:pt>
    <dgm:pt modelId="{F84002C4-C14F-49D6-8A6D-8D5FF6C2F79D}" type="pres">
      <dgm:prSet presAssocID="{6C1C053F-A074-4E74-A9B8-563E33120378}" presName="hierChild4" presStyleCnt="0"/>
      <dgm:spPr/>
    </dgm:pt>
    <dgm:pt modelId="{F3755574-90D2-4392-B130-52512720CB45}" type="pres">
      <dgm:prSet presAssocID="{6C1C053F-A074-4E74-A9B8-563E33120378}" presName="hierChild5" presStyleCnt="0"/>
      <dgm:spPr/>
    </dgm:pt>
    <dgm:pt modelId="{B3AC0CB1-5DFC-4918-931A-022C5B28B973}" type="pres">
      <dgm:prSet presAssocID="{1DBEEDFF-3BC5-4096-B6AD-929ED50DEFE5}" presName="hierChild3" presStyleCnt="0"/>
      <dgm:spPr/>
    </dgm:pt>
    <dgm:pt modelId="{C3F27A9D-F116-41AD-8E79-6D79DABFC9D6}" type="pres">
      <dgm:prSet presAssocID="{D057C99F-E909-4EDC-BF86-D15D98CBF4FB}" presName="Name111" presStyleLbl="parChTrans1D2" presStyleIdx="4" presStyleCnt="5"/>
      <dgm:spPr/>
      <dgm:t>
        <a:bodyPr/>
        <a:lstStyle/>
        <a:p>
          <a:endParaRPr lang="es-ES"/>
        </a:p>
      </dgm:t>
    </dgm:pt>
    <dgm:pt modelId="{2F13607E-E439-4903-BC06-5A7534FAFE1C}" type="pres">
      <dgm:prSet presAssocID="{CC2EEC90-697F-41C9-A80F-FCA38A44888B}" presName="hierRoot3" presStyleCnt="0">
        <dgm:presLayoutVars>
          <dgm:hierBranch val="init"/>
        </dgm:presLayoutVars>
      </dgm:prSet>
      <dgm:spPr/>
    </dgm:pt>
    <dgm:pt modelId="{E032B81F-4DA4-4B30-B4CC-99712DE6BDC4}" type="pres">
      <dgm:prSet presAssocID="{CC2EEC90-697F-41C9-A80F-FCA38A44888B}" presName="rootComposite3" presStyleCnt="0"/>
      <dgm:spPr/>
    </dgm:pt>
    <dgm:pt modelId="{F6C48B6C-894C-4764-9FB1-CD663D567EBB}" type="pres">
      <dgm:prSet presAssocID="{CC2EEC90-697F-41C9-A80F-FCA38A44888B}" presName="rootText3" presStyleLbl="asst1" presStyleIdx="0" presStyleCnt="1" custLinFactNeighborX="2621">
        <dgm:presLayoutVars>
          <dgm:chPref val="3"/>
        </dgm:presLayoutVars>
      </dgm:prSet>
      <dgm:spPr/>
      <dgm:t>
        <a:bodyPr/>
        <a:lstStyle/>
        <a:p>
          <a:endParaRPr lang="es-ES"/>
        </a:p>
      </dgm:t>
    </dgm:pt>
    <dgm:pt modelId="{6008C5E8-1608-4923-8774-8887C396E3C4}" type="pres">
      <dgm:prSet presAssocID="{CC2EEC90-697F-41C9-A80F-FCA38A44888B}" presName="rootConnector3" presStyleLbl="asst1" presStyleIdx="0" presStyleCnt="1"/>
      <dgm:spPr/>
      <dgm:t>
        <a:bodyPr/>
        <a:lstStyle/>
        <a:p>
          <a:endParaRPr lang="es-ES"/>
        </a:p>
      </dgm:t>
    </dgm:pt>
    <dgm:pt modelId="{7F641C81-84CE-435D-A004-BEC05528DF02}" type="pres">
      <dgm:prSet presAssocID="{CC2EEC90-697F-41C9-A80F-FCA38A44888B}" presName="hierChild6" presStyleCnt="0"/>
      <dgm:spPr/>
    </dgm:pt>
    <dgm:pt modelId="{DAB27FB9-059A-4C98-8F17-97554D6BF4C2}" type="pres">
      <dgm:prSet presAssocID="{CC2EEC90-697F-41C9-A80F-FCA38A44888B}" presName="hierChild7" presStyleCnt="0"/>
      <dgm:spPr/>
    </dgm:pt>
  </dgm:ptLst>
  <dgm:cxnLst>
    <dgm:cxn modelId="{D28348F1-4D2D-4697-ACFF-F633EE1778C5}" type="presOf" srcId="{33072767-2875-4524-9260-8A9795E808E0}" destId="{3CCF598E-D5A9-4113-9BC2-0BFA2BBE5C33}" srcOrd="0" destOrd="0" presId="urn:microsoft.com/office/officeart/2005/8/layout/orgChart1"/>
    <dgm:cxn modelId="{D95304D1-C364-4781-A843-A2E73C71A6FA}" type="presOf" srcId="{1DBEEDFF-3BC5-4096-B6AD-929ED50DEFE5}" destId="{D239030F-F129-41C8-9342-607506FE6CC6}" srcOrd="0" destOrd="0" presId="urn:microsoft.com/office/officeart/2005/8/layout/orgChart1"/>
    <dgm:cxn modelId="{273B621F-F7AA-4C3C-95D5-7625DA8947DE}" type="presOf" srcId="{CC2EEC90-697F-41C9-A80F-FCA38A44888B}" destId="{F6C48B6C-894C-4764-9FB1-CD663D567EBB}" srcOrd="0" destOrd="0" presId="urn:microsoft.com/office/officeart/2005/8/layout/orgChart1"/>
    <dgm:cxn modelId="{4FF92300-5F0D-448C-8693-17ADD6D71746}" srcId="{1DBEEDFF-3BC5-4096-B6AD-929ED50DEFE5}" destId="{4F45C4B7-9C9F-4525-BE9E-9D59DE3DF750}" srcOrd="1" destOrd="0" parTransId="{A27C1F9D-9C49-4546-8AE5-56893B13FC4C}" sibTransId="{7F8E2A9C-1892-411E-8496-DF30BCDAF765}"/>
    <dgm:cxn modelId="{36622720-A90F-450B-9AD0-9FE3FACB4956}" type="presOf" srcId="{D871108E-13DA-4676-9327-53F3C784F736}" destId="{D7D10773-AFBE-4223-9927-DD40CF0B51EF}" srcOrd="0" destOrd="0" presId="urn:microsoft.com/office/officeart/2005/8/layout/orgChart1"/>
    <dgm:cxn modelId="{82F5F13E-0305-4CFF-AEB1-081166F92B48}" type="presOf" srcId="{6C1C053F-A074-4E74-A9B8-563E33120378}" destId="{F59857E2-F55D-4E5C-A432-405C5F536642}" srcOrd="1" destOrd="0" presId="urn:microsoft.com/office/officeart/2005/8/layout/orgChart1"/>
    <dgm:cxn modelId="{3D49A145-34E0-42D6-9ABC-026D4B0777D0}" srcId="{D871108E-13DA-4676-9327-53F3C784F736}" destId="{1DBEEDFF-3BC5-4096-B6AD-929ED50DEFE5}" srcOrd="0" destOrd="0" parTransId="{41E2490D-E1C9-4B59-8F3F-923C657C75A3}" sibTransId="{A01CACE7-0B65-45B0-B91B-374AFF956E99}"/>
    <dgm:cxn modelId="{FEDDEBE7-F9A9-4D66-8DBC-0E5D387FCB1C}" type="presOf" srcId="{1DBEEDFF-3BC5-4096-B6AD-929ED50DEFE5}" destId="{110AA2BD-47AA-4B70-9F4F-368FE2535391}" srcOrd="1" destOrd="0" presId="urn:microsoft.com/office/officeart/2005/8/layout/orgChart1"/>
    <dgm:cxn modelId="{C7798C8C-07A9-4A0A-8546-424685CC0BB3}" type="presOf" srcId="{813DE2CE-DA4B-4A8D-A85E-6E5150DD8973}" destId="{9CFF648C-1EE5-405D-8F81-0275437D1014}" srcOrd="0" destOrd="0" presId="urn:microsoft.com/office/officeart/2005/8/layout/orgChart1"/>
    <dgm:cxn modelId="{14587605-7E7C-4A04-934D-9EA9C53F74C1}" type="presOf" srcId="{74004B28-A99C-4D70-AAFB-CFA38D14C689}" destId="{AD72405E-5D07-4EF5-9CCB-242C6A15409B}" srcOrd="0" destOrd="0" presId="urn:microsoft.com/office/officeart/2005/8/layout/orgChart1"/>
    <dgm:cxn modelId="{5A555D99-94A2-4040-A3F9-214C032A20DD}" type="presOf" srcId="{A97F21A0-F7B5-417E-B5D4-4C394E309A82}" destId="{DF5CEFA8-82EB-4450-A675-5A8756A32618}" srcOrd="0" destOrd="0" presId="urn:microsoft.com/office/officeart/2005/8/layout/orgChart1"/>
    <dgm:cxn modelId="{1C771546-2593-4341-8A96-BBEF207EBB9B}" type="presOf" srcId="{E9CE3B82-864E-4936-8057-40E9C157357E}" destId="{A4DBDDF5-51F2-4F9C-A76E-42EACE78F3C3}" srcOrd="0" destOrd="0" presId="urn:microsoft.com/office/officeart/2005/8/layout/orgChart1"/>
    <dgm:cxn modelId="{7EDBA75F-7389-4072-A259-D7E3A96F3583}" type="presOf" srcId="{4F45C4B7-9C9F-4525-BE9E-9D59DE3DF750}" destId="{840034E6-031D-4753-9A42-76360F93075D}" srcOrd="1" destOrd="0" presId="urn:microsoft.com/office/officeart/2005/8/layout/orgChart1"/>
    <dgm:cxn modelId="{293729D6-81C2-46D6-ABC1-F2125A774E49}" type="presOf" srcId="{A97F21A0-F7B5-417E-B5D4-4C394E309A82}" destId="{22C8B7A4-C24F-49CD-B32D-27AEB1C60D48}" srcOrd="1" destOrd="0" presId="urn:microsoft.com/office/officeart/2005/8/layout/orgChart1"/>
    <dgm:cxn modelId="{3A782E1A-08F9-479A-849A-F4CC8B03A264}" type="presOf" srcId="{D057C99F-E909-4EDC-BF86-D15D98CBF4FB}" destId="{C3F27A9D-F116-41AD-8E79-6D79DABFC9D6}" srcOrd="0" destOrd="0" presId="urn:microsoft.com/office/officeart/2005/8/layout/orgChart1"/>
    <dgm:cxn modelId="{B9B82754-D4B6-42D3-BB77-F23CF1B07DA9}" srcId="{1DBEEDFF-3BC5-4096-B6AD-929ED50DEFE5}" destId="{813DE2CE-DA4B-4A8D-A85E-6E5150DD8973}" srcOrd="3" destOrd="0" parTransId="{33072767-2875-4524-9260-8A9795E808E0}" sibTransId="{DF922E33-E52C-4F85-89F7-126E0A050141}"/>
    <dgm:cxn modelId="{69131710-03A9-4D67-B0B6-BAC866425091}" srcId="{1DBEEDFF-3BC5-4096-B6AD-929ED50DEFE5}" destId="{CC2EEC90-697F-41C9-A80F-FCA38A44888B}" srcOrd="0" destOrd="0" parTransId="{D057C99F-E909-4EDC-BF86-D15D98CBF4FB}" sibTransId="{D5654BCE-79FC-48E9-8407-0CA309AC0E26}"/>
    <dgm:cxn modelId="{DCA50C7F-6989-4FE7-AC70-0FB2C761C95D}" type="presOf" srcId="{6C1C053F-A074-4E74-A9B8-563E33120378}" destId="{63852512-2872-490B-BC2D-E955AF6B76B9}" srcOrd="0" destOrd="0" presId="urn:microsoft.com/office/officeart/2005/8/layout/orgChart1"/>
    <dgm:cxn modelId="{DCC25CDD-0A1F-4F34-952C-08900FA6ADFD}" srcId="{1DBEEDFF-3BC5-4096-B6AD-929ED50DEFE5}" destId="{A97F21A0-F7B5-417E-B5D4-4C394E309A82}" srcOrd="2" destOrd="0" parTransId="{E9CE3B82-864E-4936-8057-40E9C157357E}" sibTransId="{01E4E630-2445-4CFB-8998-047C971DC0F4}"/>
    <dgm:cxn modelId="{D396615E-FA45-4DDD-AB7D-02763EED787E}" type="presOf" srcId="{CC2EEC90-697F-41C9-A80F-FCA38A44888B}" destId="{6008C5E8-1608-4923-8774-8887C396E3C4}" srcOrd="1" destOrd="0" presId="urn:microsoft.com/office/officeart/2005/8/layout/orgChart1"/>
    <dgm:cxn modelId="{8F5298FB-0C0C-490A-BDC5-A75A9DE5C36B}" type="presOf" srcId="{813DE2CE-DA4B-4A8D-A85E-6E5150DD8973}" destId="{0D61858A-9559-4A66-9276-89FB001B88D8}" srcOrd="1" destOrd="0" presId="urn:microsoft.com/office/officeart/2005/8/layout/orgChart1"/>
    <dgm:cxn modelId="{1A4B9D64-D60B-416D-B174-D9693B0FC2D1}" type="presOf" srcId="{A27C1F9D-9C49-4546-8AE5-56893B13FC4C}" destId="{44F4E427-EEEF-4EDF-ADF0-2E1BE2CF827E}" srcOrd="0" destOrd="0" presId="urn:microsoft.com/office/officeart/2005/8/layout/orgChart1"/>
    <dgm:cxn modelId="{B116ADBA-70E4-4978-8912-CF2EB797ADCD}" type="presOf" srcId="{4F45C4B7-9C9F-4525-BE9E-9D59DE3DF750}" destId="{FE7DF4B5-6369-46D9-9D1E-2F28219D55CA}" srcOrd="0" destOrd="0" presId="urn:microsoft.com/office/officeart/2005/8/layout/orgChart1"/>
    <dgm:cxn modelId="{97C5F6E8-16E6-4525-B677-6057CAAE484A}" srcId="{1DBEEDFF-3BC5-4096-B6AD-929ED50DEFE5}" destId="{6C1C053F-A074-4E74-A9B8-563E33120378}" srcOrd="4" destOrd="0" parTransId="{74004B28-A99C-4D70-AAFB-CFA38D14C689}" sibTransId="{C6D49A8F-09A6-4652-8006-94F3A02B5633}"/>
    <dgm:cxn modelId="{811F9ABE-D3E2-4991-BFE4-5A1B95B60C10}" type="presParOf" srcId="{D7D10773-AFBE-4223-9927-DD40CF0B51EF}" destId="{1DC7C0C0-DF05-479C-9977-B5DCAEF763AA}" srcOrd="0" destOrd="0" presId="urn:microsoft.com/office/officeart/2005/8/layout/orgChart1"/>
    <dgm:cxn modelId="{DA3BAA2D-063E-4AF8-9583-34FFA50CB568}" type="presParOf" srcId="{1DC7C0C0-DF05-479C-9977-B5DCAEF763AA}" destId="{EA1C3C95-820E-407A-A517-859362094639}" srcOrd="0" destOrd="0" presId="urn:microsoft.com/office/officeart/2005/8/layout/orgChart1"/>
    <dgm:cxn modelId="{5BF3B913-389B-4BEE-96B4-BF66B2B24374}" type="presParOf" srcId="{EA1C3C95-820E-407A-A517-859362094639}" destId="{D239030F-F129-41C8-9342-607506FE6CC6}" srcOrd="0" destOrd="0" presId="urn:microsoft.com/office/officeart/2005/8/layout/orgChart1"/>
    <dgm:cxn modelId="{4B46DF06-AACA-46EF-A403-59CFAE12CAF8}" type="presParOf" srcId="{EA1C3C95-820E-407A-A517-859362094639}" destId="{110AA2BD-47AA-4B70-9F4F-368FE2535391}" srcOrd="1" destOrd="0" presId="urn:microsoft.com/office/officeart/2005/8/layout/orgChart1"/>
    <dgm:cxn modelId="{CAA71074-9407-4F20-B42B-354E6F583DCC}" type="presParOf" srcId="{1DC7C0C0-DF05-479C-9977-B5DCAEF763AA}" destId="{FEFC88AA-E953-4506-A4CE-A10A10C57546}" srcOrd="1" destOrd="0" presId="urn:microsoft.com/office/officeart/2005/8/layout/orgChart1"/>
    <dgm:cxn modelId="{042F7F93-ED6C-4B41-B65D-5DB1E6597439}" type="presParOf" srcId="{FEFC88AA-E953-4506-A4CE-A10A10C57546}" destId="{44F4E427-EEEF-4EDF-ADF0-2E1BE2CF827E}" srcOrd="0" destOrd="0" presId="urn:microsoft.com/office/officeart/2005/8/layout/orgChart1"/>
    <dgm:cxn modelId="{5C7940E0-EB02-4269-98E8-2C38A81E1D2C}" type="presParOf" srcId="{FEFC88AA-E953-4506-A4CE-A10A10C57546}" destId="{8D079916-B757-4769-9383-B97DA1C6BD79}" srcOrd="1" destOrd="0" presId="urn:microsoft.com/office/officeart/2005/8/layout/orgChart1"/>
    <dgm:cxn modelId="{6722A286-8A46-4626-863E-960DCAEC7E5E}" type="presParOf" srcId="{8D079916-B757-4769-9383-B97DA1C6BD79}" destId="{D1D91CD9-D560-4DE9-B652-173E739D30D3}" srcOrd="0" destOrd="0" presId="urn:microsoft.com/office/officeart/2005/8/layout/orgChart1"/>
    <dgm:cxn modelId="{AE30CF6F-46A1-42AF-941B-30418AC7990D}" type="presParOf" srcId="{D1D91CD9-D560-4DE9-B652-173E739D30D3}" destId="{FE7DF4B5-6369-46D9-9D1E-2F28219D55CA}" srcOrd="0" destOrd="0" presId="urn:microsoft.com/office/officeart/2005/8/layout/orgChart1"/>
    <dgm:cxn modelId="{B9B4E904-65BC-4648-B281-D99F534136AE}" type="presParOf" srcId="{D1D91CD9-D560-4DE9-B652-173E739D30D3}" destId="{840034E6-031D-4753-9A42-76360F93075D}" srcOrd="1" destOrd="0" presId="urn:microsoft.com/office/officeart/2005/8/layout/orgChart1"/>
    <dgm:cxn modelId="{A8903B10-6D17-49D8-BCB5-C0A22675C66F}" type="presParOf" srcId="{8D079916-B757-4769-9383-B97DA1C6BD79}" destId="{8745D273-F684-4596-9453-835B83E0E80B}" srcOrd="1" destOrd="0" presId="urn:microsoft.com/office/officeart/2005/8/layout/orgChart1"/>
    <dgm:cxn modelId="{FD85686F-C6F1-4C58-B64A-7AAECEABA654}" type="presParOf" srcId="{8D079916-B757-4769-9383-B97DA1C6BD79}" destId="{A9C5AD5C-6140-46FA-863E-C72B323184C1}" srcOrd="2" destOrd="0" presId="urn:microsoft.com/office/officeart/2005/8/layout/orgChart1"/>
    <dgm:cxn modelId="{5EFBE379-AB3D-41F1-A9CB-2C7A3BC03171}" type="presParOf" srcId="{FEFC88AA-E953-4506-A4CE-A10A10C57546}" destId="{A4DBDDF5-51F2-4F9C-A76E-42EACE78F3C3}" srcOrd="2" destOrd="0" presId="urn:microsoft.com/office/officeart/2005/8/layout/orgChart1"/>
    <dgm:cxn modelId="{0E1AB057-190E-41B7-A3CA-128AE8CF4BF8}" type="presParOf" srcId="{FEFC88AA-E953-4506-A4CE-A10A10C57546}" destId="{CB48351F-1892-484D-BEDA-A666EA971EA9}" srcOrd="3" destOrd="0" presId="urn:microsoft.com/office/officeart/2005/8/layout/orgChart1"/>
    <dgm:cxn modelId="{50BF0691-214F-41E0-B632-608FDFDDDD90}" type="presParOf" srcId="{CB48351F-1892-484D-BEDA-A666EA971EA9}" destId="{6F405F09-0B49-460D-A2B5-3B1E5E9B011F}" srcOrd="0" destOrd="0" presId="urn:microsoft.com/office/officeart/2005/8/layout/orgChart1"/>
    <dgm:cxn modelId="{E9B3B19B-DCF6-4074-BED8-E4CBB913D74F}" type="presParOf" srcId="{6F405F09-0B49-460D-A2B5-3B1E5E9B011F}" destId="{DF5CEFA8-82EB-4450-A675-5A8756A32618}" srcOrd="0" destOrd="0" presId="urn:microsoft.com/office/officeart/2005/8/layout/orgChart1"/>
    <dgm:cxn modelId="{188B7C58-231C-4259-9069-A7ACA857AE54}" type="presParOf" srcId="{6F405F09-0B49-460D-A2B5-3B1E5E9B011F}" destId="{22C8B7A4-C24F-49CD-B32D-27AEB1C60D48}" srcOrd="1" destOrd="0" presId="urn:microsoft.com/office/officeart/2005/8/layout/orgChart1"/>
    <dgm:cxn modelId="{45E0B872-6433-427A-824D-71665437F013}" type="presParOf" srcId="{CB48351F-1892-484D-BEDA-A666EA971EA9}" destId="{97C1DC40-2EC3-4640-BC2D-6B6DC0F81AE7}" srcOrd="1" destOrd="0" presId="urn:microsoft.com/office/officeart/2005/8/layout/orgChart1"/>
    <dgm:cxn modelId="{3DD7D21A-DA38-4C49-A754-F075655F0A10}" type="presParOf" srcId="{CB48351F-1892-484D-BEDA-A666EA971EA9}" destId="{A5A7D57A-2E8D-46D9-952B-9422BDEF8EDF}" srcOrd="2" destOrd="0" presId="urn:microsoft.com/office/officeart/2005/8/layout/orgChart1"/>
    <dgm:cxn modelId="{1587961C-C744-4290-9611-53146BFEF5CE}" type="presParOf" srcId="{FEFC88AA-E953-4506-A4CE-A10A10C57546}" destId="{3CCF598E-D5A9-4113-9BC2-0BFA2BBE5C33}" srcOrd="4" destOrd="0" presId="urn:microsoft.com/office/officeart/2005/8/layout/orgChart1"/>
    <dgm:cxn modelId="{3581C6A3-BBBE-4F61-B911-88FF6D496802}" type="presParOf" srcId="{FEFC88AA-E953-4506-A4CE-A10A10C57546}" destId="{7A2448A1-1DE4-4812-9BAA-9CEA528EB5B5}" srcOrd="5" destOrd="0" presId="urn:microsoft.com/office/officeart/2005/8/layout/orgChart1"/>
    <dgm:cxn modelId="{68BCB5B8-AA45-4D50-B24F-C6FF9FE279CF}" type="presParOf" srcId="{7A2448A1-1DE4-4812-9BAA-9CEA528EB5B5}" destId="{51876D67-F51A-49EE-BB27-FD31266DCF2D}" srcOrd="0" destOrd="0" presId="urn:microsoft.com/office/officeart/2005/8/layout/orgChart1"/>
    <dgm:cxn modelId="{7947892B-FF07-47FA-966F-743E59B23AF3}" type="presParOf" srcId="{51876D67-F51A-49EE-BB27-FD31266DCF2D}" destId="{9CFF648C-1EE5-405D-8F81-0275437D1014}" srcOrd="0" destOrd="0" presId="urn:microsoft.com/office/officeart/2005/8/layout/orgChart1"/>
    <dgm:cxn modelId="{BD182F5B-24A4-4CF5-95B6-7932315F61C8}" type="presParOf" srcId="{51876D67-F51A-49EE-BB27-FD31266DCF2D}" destId="{0D61858A-9559-4A66-9276-89FB001B88D8}" srcOrd="1" destOrd="0" presId="urn:microsoft.com/office/officeart/2005/8/layout/orgChart1"/>
    <dgm:cxn modelId="{FF2DC628-C276-40C6-9B94-05295E88C35E}" type="presParOf" srcId="{7A2448A1-1DE4-4812-9BAA-9CEA528EB5B5}" destId="{A06CEBA6-511A-4EAC-95A4-8C03CA6FBA85}" srcOrd="1" destOrd="0" presId="urn:microsoft.com/office/officeart/2005/8/layout/orgChart1"/>
    <dgm:cxn modelId="{BC06E3B0-29A8-4FAB-9273-B1267F08D7FA}" type="presParOf" srcId="{7A2448A1-1DE4-4812-9BAA-9CEA528EB5B5}" destId="{19C8471C-4DE0-435D-93CE-740BBCCBF774}" srcOrd="2" destOrd="0" presId="urn:microsoft.com/office/officeart/2005/8/layout/orgChart1"/>
    <dgm:cxn modelId="{F1A695FA-3272-4A5E-A4D8-B69DA431C399}" type="presParOf" srcId="{FEFC88AA-E953-4506-A4CE-A10A10C57546}" destId="{AD72405E-5D07-4EF5-9CCB-242C6A15409B}" srcOrd="6" destOrd="0" presId="urn:microsoft.com/office/officeart/2005/8/layout/orgChart1"/>
    <dgm:cxn modelId="{75276526-6F55-4031-8D93-9A4BFFB7D634}" type="presParOf" srcId="{FEFC88AA-E953-4506-A4CE-A10A10C57546}" destId="{6238A671-F08A-42D4-9527-102BCD0924C8}" srcOrd="7" destOrd="0" presId="urn:microsoft.com/office/officeart/2005/8/layout/orgChart1"/>
    <dgm:cxn modelId="{8DD25996-40FD-4415-A62C-37CD28E440A3}" type="presParOf" srcId="{6238A671-F08A-42D4-9527-102BCD0924C8}" destId="{118DA092-E80A-4DA0-834D-D2EF553B7399}" srcOrd="0" destOrd="0" presId="urn:microsoft.com/office/officeart/2005/8/layout/orgChart1"/>
    <dgm:cxn modelId="{7C380DF3-99A4-49AF-A5F9-20EEFF562457}" type="presParOf" srcId="{118DA092-E80A-4DA0-834D-D2EF553B7399}" destId="{63852512-2872-490B-BC2D-E955AF6B76B9}" srcOrd="0" destOrd="0" presId="urn:microsoft.com/office/officeart/2005/8/layout/orgChart1"/>
    <dgm:cxn modelId="{42D8D1C9-BCA5-4026-9294-2743C7AE416D}" type="presParOf" srcId="{118DA092-E80A-4DA0-834D-D2EF553B7399}" destId="{F59857E2-F55D-4E5C-A432-405C5F536642}" srcOrd="1" destOrd="0" presId="urn:microsoft.com/office/officeart/2005/8/layout/orgChart1"/>
    <dgm:cxn modelId="{6F16B399-D840-4900-90AB-466950AFB6A4}" type="presParOf" srcId="{6238A671-F08A-42D4-9527-102BCD0924C8}" destId="{F84002C4-C14F-49D6-8A6D-8D5FF6C2F79D}" srcOrd="1" destOrd="0" presId="urn:microsoft.com/office/officeart/2005/8/layout/orgChart1"/>
    <dgm:cxn modelId="{29E6107C-EAE6-4CE0-A0D8-1949DD280A5E}" type="presParOf" srcId="{6238A671-F08A-42D4-9527-102BCD0924C8}" destId="{F3755574-90D2-4392-B130-52512720CB45}" srcOrd="2" destOrd="0" presId="urn:microsoft.com/office/officeart/2005/8/layout/orgChart1"/>
    <dgm:cxn modelId="{36619669-4A21-4FCC-96E7-9AB3FF7ED3D3}" type="presParOf" srcId="{1DC7C0C0-DF05-479C-9977-B5DCAEF763AA}" destId="{B3AC0CB1-5DFC-4918-931A-022C5B28B973}" srcOrd="2" destOrd="0" presId="urn:microsoft.com/office/officeart/2005/8/layout/orgChart1"/>
    <dgm:cxn modelId="{52867EC4-89C4-450A-91F1-0B0F09F9F34B}" type="presParOf" srcId="{B3AC0CB1-5DFC-4918-931A-022C5B28B973}" destId="{C3F27A9D-F116-41AD-8E79-6D79DABFC9D6}" srcOrd="0" destOrd="0" presId="urn:microsoft.com/office/officeart/2005/8/layout/orgChart1"/>
    <dgm:cxn modelId="{08C8BB95-4836-4BB4-98BE-83CF9C8DC3C4}" type="presParOf" srcId="{B3AC0CB1-5DFC-4918-931A-022C5B28B973}" destId="{2F13607E-E439-4903-BC06-5A7534FAFE1C}" srcOrd="1" destOrd="0" presId="urn:microsoft.com/office/officeart/2005/8/layout/orgChart1"/>
    <dgm:cxn modelId="{FB7B5CC7-6B6C-45B2-BDFD-7F02C8B575EA}" type="presParOf" srcId="{2F13607E-E439-4903-BC06-5A7534FAFE1C}" destId="{E032B81F-4DA4-4B30-B4CC-99712DE6BDC4}" srcOrd="0" destOrd="0" presId="urn:microsoft.com/office/officeart/2005/8/layout/orgChart1"/>
    <dgm:cxn modelId="{0550C40F-66AC-4736-BA8B-3595F36D4BA8}" type="presParOf" srcId="{E032B81F-4DA4-4B30-B4CC-99712DE6BDC4}" destId="{F6C48B6C-894C-4764-9FB1-CD663D567EBB}" srcOrd="0" destOrd="0" presId="urn:microsoft.com/office/officeart/2005/8/layout/orgChart1"/>
    <dgm:cxn modelId="{2C9CBE3F-9191-44B5-94BF-01DF177AFF6C}" type="presParOf" srcId="{E032B81F-4DA4-4B30-B4CC-99712DE6BDC4}" destId="{6008C5E8-1608-4923-8774-8887C396E3C4}" srcOrd="1" destOrd="0" presId="urn:microsoft.com/office/officeart/2005/8/layout/orgChart1"/>
    <dgm:cxn modelId="{0B52E282-3785-4E88-A423-49EEE168398F}" type="presParOf" srcId="{2F13607E-E439-4903-BC06-5A7534FAFE1C}" destId="{7F641C81-84CE-435D-A004-BEC05528DF02}" srcOrd="1" destOrd="0" presId="urn:microsoft.com/office/officeart/2005/8/layout/orgChart1"/>
    <dgm:cxn modelId="{CFE2205A-B477-4B6F-A81A-AB115C77A0AA}" type="presParOf" srcId="{2F13607E-E439-4903-BC06-5A7534FAFE1C}" destId="{DAB27FB9-059A-4C98-8F17-97554D6BF4C2}" srcOrd="2" destOrd="0" presId="urn:microsoft.com/office/officeart/2005/8/layout/orgChart1"/>
  </dgm:cxnLst>
  <dgm:bg>
    <a:noFill/>
  </dgm:bg>
  <dgm:whole>
    <a:ln w="6350">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D871108E-13DA-4676-9327-53F3C784F736}"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s-ES"/>
        </a:p>
      </dgm:t>
    </dgm:pt>
    <dgm:pt modelId="{1DBEEDFF-3BC5-4096-B6AD-929ED50DEFE5}">
      <dgm:prSet phldrT="[Texto]" custT="1"/>
      <dgm:spPr/>
      <dgm:t>
        <a:bodyPr/>
        <a:lstStyle/>
        <a:p>
          <a:r>
            <a:rPr lang="es-ES" sz="1100">
              <a:solidFill>
                <a:schemeClr val="bg1"/>
              </a:solidFill>
            </a:rPr>
            <a:t>ABC</a:t>
          </a:r>
        </a:p>
      </dgm:t>
    </dgm:pt>
    <dgm:pt modelId="{41E2490D-E1C9-4B59-8F3F-923C657C75A3}" type="parTrans" cxnId="{3D49A145-34E0-42D6-9ABC-026D4B0777D0}">
      <dgm:prSet/>
      <dgm:spPr/>
      <dgm:t>
        <a:bodyPr/>
        <a:lstStyle/>
        <a:p>
          <a:endParaRPr lang="es-ES" sz="1100">
            <a:solidFill>
              <a:schemeClr val="bg1"/>
            </a:solidFill>
          </a:endParaRPr>
        </a:p>
      </dgm:t>
    </dgm:pt>
    <dgm:pt modelId="{A01CACE7-0B65-45B0-B91B-374AFF956E99}" type="sibTrans" cxnId="{3D49A145-34E0-42D6-9ABC-026D4B0777D0}">
      <dgm:prSet/>
      <dgm:spPr/>
      <dgm:t>
        <a:bodyPr/>
        <a:lstStyle/>
        <a:p>
          <a:endParaRPr lang="es-ES" sz="1100">
            <a:solidFill>
              <a:schemeClr val="bg1"/>
            </a:solidFill>
          </a:endParaRPr>
        </a:p>
      </dgm:t>
    </dgm:pt>
    <dgm:pt modelId="{CC2EEC90-697F-41C9-A80F-FCA38A44888B}" type="asst">
      <dgm:prSet phldrT="[Texto]" custT="1"/>
      <dgm:spPr/>
      <dgm:t>
        <a:bodyPr/>
        <a:lstStyle/>
        <a:p>
          <a:r>
            <a:rPr lang="es-ES" sz="1100">
              <a:solidFill>
                <a:schemeClr val="bg1"/>
              </a:solidFill>
            </a:rPr>
            <a:t>ABC</a:t>
          </a:r>
        </a:p>
      </dgm:t>
    </dgm:pt>
    <dgm:pt modelId="{D057C99F-E909-4EDC-BF86-D15D98CBF4FB}" type="parTrans" cxnId="{69131710-03A9-4D67-B0B6-BAC866425091}">
      <dgm:prSet/>
      <dgm:spPr/>
      <dgm:t>
        <a:bodyPr/>
        <a:lstStyle/>
        <a:p>
          <a:endParaRPr lang="es-ES" sz="1100">
            <a:solidFill>
              <a:schemeClr val="bg1"/>
            </a:solidFill>
          </a:endParaRPr>
        </a:p>
      </dgm:t>
    </dgm:pt>
    <dgm:pt modelId="{D5654BCE-79FC-48E9-8407-0CA309AC0E26}" type="sibTrans" cxnId="{69131710-03A9-4D67-B0B6-BAC866425091}">
      <dgm:prSet/>
      <dgm:spPr/>
      <dgm:t>
        <a:bodyPr/>
        <a:lstStyle/>
        <a:p>
          <a:endParaRPr lang="es-ES" sz="1100">
            <a:solidFill>
              <a:schemeClr val="bg1"/>
            </a:solidFill>
          </a:endParaRPr>
        </a:p>
      </dgm:t>
    </dgm:pt>
    <dgm:pt modelId="{4F45C4B7-9C9F-4525-BE9E-9D59DE3DF750}">
      <dgm:prSet phldrT="[Texto]" custT="1"/>
      <dgm:spPr/>
      <dgm:t>
        <a:bodyPr/>
        <a:lstStyle/>
        <a:p>
          <a:r>
            <a:rPr lang="es-ES" sz="1100">
              <a:solidFill>
                <a:schemeClr val="bg1"/>
              </a:solidFill>
            </a:rPr>
            <a:t>ABC</a:t>
          </a:r>
        </a:p>
      </dgm:t>
    </dgm:pt>
    <dgm:pt modelId="{A27C1F9D-9C49-4546-8AE5-56893B13FC4C}" type="parTrans" cxnId="{4FF92300-5F0D-448C-8693-17ADD6D71746}">
      <dgm:prSet/>
      <dgm:spPr/>
      <dgm:t>
        <a:bodyPr/>
        <a:lstStyle/>
        <a:p>
          <a:endParaRPr lang="es-ES" sz="1100">
            <a:solidFill>
              <a:schemeClr val="bg1"/>
            </a:solidFill>
          </a:endParaRPr>
        </a:p>
      </dgm:t>
    </dgm:pt>
    <dgm:pt modelId="{7F8E2A9C-1892-411E-8496-DF30BCDAF765}" type="sibTrans" cxnId="{4FF92300-5F0D-448C-8693-17ADD6D71746}">
      <dgm:prSet/>
      <dgm:spPr/>
      <dgm:t>
        <a:bodyPr/>
        <a:lstStyle/>
        <a:p>
          <a:endParaRPr lang="es-ES" sz="1100">
            <a:solidFill>
              <a:schemeClr val="bg1"/>
            </a:solidFill>
          </a:endParaRPr>
        </a:p>
      </dgm:t>
    </dgm:pt>
    <dgm:pt modelId="{A97F21A0-F7B5-417E-B5D4-4C394E309A82}">
      <dgm:prSet phldrT="[Texto]" custT="1"/>
      <dgm:spPr/>
      <dgm:t>
        <a:bodyPr/>
        <a:lstStyle/>
        <a:p>
          <a:r>
            <a:rPr lang="es-ES" sz="1100">
              <a:solidFill>
                <a:schemeClr val="bg1"/>
              </a:solidFill>
            </a:rPr>
            <a:t>ABC</a:t>
          </a:r>
        </a:p>
      </dgm:t>
    </dgm:pt>
    <dgm:pt modelId="{E9CE3B82-864E-4936-8057-40E9C157357E}" type="parTrans" cxnId="{DCC25CDD-0A1F-4F34-952C-08900FA6ADFD}">
      <dgm:prSet/>
      <dgm:spPr/>
      <dgm:t>
        <a:bodyPr/>
        <a:lstStyle/>
        <a:p>
          <a:endParaRPr lang="es-ES" sz="1100">
            <a:solidFill>
              <a:schemeClr val="bg1"/>
            </a:solidFill>
          </a:endParaRPr>
        </a:p>
      </dgm:t>
    </dgm:pt>
    <dgm:pt modelId="{01E4E630-2445-4CFB-8998-047C971DC0F4}" type="sibTrans" cxnId="{DCC25CDD-0A1F-4F34-952C-08900FA6ADFD}">
      <dgm:prSet/>
      <dgm:spPr/>
      <dgm:t>
        <a:bodyPr/>
        <a:lstStyle/>
        <a:p>
          <a:endParaRPr lang="es-ES" sz="1100">
            <a:solidFill>
              <a:schemeClr val="bg1"/>
            </a:solidFill>
          </a:endParaRPr>
        </a:p>
      </dgm:t>
    </dgm:pt>
    <dgm:pt modelId="{813DE2CE-DA4B-4A8D-A85E-6E5150DD8973}">
      <dgm:prSet phldrT="[Texto]" custT="1"/>
      <dgm:spPr/>
      <dgm:t>
        <a:bodyPr/>
        <a:lstStyle/>
        <a:p>
          <a:r>
            <a:rPr lang="es-ES" sz="1100">
              <a:solidFill>
                <a:schemeClr val="bg1"/>
              </a:solidFill>
            </a:rPr>
            <a:t>ABC</a:t>
          </a:r>
        </a:p>
      </dgm:t>
    </dgm:pt>
    <dgm:pt modelId="{33072767-2875-4524-9260-8A9795E808E0}" type="parTrans" cxnId="{B9B82754-D4B6-42D3-BB77-F23CF1B07DA9}">
      <dgm:prSet/>
      <dgm:spPr/>
      <dgm:t>
        <a:bodyPr/>
        <a:lstStyle/>
        <a:p>
          <a:endParaRPr lang="es-ES" sz="1100">
            <a:solidFill>
              <a:schemeClr val="bg1"/>
            </a:solidFill>
          </a:endParaRPr>
        </a:p>
      </dgm:t>
    </dgm:pt>
    <dgm:pt modelId="{DF922E33-E52C-4F85-89F7-126E0A050141}" type="sibTrans" cxnId="{B9B82754-D4B6-42D3-BB77-F23CF1B07DA9}">
      <dgm:prSet/>
      <dgm:spPr/>
      <dgm:t>
        <a:bodyPr/>
        <a:lstStyle/>
        <a:p>
          <a:endParaRPr lang="es-ES" sz="1100">
            <a:solidFill>
              <a:schemeClr val="bg1"/>
            </a:solidFill>
          </a:endParaRPr>
        </a:p>
      </dgm:t>
    </dgm:pt>
    <dgm:pt modelId="{6C1C053F-A074-4E74-A9B8-563E33120378}">
      <dgm:prSet custT="1"/>
      <dgm:spPr/>
      <dgm:t>
        <a:bodyPr/>
        <a:lstStyle/>
        <a:p>
          <a:r>
            <a:rPr lang="es-ES" sz="1100">
              <a:solidFill>
                <a:schemeClr val="bg1"/>
              </a:solidFill>
            </a:rPr>
            <a:t>ABC</a:t>
          </a:r>
          <a:endParaRPr lang="es-ES" sz="1100"/>
        </a:p>
      </dgm:t>
    </dgm:pt>
    <dgm:pt modelId="{74004B28-A99C-4D70-AAFB-CFA38D14C689}" type="parTrans" cxnId="{97C5F6E8-16E6-4525-B677-6057CAAE484A}">
      <dgm:prSet/>
      <dgm:spPr/>
      <dgm:t>
        <a:bodyPr/>
        <a:lstStyle/>
        <a:p>
          <a:endParaRPr lang="es-ES" sz="1100"/>
        </a:p>
      </dgm:t>
    </dgm:pt>
    <dgm:pt modelId="{C6D49A8F-09A6-4652-8006-94F3A02B5633}" type="sibTrans" cxnId="{97C5F6E8-16E6-4525-B677-6057CAAE484A}">
      <dgm:prSet/>
      <dgm:spPr/>
      <dgm:t>
        <a:bodyPr/>
        <a:lstStyle/>
        <a:p>
          <a:endParaRPr lang="es-ES" sz="1100"/>
        </a:p>
      </dgm:t>
    </dgm:pt>
    <dgm:pt modelId="{D7D10773-AFBE-4223-9927-DD40CF0B51EF}" type="pres">
      <dgm:prSet presAssocID="{D871108E-13DA-4676-9327-53F3C784F736}" presName="hierChild1" presStyleCnt="0">
        <dgm:presLayoutVars>
          <dgm:orgChart val="1"/>
          <dgm:chPref val="1"/>
          <dgm:dir/>
          <dgm:animOne val="branch"/>
          <dgm:animLvl val="lvl"/>
          <dgm:resizeHandles/>
        </dgm:presLayoutVars>
      </dgm:prSet>
      <dgm:spPr/>
      <dgm:t>
        <a:bodyPr/>
        <a:lstStyle/>
        <a:p>
          <a:endParaRPr lang="es-ES"/>
        </a:p>
      </dgm:t>
    </dgm:pt>
    <dgm:pt modelId="{1DC7C0C0-DF05-479C-9977-B5DCAEF763AA}" type="pres">
      <dgm:prSet presAssocID="{1DBEEDFF-3BC5-4096-B6AD-929ED50DEFE5}" presName="hierRoot1" presStyleCnt="0">
        <dgm:presLayoutVars>
          <dgm:hierBranch val="init"/>
        </dgm:presLayoutVars>
      </dgm:prSet>
      <dgm:spPr/>
    </dgm:pt>
    <dgm:pt modelId="{EA1C3C95-820E-407A-A517-859362094639}" type="pres">
      <dgm:prSet presAssocID="{1DBEEDFF-3BC5-4096-B6AD-929ED50DEFE5}" presName="rootComposite1" presStyleCnt="0"/>
      <dgm:spPr/>
    </dgm:pt>
    <dgm:pt modelId="{D239030F-F129-41C8-9342-607506FE6CC6}" type="pres">
      <dgm:prSet presAssocID="{1DBEEDFF-3BC5-4096-B6AD-929ED50DEFE5}" presName="rootText1" presStyleLbl="node0" presStyleIdx="0" presStyleCnt="1">
        <dgm:presLayoutVars>
          <dgm:chPref val="3"/>
        </dgm:presLayoutVars>
      </dgm:prSet>
      <dgm:spPr/>
      <dgm:t>
        <a:bodyPr/>
        <a:lstStyle/>
        <a:p>
          <a:endParaRPr lang="es-ES"/>
        </a:p>
      </dgm:t>
    </dgm:pt>
    <dgm:pt modelId="{110AA2BD-47AA-4B70-9F4F-368FE2535391}" type="pres">
      <dgm:prSet presAssocID="{1DBEEDFF-3BC5-4096-B6AD-929ED50DEFE5}" presName="rootConnector1" presStyleLbl="node1" presStyleIdx="0" presStyleCnt="0"/>
      <dgm:spPr/>
      <dgm:t>
        <a:bodyPr/>
        <a:lstStyle/>
        <a:p>
          <a:endParaRPr lang="es-ES"/>
        </a:p>
      </dgm:t>
    </dgm:pt>
    <dgm:pt modelId="{FEFC88AA-E953-4506-A4CE-A10A10C57546}" type="pres">
      <dgm:prSet presAssocID="{1DBEEDFF-3BC5-4096-B6AD-929ED50DEFE5}" presName="hierChild2" presStyleCnt="0"/>
      <dgm:spPr/>
    </dgm:pt>
    <dgm:pt modelId="{44F4E427-EEEF-4EDF-ADF0-2E1BE2CF827E}" type="pres">
      <dgm:prSet presAssocID="{A27C1F9D-9C49-4546-8AE5-56893B13FC4C}" presName="Name37" presStyleLbl="parChTrans1D2" presStyleIdx="0" presStyleCnt="5"/>
      <dgm:spPr/>
      <dgm:t>
        <a:bodyPr/>
        <a:lstStyle/>
        <a:p>
          <a:endParaRPr lang="es-ES"/>
        </a:p>
      </dgm:t>
    </dgm:pt>
    <dgm:pt modelId="{8D079916-B757-4769-9383-B97DA1C6BD79}" type="pres">
      <dgm:prSet presAssocID="{4F45C4B7-9C9F-4525-BE9E-9D59DE3DF750}" presName="hierRoot2" presStyleCnt="0">
        <dgm:presLayoutVars>
          <dgm:hierBranch val="init"/>
        </dgm:presLayoutVars>
      </dgm:prSet>
      <dgm:spPr/>
    </dgm:pt>
    <dgm:pt modelId="{D1D91CD9-D560-4DE9-B652-173E739D30D3}" type="pres">
      <dgm:prSet presAssocID="{4F45C4B7-9C9F-4525-BE9E-9D59DE3DF750}" presName="rootComposite" presStyleCnt="0"/>
      <dgm:spPr/>
    </dgm:pt>
    <dgm:pt modelId="{FE7DF4B5-6369-46D9-9D1E-2F28219D55CA}" type="pres">
      <dgm:prSet presAssocID="{4F45C4B7-9C9F-4525-BE9E-9D59DE3DF750}" presName="rootText" presStyleLbl="node2" presStyleIdx="0" presStyleCnt="4">
        <dgm:presLayoutVars>
          <dgm:chPref val="3"/>
        </dgm:presLayoutVars>
      </dgm:prSet>
      <dgm:spPr/>
      <dgm:t>
        <a:bodyPr/>
        <a:lstStyle/>
        <a:p>
          <a:endParaRPr lang="es-ES"/>
        </a:p>
      </dgm:t>
    </dgm:pt>
    <dgm:pt modelId="{840034E6-031D-4753-9A42-76360F93075D}" type="pres">
      <dgm:prSet presAssocID="{4F45C4B7-9C9F-4525-BE9E-9D59DE3DF750}" presName="rootConnector" presStyleLbl="node2" presStyleIdx="0" presStyleCnt="4"/>
      <dgm:spPr/>
      <dgm:t>
        <a:bodyPr/>
        <a:lstStyle/>
        <a:p>
          <a:endParaRPr lang="es-ES"/>
        </a:p>
      </dgm:t>
    </dgm:pt>
    <dgm:pt modelId="{8745D273-F684-4596-9453-835B83E0E80B}" type="pres">
      <dgm:prSet presAssocID="{4F45C4B7-9C9F-4525-BE9E-9D59DE3DF750}" presName="hierChild4" presStyleCnt="0"/>
      <dgm:spPr/>
    </dgm:pt>
    <dgm:pt modelId="{A9C5AD5C-6140-46FA-863E-C72B323184C1}" type="pres">
      <dgm:prSet presAssocID="{4F45C4B7-9C9F-4525-BE9E-9D59DE3DF750}" presName="hierChild5" presStyleCnt="0"/>
      <dgm:spPr/>
    </dgm:pt>
    <dgm:pt modelId="{A4DBDDF5-51F2-4F9C-A76E-42EACE78F3C3}" type="pres">
      <dgm:prSet presAssocID="{E9CE3B82-864E-4936-8057-40E9C157357E}" presName="Name37" presStyleLbl="parChTrans1D2" presStyleIdx="1" presStyleCnt="5"/>
      <dgm:spPr/>
      <dgm:t>
        <a:bodyPr/>
        <a:lstStyle/>
        <a:p>
          <a:endParaRPr lang="es-ES"/>
        </a:p>
      </dgm:t>
    </dgm:pt>
    <dgm:pt modelId="{CB48351F-1892-484D-BEDA-A666EA971EA9}" type="pres">
      <dgm:prSet presAssocID="{A97F21A0-F7B5-417E-B5D4-4C394E309A82}" presName="hierRoot2" presStyleCnt="0">
        <dgm:presLayoutVars>
          <dgm:hierBranch val="init"/>
        </dgm:presLayoutVars>
      </dgm:prSet>
      <dgm:spPr/>
    </dgm:pt>
    <dgm:pt modelId="{6F405F09-0B49-460D-A2B5-3B1E5E9B011F}" type="pres">
      <dgm:prSet presAssocID="{A97F21A0-F7B5-417E-B5D4-4C394E309A82}" presName="rootComposite" presStyleCnt="0"/>
      <dgm:spPr/>
    </dgm:pt>
    <dgm:pt modelId="{DF5CEFA8-82EB-4450-A675-5A8756A32618}" type="pres">
      <dgm:prSet presAssocID="{A97F21A0-F7B5-417E-B5D4-4C394E309A82}" presName="rootText" presStyleLbl="node2" presStyleIdx="1" presStyleCnt="4">
        <dgm:presLayoutVars>
          <dgm:chPref val="3"/>
        </dgm:presLayoutVars>
      </dgm:prSet>
      <dgm:spPr/>
      <dgm:t>
        <a:bodyPr/>
        <a:lstStyle/>
        <a:p>
          <a:endParaRPr lang="es-ES"/>
        </a:p>
      </dgm:t>
    </dgm:pt>
    <dgm:pt modelId="{22C8B7A4-C24F-49CD-B32D-27AEB1C60D48}" type="pres">
      <dgm:prSet presAssocID="{A97F21A0-F7B5-417E-B5D4-4C394E309A82}" presName="rootConnector" presStyleLbl="node2" presStyleIdx="1" presStyleCnt="4"/>
      <dgm:spPr/>
      <dgm:t>
        <a:bodyPr/>
        <a:lstStyle/>
        <a:p>
          <a:endParaRPr lang="es-ES"/>
        </a:p>
      </dgm:t>
    </dgm:pt>
    <dgm:pt modelId="{97C1DC40-2EC3-4640-BC2D-6B6DC0F81AE7}" type="pres">
      <dgm:prSet presAssocID="{A97F21A0-F7B5-417E-B5D4-4C394E309A82}" presName="hierChild4" presStyleCnt="0"/>
      <dgm:spPr/>
    </dgm:pt>
    <dgm:pt modelId="{A5A7D57A-2E8D-46D9-952B-9422BDEF8EDF}" type="pres">
      <dgm:prSet presAssocID="{A97F21A0-F7B5-417E-B5D4-4C394E309A82}" presName="hierChild5" presStyleCnt="0"/>
      <dgm:spPr/>
    </dgm:pt>
    <dgm:pt modelId="{3CCF598E-D5A9-4113-9BC2-0BFA2BBE5C33}" type="pres">
      <dgm:prSet presAssocID="{33072767-2875-4524-9260-8A9795E808E0}" presName="Name37" presStyleLbl="parChTrans1D2" presStyleIdx="2" presStyleCnt="5"/>
      <dgm:spPr/>
      <dgm:t>
        <a:bodyPr/>
        <a:lstStyle/>
        <a:p>
          <a:endParaRPr lang="es-ES"/>
        </a:p>
      </dgm:t>
    </dgm:pt>
    <dgm:pt modelId="{7A2448A1-1DE4-4812-9BAA-9CEA528EB5B5}" type="pres">
      <dgm:prSet presAssocID="{813DE2CE-DA4B-4A8D-A85E-6E5150DD8973}" presName="hierRoot2" presStyleCnt="0">
        <dgm:presLayoutVars>
          <dgm:hierBranch val="init"/>
        </dgm:presLayoutVars>
      </dgm:prSet>
      <dgm:spPr/>
    </dgm:pt>
    <dgm:pt modelId="{51876D67-F51A-49EE-BB27-FD31266DCF2D}" type="pres">
      <dgm:prSet presAssocID="{813DE2CE-DA4B-4A8D-A85E-6E5150DD8973}" presName="rootComposite" presStyleCnt="0"/>
      <dgm:spPr/>
    </dgm:pt>
    <dgm:pt modelId="{9CFF648C-1EE5-405D-8F81-0275437D1014}" type="pres">
      <dgm:prSet presAssocID="{813DE2CE-DA4B-4A8D-A85E-6E5150DD8973}" presName="rootText" presStyleLbl="node2" presStyleIdx="2" presStyleCnt="4" custLinFactNeighborX="-953" custLinFactNeighborY="706">
        <dgm:presLayoutVars>
          <dgm:chPref val="3"/>
        </dgm:presLayoutVars>
      </dgm:prSet>
      <dgm:spPr/>
      <dgm:t>
        <a:bodyPr/>
        <a:lstStyle/>
        <a:p>
          <a:endParaRPr lang="es-ES"/>
        </a:p>
      </dgm:t>
    </dgm:pt>
    <dgm:pt modelId="{0D61858A-9559-4A66-9276-89FB001B88D8}" type="pres">
      <dgm:prSet presAssocID="{813DE2CE-DA4B-4A8D-A85E-6E5150DD8973}" presName="rootConnector" presStyleLbl="node2" presStyleIdx="2" presStyleCnt="4"/>
      <dgm:spPr/>
      <dgm:t>
        <a:bodyPr/>
        <a:lstStyle/>
        <a:p>
          <a:endParaRPr lang="es-ES"/>
        </a:p>
      </dgm:t>
    </dgm:pt>
    <dgm:pt modelId="{A06CEBA6-511A-4EAC-95A4-8C03CA6FBA85}" type="pres">
      <dgm:prSet presAssocID="{813DE2CE-DA4B-4A8D-A85E-6E5150DD8973}" presName="hierChild4" presStyleCnt="0"/>
      <dgm:spPr/>
    </dgm:pt>
    <dgm:pt modelId="{19C8471C-4DE0-435D-93CE-740BBCCBF774}" type="pres">
      <dgm:prSet presAssocID="{813DE2CE-DA4B-4A8D-A85E-6E5150DD8973}" presName="hierChild5" presStyleCnt="0"/>
      <dgm:spPr/>
    </dgm:pt>
    <dgm:pt modelId="{AD72405E-5D07-4EF5-9CCB-242C6A15409B}" type="pres">
      <dgm:prSet presAssocID="{74004B28-A99C-4D70-AAFB-CFA38D14C689}" presName="Name37" presStyleLbl="parChTrans1D2" presStyleIdx="3" presStyleCnt="5"/>
      <dgm:spPr/>
      <dgm:t>
        <a:bodyPr/>
        <a:lstStyle/>
        <a:p>
          <a:endParaRPr lang="es-ES"/>
        </a:p>
      </dgm:t>
    </dgm:pt>
    <dgm:pt modelId="{6238A671-F08A-42D4-9527-102BCD0924C8}" type="pres">
      <dgm:prSet presAssocID="{6C1C053F-A074-4E74-A9B8-563E33120378}" presName="hierRoot2" presStyleCnt="0">
        <dgm:presLayoutVars>
          <dgm:hierBranch val="init"/>
        </dgm:presLayoutVars>
      </dgm:prSet>
      <dgm:spPr/>
    </dgm:pt>
    <dgm:pt modelId="{118DA092-E80A-4DA0-834D-D2EF553B7399}" type="pres">
      <dgm:prSet presAssocID="{6C1C053F-A074-4E74-A9B8-563E33120378}" presName="rootComposite" presStyleCnt="0"/>
      <dgm:spPr/>
    </dgm:pt>
    <dgm:pt modelId="{63852512-2872-490B-BC2D-E955AF6B76B9}" type="pres">
      <dgm:prSet presAssocID="{6C1C053F-A074-4E74-A9B8-563E33120378}" presName="rootText" presStyleLbl="node2" presStyleIdx="3" presStyleCnt="4">
        <dgm:presLayoutVars>
          <dgm:chPref val="3"/>
        </dgm:presLayoutVars>
      </dgm:prSet>
      <dgm:spPr/>
      <dgm:t>
        <a:bodyPr/>
        <a:lstStyle/>
        <a:p>
          <a:endParaRPr lang="es-ES"/>
        </a:p>
      </dgm:t>
    </dgm:pt>
    <dgm:pt modelId="{F59857E2-F55D-4E5C-A432-405C5F536642}" type="pres">
      <dgm:prSet presAssocID="{6C1C053F-A074-4E74-A9B8-563E33120378}" presName="rootConnector" presStyleLbl="node2" presStyleIdx="3" presStyleCnt="4"/>
      <dgm:spPr/>
      <dgm:t>
        <a:bodyPr/>
        <a:lstStyle/>
        <a:p>
          <a:endParaRPr lang="es-ES"/>
        </a:p>
      </dgm:t>
    </dgm:pt>
    <dgm:pt modelId="{F84002C4-C14F-49D6-8A6D-8D5FF6C2F79D}" type="pres">
      <dgm:prSet presAssocID="{6C1C053F-A074-4E74-A9B8-563E33120378}" presName="hierChild4" presStyleCnt="0"/>
      <dgm:spPr/>
    </dgm:pt>
    <dgm:pt modelId="{F3755574-90D2-4392-B130-52512720CB45}" type="pres">
      <dgm:prSet presAssocID="{6C1C053F-A074-4E74-A9B8-563E33120378}" presName="hierChild5" presStyleCnt="0"/>
      <dgm:spPr/>
    </dgm:pt>
    <dgm:pt modelId="{B3AC0CB1-5DFC-4918-931A-022C5B28B973}" type="pres">
      <dgm:prSet presAssocID="{1DBEEDFF-3BC5-4096-B6AD-929ED50DEFE5}" presName="hierChild3" presStyleCnt="0"/>
      <dgm:spPr/>
    </dgm:pt>
    <dgm:pt modelId="{C3F27A9D-F116-41AD-8E79-6D79DABFC9D6}" type="pres">
      <dgm:prSet presAssocID="{D057C99F-E909-4EDC-BF86-D15D98CBF4FB}" presName="Name111" presStyleLbl="parChTrans1D2" presStyleIdx="4" presStyleCnt="5"/>
      <dgm:spPr/>
      <dgm:t>
        <a:bodyPr/>
        <a:lstStyle/>
        <a:p>
          <a:endParaRPr lang="es-ES"/>
        </a:p>
      </dgm:t>
    </dgm:pt>
    <dgm:pt modelId="{2F13607E-E439-4903-BC06-5A7534FAFE1C}" type="pres">
      <dgm:prSet presAssocID="{CC2EEC90-697F-41C9-A80F-FCA38A44888B}" presName="hierRoot3" presStyleCnt="0">
        <dgm:presLayoutVars>
          <dgm:hierBranch val="init"/>
        </dgm:presLayoutVars>
      </dgm:prSet>
      <dgm:spPr/>
    </dgm:pt>
    <dgm:pt modelId="{E032B81F-4DA4-4B30-B4CC-99712DE6BDC4}" type="pres">
      <dgm:prSet presAssocID="{CC2EEC90-697F-41C9-A80F-FCA38A44888B}" presName="rootComposite3" presStyleCnt="0"/>
      <dgm:spPr/>
    </dgm:pt>
    <dgm:pt modelId="{F6C48B6C-894C-4764-9FB1-CD663D567EBB}" type="pres">
      <dgm:prSet presAssocID="{CC2EEC90-697F-41C9-A80F-FCA38A44888B}" presName="rootText3" presStyleLbl="asst1" presStyleIdx="0" presStyleCnt="1">
        <dgm:presLayoutVars>
          <dgm:chPref val="3"/>
        </dgm:presLayoutVars>
      </dgm:prSet>
      <dgm:spPr/>
      <dgm:t>
        <a:bodyPr/>
        <a:lstStyle/>
        <a:p>
          <a:endParaRPr lang="es-ES"/>
        </a:p>
      </dgm:t>
    </dgm:pt>
    <dgm:pt modelId="{6008C5E8-1608-4923-8774-8887C396E3C4}" type="pres">
      <dgm:prSet presAssocID="{CC2EEC90-697F-41C9-A80F-FCA38A44888B}" presName="rootConnector3" presStyleLbl="asst1" presStyleIdx="0" presStyleCnt="1"/>
      <dgm:spPr/>
      <dgm:t>
        <a:bodyPr/>
        <a:lstStyle/>
        <a:p>
          <a:endParaRPr lang="es-ES"/>
        </a:p>
      </dgm:t>
    </dgm:pt>
    <dgm:pt modelId="{7F641C81-84CE-435D-A004-BEC05528DF02}" type="pres">
      <dgm:prSet presAssocID="{CC2EEC90-697F-41C9-A80F-FCA38A44888B}" presName="hierChild6" presStyleCnt="0"/>
      <dgm:spPr/>
    </dgm:pt>
    <dgm:pt modelId="{DAB27FB9-059A-4C98-8F17-97554D6BF4C2}" type="pres">
      <dgm:prSet presAssocID="{CC2EEC90-697F-41C9-A80F-FCA38A44888B}" presName="hierChild7" presStyleCnt="0"/>
      <dgm:spPr/>
    </dgm:pt>
  </dgm:ptLst>
  <dgm:cxnLst>
    <dgm:cxn modelId="{CF343053-5E0D-49B8-84D4-E14DA0416A40}" type="presOf" srcId="{E9CE3B82-864E-4936-8057-40E9C157357E}" destId="{A4DBDDF5-51F2-4F9C-A76E-42EACE78F3C3}" srcOrd="0" destOrd="0" presId="urn:microsoft.com/office/officeart/2005/8/layout/orgChart1"/>
    <dgm:cxn modelId="{A60B3CCB-81B9-47D8-9B80-3150B3BE8548}" type="presOf" srcId="{813DE2CE-DA4B-4A8D-A85E-6E5150DD8973}" destId="{9CFF648C-1EE5-405D-8F81-0275437D1014}" srcOrd="0" destOrd="0" presId="urn:microsoft.com/office/officeart/2005/8/layout/orgChart1"/>
    <dgm:cxn modelId="{87FF99B1-D15C-41F7-BCAD-1DACF73CFC04}" type="presOf" srcId="{A97F21A0-F7B5-417E-B5D4-4C394E309A82}" destId="{DF5CEFA8-82EB-4450-A675-5A8756A32618}" srcOrd="0" destOrd="0" presId="urn:microsoft.com/office/officeart/2005/8/layout/orgChart1"/>
    <dgm:cxn modelId="{32A14A20-E66E-43A9-9A97-05C57CB471DE}" type="presOf" srcId="{A97F21A0-F7B5-417E-B5D4-4C394E309A82}" destId="{22C8B7A4-C24F-49CD-B32D-27AEB1C60D48}" srcOrd="1" destOrd="0" presId="urn:microsoft.com/office/officeart/2005/8/layout/orgChart1"/>
    <dgm:cxn modelId="{1C6EBF85-E370-4B28-BB3F-935DF8D6ADA1}" type="presOf" srcId="{813DE2CE-DA4B-4A8D-A85E-6E5150DD8973}" destId="{0D61858A-9559-4A66-9276-89FB001B88D8}" srcOrd="1" destOrd="0" presId="urn:microsoft.com/office/officeart/2005/8/layout/orgChart1"/>
    <dgm:cxn modelId="{4FF92300-5F0D-448C-8693-17ADD6D71746}" srcId="{1DBEEDFF-3BC5-4096-B6AD-929ED50DEFE5}" destId="{4F45C4B7-9C9F-4525-BE9E-9D59DE3DF750}" srcOrd="1" destOrd="0" parTransId="{A27C1F9D-9C49-4546-8AE5-56893B13FC4C}" sibTransId="{7F8E2A9C-1892-411E-8496-DF30BCDAF765}"/>
    <dgm:cxn modelId="{2B6C36CB-28F5-499F-B507-461E4B3583F7}" type="presOf" srcId="{D057C99F-E909-4EDC-BF86-D15D98CBF4FB}" destId="{C3F27A9D-F116-41AD-8E79-6D79DABFC9D6}" srcOrd="0" destOrd="0" presId="urn:microsoft.com/office/officeart/2005/8/layout/orgChart1"/>
    <dgm:cxn modelId="{F9CAD149-1323-4BBF-8B09-0F29ED1AC03C}" type="presOf" srcId="{1DBEEDFF-3BC5-4096-B6AD-929ED50DEFE5}" destId="{D239030F-F129-41C8-9342-607506FE6CC6}" srcOrd="0" destOrd="0" presId="urn:microsoft.com/office/officeart/2005/8/layout/orgChart1"/>
    <dgm:cxn modelId="{F350B81E-9358-44B4-941D-68F08F2C2D04}" type="presOf" srcId="{4F45C4B7-9C9F-4525-BE9E-9D59DE3DF750}" destId="{840034E6-031D-4753-9A42-76360F93075D}" srcOrd="1" destOrd="0" presId="urn:microsoft.com/office/officeart/2005/8/layout/orgChart1"/>
    <dgm:cxn modelId="{93C0A416-C655-4EE7-B651-322DC15BE165}" type="presOf" srcId="{33072767-2875-4524-9260-8A9795E808E0}" destId="{3CCF598E-D5A9-4113-9BC2-0BFA2BBE5C33}" srcOrd="0" destOrd="0" presId="urn:microsoft.com/office/officeart/2005/8/layout/orgChart1"/>
    <dgm:cxn modelId="{5A8405F2-3CF4-47A6-AC56-99396E29EF9B}" type="presOf" srcId="{4F45C4B7-9C9F-4525-BE9E-9D59DE3DF750}" destId="{FE7DF4B5-6369-46D9-9D1E-2F28219D55CA}" srcOrd="0" destOrd="0" presId="urn:microsoft.com/office/officeart/2005/8/layout/orgChart1"/>
    <dgm:cxn modelId="{3D49A145-34E0-42D6-9ABC-026D4B0777D0}" srcId="{D871108E-13DA-4676-9327-53F3C784F736}" destId="{1DBEEDFF-3BC5-4096-B6AD-929ED50DEFE5}" srcOrd="0" destOrd="0" parTransId="{41E2490D-E1C9-4B59-8F3F-923C657C75A3}" sibTransId="{A01CACE7-0B65-45B0-B91B-374AFF956E99}"/>
    <dgm:cxn modelId="{042685E9-E8DC-4A96-9CF1-7E63EAD52A7A}" type="presOf" srcId="{CC2EEC90-697F-41C9-A80F-FCA38A44888B}" destId="{6008C5E8-1608-4923-8774-8887C396E3C4}" srcOrd="1" destOrd="0" presId="urn:microsoft.com/office/officeart/2005/8/layout/orgChart1"/>
    <dgm:cxn modelId="{97C5F6E8-16E6-4525-B677-6057CAAE484A}" srcId="{1DBEEDFF-3BC5-4096-B6AD-929ED50DEFE5}" destId="{6C1C053F-A074-4E74-A9B8-563E33120378}" srcOrd="4" destOrd="0" parTransId="{74004B28-A99C-4D70-AAFB-CFA38D14C689}" sibTransId="{C6D49A8F-09A6-4652-8006-94F3A02B5633}"/>
    <dgm:cxn modelId="{B9B82754-D4B6-42D3-BB77-F23CF1B07DA9}" srcId="{1DBEEDFF-3BC5-4096-B6AD-929ED50DEFE5}" destId="{813DE2CE-DA4B-4A8D-A85E-6E5150DD8973}" srcOrd="3" destOrd="0" parTransId="{33072767-2875-4524-9260-8A9795E808E0}" sibTransId="{DF922E33-E52C-4F85-89F7-126E0A050141}"/>
    <dgm:cxn modelId="{69131710-03A9-4D67-B0B6-BAC866425091}" srcId="{1DBEEDFF-3BC5-4096-B6AD-929ED50DEFE5}" destId="{CC2EEC90-697F-41C9-A80F-FCA38A44888B}" srcOrd="0" destOrd="0" parTransId="{D057C99F-E909-4EDC-BF86-D15D98CBF4FB}" sibTransId="{D5654BCE-79FC-48E9-8407-0CA309AC0E26}"/>
    <dgm:cxn modelId="{4A7ACBF0-3BEF-4CD8-B155-55FB59FE314E}" type="presOf" srcId="{74004B28-A99C-4D70-AAFB-CFA38D14C689}" destId="{AD72405E-5D07-4EF5-9CCB-242C6A15409B}" srcOrd="0" destOrd="0" presId="urn:microsoft.com/office/officeart/2005/8/layout/orgChart1"/>
    <dgm:cxn modelId="{302DB934-F0C7-4598-90B7-849403FCF3C1}" type="presOf" srcId="{6C1C053F-A074-4E74-A9B8-563E33120378}" destId="{F59857E2-F55D-4E5C-A432-405C5F536642}" srcOrd="1" destOrd="0" presId="urn:microsoft.com/office/officeart/2005/8/layout/orgChart1"/>
    <dgm:cxn modelId="{22F8BF1F-C70E-4061-BB8A-89E69B15CD40}" type="presOf" srcId="{1DBEEDFF-3BC5-4096-B6AD-929ED50DEFE5}" destId="{110AA2BD-47AA-4B70-9F4F-368FE2535391}" srcOrd="1" destOrd="0" presId="urn:microsoft.com/office/officeart/2005/8/layout/orgChart1"/>
    <dgm:cxn modelId="{3133ADCF-B2BB-4D09-8758-E8A33C07EB1F}" type="presOf" srcId="{6C1C053F-A074-4E74-A9B8-563E33120378}" destId="{63852512-2872-490B-BC2D-E955AF6B76B9}" srcOrd="0" destOrd="0" presId="urn:microsoft.com/office/officeart/2005/8/layout/orgChart1"/>
    <dgm:cxn modelId="{B2E3E101-B3C9-47BD-B781-39933D6F4871}" type="presOf" srcId="{CC2EEC90-697F-41C9-A80F-FCA38A44888B}" destId="{F6C48B6C-894C-4764-9FB1-CD663D567EBB}" srcOrd="0" destOrd="0" presId="urn:microsoft.com/office/officeart/2005/8/layout/orgChart1"/>
    <dgm:cxn modelId="{96570F71-AA2C-44D2-84AA-D242F5DD1BB2}" type="presOf" srcId="{A27C1F9D-9C49-4546-8AE5-56893B13FC4C}" destId="{44F4E427-EEEF-4EDF-ADF0-2E1BE2CF827E}" srcOrd="0" destOrd="0" presId="urn:microsoft.com/office/officeart/2005/8/layout/orgChart1"/>
    <dgm:cxn modelId="{D0583AC6-E303-4E25-B1F7-DE5B0B8DC1AD}" type="presOf" srcId="{D871108E-13DA-4676-9327-53F3C784F736}" destId="{D7D10773-AFBE-4223-9927-DD40CF0B51EF}" srcOrd="0" destOrd="0" presId="urn:microsoft.com/office/officeart/2005/8/layout/orgChart1"/>
    <dgm:cxn modelId="{DCC25CDD-0A1F-4F34-952C-08900FA6ADFD}" srcId="{1DBEEDFF-3BC5-4096-B6AD-929ED50DEFE5}" destId="{A97F21A0-F7B5-417E-B5D4-4C394E309A82}" srcOrd="2" destOrd="0" parTransId="{E9CE3B82-864E-4936-8057-40E9C157357E}" sibTransId="{01E4E630-2445-4CFB-8998-047C971DC0F4}"/>
    <dgm:cxn modelId="{3DC19D7C-7F79-4FED-8D28-6B0853A2B423}" type="presParOf" srcId="{D7D10773-AFBE-4223-9927-DD40CF0B51EF}" destId="{1DC7C0C0-DF05-479C-9977-B5DCAEF763AA}" srcOrd="0" destOrd="0" presId="urn:microsoft.com/office/officeart/2005/8/layout/orgChart1"/>
    <dgm:cxn modelId="{AF314965-9B97-434A-B21F-54E6FEBF1E54}" type="presParOf" srcId="{1DC7C0C0-DF05-479C-9977-B5DCAEF763AA}" destId="{EA1C3C95-820E-407A-A517-859362094639}" srcOrd="0" destOrd="0" presId="urn:microsoft.com/office/officeart/2005/8/layout/orgChart1"/>
    <dgm:cxn modelId="{A05B8D7A-5153-442E-9AF9-F8DAE5A8D09A}" type="presParOf" srcId="{EA1C3C95-820E-407A-A517-859362094639}" destId="{D239030F-F129-41C8-9342-607506FE6CC6}" srcOrd="0" destOrd="0" presId="urn:microsoft.com/office/officeart/2005/8/layout/orgChart1"/>
    <dgm:cxn modelId="{5413AA42-C2E7-438D-A0A3-0710DDBCD99D}" type="presParOf" srcId="{EA1C3C95-820E-407A-A517-859362094639}" destId="{110AA2BD-47AA-4B70-9F4F-368FE2535391}" srcOrd="1" destOrd="0" presId="urn:microsoft.com/office/officeart/2005/8/layout/orgChart1"/>
    <dgm:cxn modelId="{7E98FB22-AA57-4B82-8357-A17E1AA2ADEC}" type="presParOf" srcId="{1DC7C0C0-DF05-479C-9977-B5DCAEF763AA}" destId="{FEFC88AA-E953-4506-A4CE-A10A10C57546}" srcOrd="1" destOrd="0" presId="urn:microsoft.com/office/officeart/2005/8/layout/orgChart1"/>
    <dgm:cxn modelId="{2E9D585B-7311-4950-8DBB-5B8703FFE7AA}" type="presParOf" srcId="{FEFC88AA-E953-4506-A4CE-A10A10C57546}" destId="{44F4E427-EEEF-4EDF-ADF0-2E1BE2CF827E}" srcOrd="0" destOrd="0" presId="urn:microsoft.com/office/officeart/2005/8/layout/orgChart1"/>
    <dgm:cxn modelId="{0610C477-B7E2-4CEC-8A13-ECD531989E86}" type="presParOf" srcId="{FEFC88AA-E953-4506-A4CE-A10A10C57546}" destId="{8D079916-B757-4769-9383-B97DA1C6BD79}" srcOrd="1" destOrd="0" presId="urn:microsoft.com/office/officeart/2005/8/layout/orgChart1"/>
    <dgm:cxn modelId="{54045E0F-F07E-4B1B-9C77-DFBC083D1F46}" type="presParOf" srcId="{8D079916-B757-4769-9383-B97DA1C6BD79}" destId="{D1D91CD9-D560-4DE9-B652-173E739D30D3}" srcOrd="0" destOrd="0" presId="urn:microsoft.com/office/officeart/2005/8/layout/orgChart1"/>
    <dgm:cxn modelId="{C13416C8-764B-4D4B-B4FF-FA7C34AA0D19}" type="presParOf" srcId="{D1D91CD9-D560-4DE9-B652-173E739D30D3}" destId="{FE7DF4B5-6369-46D9-9D1E-2F28219D55CA}" srcOrd="0" destOrd="0" presId="urn:microsoft.com/office/officeart/2005/8/layout/orgChart1"/>
    <dgm:cxn modelId="{64B383A2-9B0D-4130-A780-D774450E388C}" type="presParOf" srcId="{D1D91CD9-D560-4DE9-B652-173E739D30D3}" destId="{840034E6-031D-4753-9A42-76360F93075D}" srcOrd="1" destOrd="0" presId="urn:microsoft.com/office/officeart/2005/8/layout/orgChart1"/>
    <dgm:cxn modelId="{613F1BC8-08E6-4B71-8F65-2CA0D5546654}" type="presParOf" srcId="{8D079916-B757-4769-9383-B97DA1C6BD79}" destId="{8745D273-F684-4596-9453-835B83E0E80B}" srcOrd="1" destOrd="0" presId="urn:microsoft.com/office/officeart/2005/8/layout/orgChart1"/>
    <dgm:cxn modelId="{AEC879A9-5138-44F1-92FF-F32821B80052}" type="presParOf" srcId="{8D079916-B757-4769-9383-B97DA1C6BD79}" destId="{A9C5AD5C-6140-46FA-863E-C72B323184C1}" srcOrd="2" destOrd="0" presId="urn:microsoft.com/office/officeart/2005/8/layout/orgChart1"/>
    <dgm:cxn modelId="{0D584480-9AD6-42FA-B118-A16DFC358613}" type="presParOf" srcId="{FEFC88AA-E953-4506-A4CE-A10A10C57546}" destId="{A4DBDDF5-51F2-4F9C-A76E-42EACE78F3C3}" srcOrd="2" destOrd="0" presId="urn:microsoft.com/office/officeart/2005/8/layout/orgChart1"/>
    <dgm:cxn modelId="{9AD05AE3-3B18-4BFD-9B4D-E0C880DAE61A}" type="presParOf" srcId="{FEFC88AA-E953-4506-A4CE-A10A10C57546}" destId="{CB48351F-1892-484D-BEDA-A666EA971EA9}" srcOrd="3" destOrd="0" presId="urn:microsoft.com/office/officeart/2005/8/layout/orgChart1"/>
    <dgm:cxn modelId="{77655B85-395E-4D11-8AAA-B5D8DA0B81D7}" type="presParOf" srcId="{CB48351F-1892-484D-BEDA-A666EA971EA9}" destId="{6F405F09-0B49-460D-A2B5-3B1E5E9B011F}" srcOrd="0" destOrd="0" presId="urn:microsoft.com/office/officeart/2005/8/layout/orgChart1"/>
    <dgm:cxn modelId="{825C5022-2235-45F5-BCC4-1972C39DCA7C}" type="presParOf" srcId="{6F405F09-0B49-460D-A2B5-3B1E5E9B011F}" destId="{DF5CEFA8-82EB-4450-A675-5A8756A32618}" srcOrd="0" destOrd="0" presId="urn:microsoft.com/office/officeart/2005/8/layout/orgChart1"/>
    <dgm:cxn modelId="{F8F69C9C-5D50-499B-8A3C-DD12CC2F5FBD}" type="presParOf" srcId="{6F405F09-0B49-460D-A2B5-3B1E5E9B011F}" destId="{22C8B7A4-C24F-49CD-B32D-27AEB1C60D48}" srcOrd="1" destOrd="0" presId="urn:microsoft.com/office/officeart/2005/8/layout/orgChart1"/>
    <dgm:cxn modelId="{62E87906-F374-4812-8E2D-38E46141B9D2}" type="presParOf" srcId="{CB48351F-1892-484D-BEDA-A666EA971EA9}" destId="{97C1DC40-2EC3-4640-BC2D-6B6DC0F81AE7}" srcOrd="1" destOrd="0" presId="urn:microsoft.com/office/officeart/2005/8/layout/orgChart1"/>
    <dgm:cxn modelId="{33A65D24-197F-4B8A-A575-1E8B031153EB}" type="presParOf" srcId="{CB48351F-1892-484D-BEDA-A666EA971EA9}" destId="{A5A7D57A-2E8D-46D9-952B-9422BDEF8EDF}" srcOrd="2" destOrd="0" presId="urn:microsoft.com/office/officeart/2005/8/layout/orgChart1"/>
    <dgm:cxn modelId="{6FFEA695-829E-4270-A832-28223A772135}" type="presParOf" srcId="{FEFC88AA-E953-4506-A4CE-A10A10C57546}" destId="{3CCF598E-D5A9-4113-9BC2-0BFA2BBE5C33}" srcOrd="4" destOrd="0" presId="urn:microsoft.com/office/officeart/2005/8/layout/orgChart1"/>
    <dgm:cxn modelId="{F2D72191-162E-42C0-A782-75F9FDAA26BC}" type="presParOf" srcId="{FEFC88AA-E953-4506-A4CE-A10A10C57546}" destId="{7A2448A1-1DE4-4812-9BAA-9CEA528EB5B5}" srcOrd="5" destOrd="0" presId="urn:microsoft.com/office/officeart/2005/8/layout/orgChart1"/>
    <dgm:cxn modelId="{36A92263-3D39-464E-825E-70AFA8CDCF2C}" type="presParOf" srcId="{7A2448A1-1DE4-4812-9BAA-9CEA528EB5B5}" destId="{51876D67-F51A-49EE-BB27-FD31266DCF2D}" srcOrd="0" destOrd="0" presId="urn:microsoft.com/office/officeart/2005/8/layout/orgChart1"/>
    <dgm:cxn modelId="{28ECC1E5-EEF2-42A3-9DEC-178147CCA366}" type="presParOf" srcId="{51876D67-F51A-49EE-BB27-FD31266DCF2D}" destId="{9CFF648C-1EE5-405D-8F81-0275437D1014}" srcOrd="0" destOrd="0" presId="urn:microsoft.com/office/officeart/2005/8/layout/orgChart1"/>
    <dgm:cxn modelId="{5014CDDE-8B24-49ED-980C-32DF8C423BA3}" type="presParOf" srcId="{51876D67-F51A-49EE-BB27-FD31266DCF2D}" destId="{0D61858A-9559-4A66-9276-89FB001B88D8}" srcOrd="1" destOrd="0" presId="urn:microsoft.com/office/officeart/2005/8/layout/orgChart1"/>
    <dgm:cxn modelId="{C7994BA2-E9AD-4F16-A0A5-0DF2F6028939}" type="presParOf" srcId="{7A2448A1-1DE4-4812-9BAA-9CEA528EB5B5}" destId="{A06CEBA6-511A-4EAC-95A4-8C03CA6FBA85}" srcOrd="1" destOrd="0" presId="urn:microsoft.com/office/officeart/2005/8/layout/orgChart1"/>
    <dgm:cxn modelId="{FF01CEE9-11E7-4F01-AAAB-FAF902955019}" type="presParOf" srcId="{7A2448A1-1DE4-4812-9BAA-9CEA528EB5B5}" destId="{19C8471C-4DE0-435D-93CE-740BBCCBF774}" srcOrd="2" destOrd="0" presId="urn:microsoft.com/office/officeart/2005/8/layout/orgChart1"/>
    <dgm:cxn modelId="{DD1485DF-A24E-4B53-BE54-1B6C00580A12}" type="presParOf" srcId="{FEFC88AA-E953-4506-A4CE-A10A10C57546}" destId="{AD72405E-5D07-4EF5-9CCB-242C6A15409B}" srcOrd="6" destOrd="0" presId="urn:microsoft.com/office/officeart/2005/8/layout/orgChart1"/>
    <dgm:cxn modelId="{F57FDD0B-A0C1-4DFB-805E-A7170F71330B}" type="presParOf" srcId="{FEFC88AA-E953-4506-A4CE-A10A10C57546}" destId="{6238A671-F08A-42D4-9527-102BCD0924C8}" srcOrd="7" destOrd="0" presId="urn:microsoft.com/office/officeart/2005/8/layout/orgChart1"/>
    <dgm:cxn modelId="{5BF8B2E5-8585-4BB2-91BF-BCCCAF70245B}" type="presParOf" srcId="{6238A671-F08A-42D4-9527-102BCD0924C8}" destId="{118DA092-E80A-4DA0-834D-D2EF553B7399}" srcOrd="0" destOrd="0" presId="urn:microsoft.com/office/officeart/2005/8/layout/orgChart1"/>
    <dgm:cxn modelId="{7C586997-E72D-4464-AB60-4F50DC1CD8E4}" type="presParOf" srcId="{118DA092-E80A-4DA0-834D-D2EF553B7399}" destId="{63852512-2872-490B-BC2D-E955AF6B76B9}" srcOrd="0" destOrd="0" presId="urn:microsoft.com/office/officeart/2005/8/layout/orgChart1"/>
    <dgm:cxn modelId="{2C1D1053-95E0-47B0-824E-99F885CAB892}" type="presParOf" srcId="{118DA092-E80A-4DA0-834D-D2EF553B7399}" destId="{F59857E2-F55D-4E5C-A432-405C5F536642}" srcOrd="1" destOrd="0" presId="urn:microsoft.com/office/officeart/2005/8/layout/orgChart1"/>
    <dgm:cxn modelId="{980B4FE9-8335-4E3C-B4DB-8EB7451ACDD4}" type="presParOf" srcId="{6238A671-F08A-42D4-9527-102BCD0924C8}" destId="{F84002C4-C14F-49D6-8A6D-8D5FF6C2F79D}" srcOrd="1" destOrd="0" presId="urn:microsoft.com/office/officeart/2005/8/layout/orgChart1"/>
    <dgm:cxn modelId="{363B10AB-4C55-47FA-BC93-E275B7C1A7D8}" type="presParOf" srcId="{6238A671-F08A-42D4-9527-102BCD0924C8}" destId="{F3755574-90D2-4392-B130-52512720CB45}" srcOrd="2" destOrd="0" presId="urn:microsoft.com/office/officeart/2005/8/layout/orgChart1"/>
    <dgm:cxn modelId="{7A496CB1-F1D4-4A17-B4FE-DD39FAD6D0BB}" type="presParOf" srcId="{1DC7C0C0-DF05-479C-9977-B5DCAEF763AA}" destId="{B3AC0CB1-5DFC-4918-931A-022C5B28B973}" srcOrd="2" destOrd="0" presId="urn:microsoft.com/office/officeart/2005/8/layout/orgChart1"/>
    <dgm:cxn modelId="{F2F51723-74DF-4A42-B8DD-E49BCF92C138}" type="presParOf" srcId="{B3AC0CB1-5DFC-4918-931A-022C5B28B973}" destId="{C3F27A9D-F116-41AD-8E79-6D79DABFC9D6}" srcOrd="0" destOrd="0" presId="urn:microsoft.com/office/officeart/2005/8/layout/orgChart1"/>
    <dgm:cxn modelId="{E8EDFA87-7DDC-45A0-A078-0BE36D183ED0}" type="presParOf" srcId="{B3AC0CB1-5DFC-4918-931A-022C5B28B973}" destId="{2F13607E-E439-4903-BC06-5A7534FAFE1C}" srcOrd="1" destOrd="0" presId="urn:microsoft.com/office/officeart/2005/8/layout/orgChart1"/>
    <dgm:cxn modelId="{E2B228E6-19C0-4D08-91E3-24CA73396E40}" type="presParOf" srcId="{2F13607E-E439-4903-BC06-5A7534FAFE1C}" destId="{E032B81F-4DA4-4B30-B4CC-99712DE6BDC4}" srcOrd="0" destOrd="0" presId="urn:microsoft.com/office/officeart/2005/8/layout/orgChart1"/>
    <dgm:cxn modelId="{AA237E66-C1D6-4728-B313-60347AA445DA}" type="presParOf" srcId="{E032B81F-4DA4-4B30-B4CC-99712DE6BDC4}" destId="{F6C48B6C-894C-4764-9FB1-CD663D567EBB}" srcOrd="0" destOrd="0" presId="urn:microsoft.com/office/officeart/2005/8/layout/orgChart1"/>
    <dgm:cxn modelId="{A36739F8-EDF3-4AFA-8761-3E7F36E5851D}" type="presParOf" srcId="{E032B81F-4DA4-4B30-B4CC-99712DE6BDC4}" destId="{6008C5E8-1608-4923-8774-8887C396E3C4}" srcOrd="1" destOrd="0" presId="urn:microsoft.com/office/officeart/2005/8/layout/orgChart1"/>
    <dgm:cxn modelId="{FDE19C59-15F1-4D53-8C78-17CD3A65F6CF}" type="presParOf" srcId="{2F13607E-E439-4903-BC06-5A7534FAFE1C}" destId="{7F641C81-84CE-435D-A004-BEC05528DF02}" srcOrd="1" destOrd="0" presId="urn:microsoft.com/office/officeart/2005/8/layout/orgChart1"/>
    <dgm:cxn modelId="{4C6B53EB-B0E8-4F87-AFC9-2C069A169ADF}" type="presParOf" srcId="{2F13607E-E439-4903-BC06-5A7534FAFE1C}" destId="{DAB27FB9-059A-4C98-8F17-97554D6BF4C2}" srcOrd="2" destOrd="0" presId="urn:microsoft.com/office/officeart/2005/8/layout/orgChart1"/>
  </dgm:cxnLst>
  <dgm:bg>
    <a:noFill/>
  </dgm:bg>
  <dgm:whole>
    <a:ln w="6350">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D871108E-13DA-4676-9327-53F3C784F736}"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s-ES"/>
        </a:p>
      </dgm:t>
    </dgm:pt>
    <dgm:pt modelId="{1DBEEDFF-3BC5-4096-B6AD-929ED50DEFE5}">
      <dgm:prSet phldrT="[Texto]" custT="1"/>
      <dgm:spPr/>
      <dgm:t>
        <a:bodyPr/>
        <a:lstStyle/>
        <a:p>
          <a:r>
            <a:rPr lang="es-ES" sz="1100">
              <a:solidFill>
                <a:schemeClr val="bg1"/>
              </a:solidFill>
            </a:rPr>
            <a:t>ABC</a:t>
          </a:r>
        </a:p>
      </dgm:t>
    </dgm:pt>
    <dgm:pt modelId="{41E2490D-E1C9-4B59-8F3F-923C657C75A3}" type="parTrans" cxnId="{3D49A145-34E0-42D6-9ABC-026D4B0777D0}">
      <dgm:prSet/>
      <dgm:spPr/>
      <dgm:t>
        <a:bodyPr/>
        <a:lstStyle/>
        <a:p>
          <a:endParaRPr lang="es-ES" sz="1100">
            <a:solidFill>
              <a:schemeClr val="bg1"/>
            </a:solidFill>
          </a:endParaRPr>
        </a:p>
      </dgm:t>
    </dgm:pt>
    <dgm:pt modelId="{A01CACE7-0B65-45B0-B91B-374AFF956E99}" type="sibTrans" cxnId="{3D49A145-34E0-42D6-9ABC-026D4B0777D0}">
      <dgm:prSet/>
      <dgm:spPr/>
      <dgm:t>
        <a:bodyPr/>
        <a:lstStyle/>
        <a:p>
          <a:endParaRPr lang="es-ES" sz="1100">
            <a:solidFill>
              <a:schemeClr val="bg1"/>
            </a:solidFill>
          </a:endParaRPr>
        </a:p>
      </dgm:t>
    </dgm:pt>
    <dgm:pt modelId="{CC2EEC90-697F-41C9-A80F-FCA38A44888B}" type="asst">
      <dgm:prSet phldrT="[Texto]" custT="1"/>
      <dgm:spPr/>
      <dgm:t>
        <a:bodyPr/>
        <a:lstStyle/>
        <a:p>
          <a:r>
            <a:rPr lang="es-ES" sz="1100">
              <a:solidFill>
                <a:schemeClr val="bg1"/>
              </a:solidFill>
            </a:rPr>
            <a:t>ABC</a:t>
          </a:r>
        </a:p>
      </dgm:t>
    </dgm:pt>
    <dgm:pt modelId="{D057C99F-E909-4EDC-BF86-D15D98CBF4FB}" type="parTrans" cxnId="{69131710-03A9-4D67-B0B6-BAC866425091}">
      <dgm:prSet/>
      <dgm:spPr/>
      <dgm:t>
        <a:bodyPr/>
        <a:lstStyle/>
        <a:p>
          <a:endParaRPr lang="es-ES" sz="1100">
            <a:solidFill>
              <a:schemeClr val="bg1"/>
            </a:solidFill>
          </a:endParaRPr>
        </a:p>
      </dgm:t>
    </dgm:pt>
    <dgm:pt modelId="{D5654BCE-79FC-48E9-8407-0CA309AC0E26}" type="sibTrans" cxnId="{69131710-03A9-4D67-B0B6-BAC866425091}">
      <dgm:prSet/>
      <dgm:spPr/>
      <dgm:t>
        <a:bodyPr/>
        <a:lstStyle/>
        <a:p>
          <a:endParaRPr lang="es-ES" sz="1100">
            <a:solidFill>
              <a:schemeClr val="bg1"/>
            </a:solidFill>
          </a:endParaRPr>
        </a:p>
      </dgm:t>
    </dgm:pt>
    <dgm:pt modelId="{4F45C4B7-9C9F-4525-BE9E-9D59DE3DF750}">
      <dgm:prSet phldrT="[Texto]" custT="1"/>
      <dgm:spPr/>
      <dgm:t>
        <a:bodyPr/>
        <a:lstStyle/>
        <a:p>
          <a:r>
            <a:rPr lang="es-ES" sz="1100">
              <a:solidFill>
                <a:schemeClr val="bg1"/>
              </a:solidFill>
            </a:rPr>
            <a:t>ABC</a:t>
          </a:r>
        </a:p>
      </dgm:t>
    </dgm:pt>
    <dgm:pt modelId="{A27C1F9D-9C49-4546-8AE5-56893B13FC4C}" type="parTrans" cxnId="{4FF92300-5F0D-448C-8693-17ADD6D71746}">
      <dgm:prSet/>
      <dgm:spPr/>
      <dgm:t>
        <a:bodyPr/>
        <a:lstStyle/>
        <a:p>
          <a:endParaRPr lang="es-ES" sz="1100">
            <a:solidFill>
              <a:schemeClr val="bg1"/>
            </a:solidFill>
          </a:endParaRPr>
        </a:p>
      </dgm:t>
    </dgm:pt>
    <dgm:pt modelId="{7F8E2A9C-1892-411E-8496-DF30BCDAF765}" type="sibTrans" cxnId="{4FF92300-5F0D-448C-8693-17ADD6D71746}">
      <dgm:prSet/>
      <dgm:spPr/>
      <dgm:t>
        <a:bodyPr/>
        <a:lstStyle/>
        <a:p>
          <a:endParaRPr lang="es-ES" sz="1100">
            <a:solidFill>
              <a:schemeClr val="bg1"/>
            </a:solidFill>
          </a:endParaRPr>
        </a:p>
      </dgm:t>
    </dgm:pt>
    <dgm:pt modelId="{A97F21A0-F7B5-417E-B5D4-4C394E309A82}">
      <dgm:prSet phldrT="[Texto]" custT="1"/>
      <dgm:spPr/>
      <dgm:t>
        <a:bodyPr/>
        <a:lstStyle/>
        <a:p>
          <a:r>
            <a:rPr lang="es-ES" sz="1100">
              <a:solidFill>
                <a:schemeClr val="bg1"/>
              </a:solidFill>
            </a:rPr>
            <a:t>ABC</a:t>
          </a:r>
        </a:p>
      </dgm:t>
    </dgm:pt>
    <dgm:pt modelId="{E9CE3B82-864E-4936-8057-40E9C157357E}" type="parTrans" cxnId="{DCC25CDD-0A1F-4F34-952C-08900FA6ADFD}">
      <dgm:prSet/>
      <dgm:spPr/>
      <dgm:t>
        <a:bodyPr/>
        <a:lstStyle/>
        <a:p>
          <a:endParaRPr lang="es-ES" sz="1100">
            <a:solidFill>
              <a:schemeClr val="bg1"/>
            </a:solidFill>
          </a:endParaRPr>
        </a:p>
      </dgm:t>
    </dgm:pt>
    <dgm:pt modelId="{01E4E630-2445-4CFB-8998-047C971DC0F4}" type="sibTrans" cxnId="{DCC25CDD-0A1F-4F34-952C-08900FA6ADFD}">
      <dgm:prSet/>
      <dgm:spPr/>
      <dgm:t>
        <a:bodyPr/>
        <a:lstStyle/>
        <a:p>
          <a:endParaRPr lang="es-ES" sz="1100">
            <a:solidFill>
              <a:schemeClr val="bg1"/>
            </a:solidFill>
          </a:endParaRPr>
        </a:p>
      </dgm:t>
    </dgm:pt>
    <dgm:pt modelId="{813DE2CE-DA4B-4A8D-A85E-6E5150DD8973}">
      <dgm:prSet phldrT="[Texto]" custT="1"/>
      <dgm:spPr/>
      <dgm:t>
        <a:bodyPr/>
        <a:lstStyle/>
        <a:p>
          <a:r>
            <a:rPr lang="es-ES" sz="1100">
              <a:solidFill>
                <a:schemeClr val="bg1"/>
              </a:solidFill>
            </a:rPr>
            <a:t>ABC</a:t>
          </a:r>
        </a:p>
      </dgm:t>
    </dgm:pt>
    <dgm:pt modelId="{33072767-2875-4524-9260-8A9795E808E0}" type="parTrans" cxnId="{B9B82754-D4B6-42D3-BB77-F23CF1B07DA9}">
      <dgm:prSet/>
      <dgm:spPr/>
      <dgm:t>
        <a:bodyPr/>
        <a:lstStyle/>
        <a:p>
          <a:endParaRPr lang="es-ES" sz="1100">
            <a:solidFill>
              <a:schemeClr val="bg1"/>
            </a:solidFill>
          </a:endParaRPr>
        </a:p>
      </dgm:t>
    </dgm:pt>
    <dgm:pt modelId="{DF922E33-E52C-4F85-89F7-126E0A050141}" type="sibTrans" cxnId="{B9B82754-D4B6-42D3-BB77-F23CF1B07DA9}">
      <dgm:prSet/>
      <dgm:spPr/>
      <dgm:t>
        <a:bodyPr/>
        <a:lstStyle/>
        <a:p>
          <a:endParaRPr lang="es-ES" sz="1100">
            <a:solidFill>
              <a:schemeClr val="bg1"/>
            </a:solidFill>
          </a:endParaRPr>
        </a:p>
      </dgm:t>
    </dgm:pt>
    <dgm:pt modelId="{6C1C053F-A074-4E74-A9B8-563E33120378}">
      <dgm:prSet custT="1"/>
      <dgm:spPr/>
      <dgm:t>
        <a:bodyPr/>
        <a:lstStyle/>
        <a:p>
          <a:r>
            <a:rPr lang="es-ES" sz="1100">
              <a:solidFill>
                <a:schemeClr val="bg1"/>
              </a:solidFill>
            </a:rPr>
            <a:t>ABC</a:t>
          </a:r>
          <a:endParaRPr lang="es-ES" sz="1100"/>
        </a:p>
      </dgm:t>
    </dgm:pt>
    <dgm:pt modelId="{74004B28-A99C-4D70-AAFB-CFA38D14C689}" type="parTrans" cxnId="{97C5F6E8-16E6-4525-B677-6057CAAE484A}">
      <dgm:prSet/>
      <dgm:spPr/>
      <dgm:t>
        <a:bodyPr/>
        <a:lstStyle/>
        <a:p>
          <a:endParaRPr lang="es-ES" sz="1100"/>
        </a:p>
      </dgm:t>
    </dgm:pt>
    <dgm:pt modelId="{C6D49A8F-09A6-4652-8006-94F3A02B5633}" type="sibTrans" cxnId="{97C5F6E8-16E6-4525-B677-6057CAAE484A}">
      <dgm:prSet/>
      <dgm:spPr/>
      <dgm:t>
        <a:bodyPr/>
        <a:lstStyle/>
        <a:p>
          <a:endParaRPr lang="es-ES" sz="1100"/>
        </a:p>
      </dgm:t>
    </dgm:pt>
    <dgm:pt modelId="{D7D10773-AFBE-4223-9927-DD40CF0B51EF}" type="pres">
      <dgm:prSet presAssocID="{D871108E-13DA-4676-9327-53F3C784F736}" presName="hierChild1" presStyleCnt="0">
        <dgm:presLayoutVars>
          <dgm:orgChart val="1"/>
          <dgm:chPref val="1"/>
          <dgm:dir/>
          <dgm:animOne val="branch"/>
          <dgm:animLvl val="lvl"/>
          <dgm:resizeHandles/>
        </dgm:presLayoutVars>
      </dgm:prSet>
      <dgm:spPr/>
      <dgm:t>
        <a:bodyPr/>
        <a:lstStyle/>
        <a:p>
          <a:endParaRPr lang="es-ES"/>
        </a:p>
      </dgm:t>
    </dgm:pt>
    <dgm:pt modelId="{1DC7C0C0-DF05-479C-9977-B5DCAEF763AA}" type="pres">
      <dgm:prSet presAssocID="{1DBEEDFF-3BC5-4096-B6AD-929ED50DEFE5}" presName="hierRoot1" presStyleCnt="0">
        <dgm:presLayoutVars>
          <dgm:hierBranch val="init"/>
        </dgm:presLayoutVars>
      </dgm:prSet>
      <dgm:spPr/>
    </dgm:pt>
    <dgm:pt modelId="{EA1C3C95-820E-407A-A517-859362094639}" type="pres">
      <dgm:prSet presAssocID="{1DBEEDFF-3BC5-4096-B6AD-929ED50DEFE5}" presName="rootComposite1" presStyleCnt="0"/>
      <dgm:spPr/>
    </dgm:pt>
    <dgm:pt modelId="{D239030F-F129-41C8-9342-607506FE6CC6}" type="pres">
      <dgm:prSet presAssocID="{1DBEEDFF-3BC5-4096-B6AD-929ED50DEFE5}" presName="rootText1" presStyleLbl="node0" presStyleIdx="0" presStyleCnt="1">
        <dgm:presLayoutVars>
          <dgm:chPref val="3"/>
        </dgm:presLayoutVars>
      </dgm:prSet>
      <dgm:spPr/>
      <dgm:t>
        <a:bodyPr/>
        <a:lstStyle/>
        <a:p>
          <a:endParaRPr lang="es-ES"/>
        </a:p>
      </dgm:t>
    </dgm:pt>
    <dgm:pt modelId="{110AA2BD-47AA-4B70-9F4F-368FE2535391}" type="pres">
      <dgm:prSet presAssocID="{1DBEEDFF-3BC5-4096-B6AD-929ED50DEFE5}" presName="rootConnector1" presStyleLbl="node1" presStyleIdx="0" presStyleCnt="0"/>
      <dgm:spPr/>
      <dgm:t>
        <a:bodyPr/>
        <a:lstStyle/>
        <a:p>
          <a:endParaRPr lang="es-ES"/>
        </a:p>
      </dgm:t>
    </dgm:pt>
    <dgm:pt modelId="{FEFC88AA-E953-4506-A4CE-A10A10C57546}" type="pres">
      <dgm:prSet presAssocID="{1DBEEDFF-3BC5-4096-B6AD-929ED50DEFE5}" presName="hierChild2" presStyleCnt="0"/>
      <dgm:spPr/>
    </dgm:pt>
    <dgm:pt modelId="{44F4E427-EEEF-4EDF-ADF0-2E1BE2CF827E}" type="pres">
      <dgm:prSet presAssocID="{A27C1F9D-9C49-4546-8AE5-56893B13FC4C}" presName="Name37" presStyleLbl="parChTrans1D2" presStyleIdx="0" presStyleCnt="5"/>
      <dgm:spPr/>
      <dgm:t>
        <a:bodyPr/>
        <a:lstStyle/>
        <a:p>
          <a:endParaRPr lang="es-ES"/>
        </a:p>
      </dgm:t>
    </dgm:pt>
    <dgm:pt modelId="{8D079916-B757-4769-9383-B97DA1C6BD79}" type="pres">
      <dgm:prSet presAssocID="{4F45C4B7-9C9F-4525-BE9E-9D59DE3DF750}" presName="hierRoot2" presStyleCnt="0">
        <dgm:presLayoutVars>
          <dgm:hierBranch val="init"/>
        </dgm:presLayoutVars>
      </dgm:prSet>
      <dgm:spPr/>
    </dgm:pt>
    <dgm:pt modelId="{D1D91CD9-D560-4DE9-B652-173E739D30D3}" type="pres">
      <dgm:prSet presAssocID="{4F45C4B7-9C9F-4525-BE9E-9D59DE3DF750}" presName="rootComposite" presStyleCnt="0"/>
      <dgm:spPr/>
    </dgm:pt>
    <dgm:pt modelId="{FE7DF4B5-6369-46D9-9D1E-2F28219D55CA}" type="pres">
      <dgm:prSet presAssocID="{4F45C4B7-9C9F-4525-BE9E-9D59DE3DF750}" presName="rootText" presStyleLbl="node2" presStyleIdx="0" presStyleCnt="4">
        <dgm:presLayoutVars>
          <dgm:chPref val="3"/>
        </dgm:presLayoutVars>
      </dgm:prSet>
      <dgm:spPr/>
      <dgm:t>
        <a:bodyPr/>
        <a:lstStyle/>
        <a:p>
          <a:endParaRPr lang="es-ES"/>
        </a:p>
      </dgm:t>
    </dgm:pt>
    <dgm:pt modelId="{840034E6-031D-4753-9A42-76360F93075D}" type="pres">
      <dgm:prSet presAssocID="{4F45C4B7-9C9F-4525-BE9E-9D59DE3DF750}" presName="rootConnector" presStyleLbl="node2" presStyleIdx="0" presStyleCnt="4"/>
      <dgm:spPr/>
      <dgm:t>
        <a:bodyPr/>
        <a:lstStyle/>
        <a:p>
          <a:endParaRPr lang="es-ES"/>
        </a:p>
      </dgm:t>
    </dgm:pt>
    <dgm:pt modelId="{8745D273-F684-4596-9453-835B83E0E80B}" type="pres">
      <dgm:prSet presAssocID="{4F45C4B7-9C9F-4525-BE9E-9D59DE3DF750}" presName="hierChild4" presStyleCnt="0"/>
      <dgm:spPr/>
    </dgm:pt>
    <dgm:pt modelId="{A9C5AD5C-6140-46FA-863E-C72B323184C1}" type="pres">
      <dgm:prSet presAssocID="{4F45C4B7-9C9F-4525-BE9E-9D59DE3DF750}" presName="hierChild5" presStyleCnt="0"/>
      <dgm:spPr/>
    </dgm:pt>
    <dgm:pt modelId="{A4DBDDF5-51F2-4F9C-A76E-42EACE78F3C3}" type="pres">
      <dgm:prSet presAssocID="{E9CE3B82-864E-4936-8057-40E9C157357E}" presName="Name37" presStyleLbl="parChTrans1D2" presStyleIdx="1" presStyleCnt="5"/>
      <dgm:spPr/>
      <dgm:t>
        <a:bodyPr/>
        <a:lstStyle/>
        <a:p>
          <a:endParaRPr lang="es-ES"/>
        </a:p>
      </dgm:t>
    </dgm:pt>
    <dgm:pt modelId="{CB48351F-1892-484D-BEDA-A666EA971EA9}" type="pres">
      <dgm:prSet presAssocID="{A97F21A0-F7B5-417E-B5D4-4C394E309A82}" presName="hierRoot2" presStyleCnt="0">
        <dgm:presLayoutVars>
          <dgm:hierBranch val="init"/>
        </dgm:presLayoutVars>
      </dgm:prSet>
      <dgm:spPr/>
    </dgm:pt>
    <dgm:pt modelId="{6F405F09-0B49-460D-A2B5-3B1E5E9B011F}" type="pres">
      <dgm:prSet presAssocID="{A97F21A0-F7B5-417E-B5D4-4C394E309A82}" presName="rootComposite" presStyleCnt="0"/>
      <dgm:spPr/>
    </dgm:pt>
    <dgm:pt modelId="{DF5CEFA8-82EB-4450-A675-5A8756A32618}" type="pres">
      <dgm:prSet presAssocID="{A97F21A0-F7B5-417E-B5D4-4C394E309A82}" presName="rootText" presStyleLbl="node2" presStyleIdx="1" presStyleCnt="4">
        <dgm:presLayoutVars>
          <dgm:chPref val="3"/>
        </dgm:presLayoutVars>
      </dgm:prSet>
      <dgm:spPr/>
      <dgm:t>
        <a:bodyPr/>
        <a:lstStyle/>
        <a:p>
          <a:endParaRPr lang="es-ES"/>
        </a:p>
      </dgm:t>
    </dgm:pt>
    <dgm:pt modelId="{22C8B7A4-C24F-49CD-B32D-27AEB1C60D48}" type="pres">
      <dgm:prSet presAssocID="{A97F21A0-F7B5-417E-B5D4-4C394E309A82}" presName="rootConnector" presStyleLbl="node2" presStyleIdx="1" presStyleCnt="4"/>
      <dgm:spPr/>
      <dgm:t>
        <a:bodyPr/>
        <a:lstStyle/>
        <a:p>
          <a:endParaRPr lang="es-ES"/>
        </a:p>
      </dgm:t>
    </dgm:pt>
    <dgm:pt modelId="{97C1DC40-2EC3-4640-BC2D-6B6DC0F81AE7}" type="pres">
      <dgm:prSet presAssocID="{A97F21A0-F7B5-417E-B5D4-4C394E309A82}" presName="hierChild4" presStyleCnt="0"/>
      <dgm:spPr/>
    </dgm:pt>
    <dgm:pt modelId="{A5A7D57A-2E8D-46D9-952B-9422BDEF8EDF}" type="pres">
      <dgm:prSet presAssocID="{A97F21A0-F7B5-417E-B5D4-4C394E309A82}" presName="hierChild5" presStyleCnt="0"/>
      <dgm:spPr/>
    </dgm:pt>
    <dgm:pt modelId="{3CCF598E-D5A9-4113-9BC2-0BFA2BBE5C33}" type="pres">
      <dgm:prSet presAssocID="{33072767-2875-4524-9260-8A9795E808E0}" presName="Name37" presStyleLbl="parChTrans1D2" presStyleIdx="2" presStyleCnt="5"/>
      <dgm:spPr/>
      <dgm:t>
        <a:bodyPr/>
        <a:lstStyle/>
        <a:p>
          <a:endParaRPr lang="es-ES"/>
        </a:p>
      </dgm:t>
    </dgm:pt>
    <dgm:pt modelId="{7A2448A1-1DE4-4812-9BAA-9CEA528EB5B5}" type="pres">
      <dgm:prSet presAssocID="{813DE2CE-DA4B-4A8D-A85E-6E5150DD8973}" presName="hierRoot2" presStyleCnt="0">
        <dgm:presLayoutVars>
          <dgm:hierBranch val="init"/>
        </dgm:presLayoutVars>
      </dgm:prSet>
      <dgm:spPr/>
    </dgm:pt>
    <dgm:pt modelId="{51876D67-F51A-49EE-BB27-FD31266DCF2D}" type="pres">
      <dgm:prSet presAssocID="{813DE2CE-DA4B-4A8D-A85E-6E5150DD8973}" presName="rootComposite" presStyleCnt="0"/>
      <dgm:spPr/>
    </dgm:pt>
    <dgm:pt modelId="{9CFF648C-1EE5-405D-8F81-0275437D1014}" type="pres">
      <dgm:prSet presAssocID="{813DE2CE-DA4B-4A8D-A85E-6E5150DD8973}" presName="rootText" presStyleLbl="node2" presStyleIdx="2" presStyleCnt="4" custLinFactNeighborX="-953" custLinFactNeighborY="706">
        <dgm:presLayoutVars>
          <dgm:chPref val="3"/>
        </dgm:presLayoutVars>
      </dgm:prSet>
      <dgm:spPr/>
      <dgm:t>
        <a:bodyPr/>
        <a:lstStyle/>
        <a:p>
          <a:endParaRPr lang="es-ES"/>
        </a:p>
      </dgm:t>
    </dgm:pt>
    <dgm:pt modelId="{0D61858A-9559-4A66-9276-89FB001B88D8}" type="pres">
      <dgm:prSet presAssocID="{813DE2CE-DA4B-4A8D-A85E-6E5150DD8973}" presName="rootConnector" presStyleLbl="node2" presStyleIdx="2" presStyleCnt="4"/>
      <dgm:spPr/>
      <dgm:t>
        <a:bodyPr/>
        <a:lstStyle/>
        <a:p>
          <a:endParaRPr lang="es-ES"/>
        </a:p>
      </dgm:t>
    </dgm:pt>
    <dgm:pt modelId="{A06CEBA6-511A-4EAC-95A4-8C03CA6FBA85}" type="pres">
      <dgm:prSet presAssocID="{813DE2CE-DA4B-4A8D-A85E-6E5150DD8973}" presName="hierChild4" presStyleCnt="0"/>
      <dgm:spPr/>
    </dgm:pt>
    <dgm:pt modelId="{19C8471C-4DE0-435D-93CE-740BBCCBF774}" type="pres">
      <dgm:prSet presAssocID="{813DE2CE-DA4B-4A8D-A85E-6E5150DD8973}" presName="hierChild5" presStyleCnt="0"/>
      <dgm:spPr/>
    </dgm:pt>
    <dgm:pt modelId="{AD72405E-5D07-4EF5-9CCB-242C6A15409B}" type="pres">
      <dgm:prSet presAssocID="{74004B28-A99C-4D70-AAFB-CFA38D14C689}" presName="Name37" presStyleLbl="parChTrans1D2" presStyleIdx="3" presStyleCnt="5"/>
      <dgm:spPr/>
      <dgm:t>
        <a:bodyPr/>
        <a:lstStyle/>
        <a:p>
          <a:endParaRPr lang="es-ES"/>
        </a:p>
      </dgm:t>
    </dgm:pt>
    <dgm:pt modelId="{6238A671-F08A-42D4-9527-102BCD0924C8}" type="pres">
      <dgm:prSet presAssocID="{6C1C053F-A074-4E74-A9B8-563E33120378}" presName="hierRoot2" presStyleCnt="0">
        <dgm:presLayoutVars>
          <dgm:hierBranch val="init"/>
        </dgm:presLayoutVars>
      </dgm:prSet>
      <dgm:spPr/>
    </dgm:pt>
    <dgm:pt modelId="{118DA092-E80A-4DA0-834D-D2EF553B7399}" type="pres">
      <dgm:prSet presAssocID="{6C1C053F-A074-4E74-A9B8-563E33120378}" presName="rootComposite" presStyleCnt="0"/>
      <dgm:spPr/>
    </dgm:pt>
    <dgm:pt modelId="{63852512-2872-490B-BC2D-E955AF6B76B9}" type="pres">
      <dgm:prSet presAssocID="{6C1C053F-A074-4E74-A9B8-563E33120378}" presName="rootText" presStyleLbl="node2" presStyleIdx="3" presStyleCnt="4">
        <dgm:presLayoutVars>
          <dgm:chPref val="3"/>
        </dgm:presLayoutVars>
      </dgm:prSet>
      <dgm:spPr/>
      <dgm:t>
        <a:bodyPr/>
        <a:lstStyle/>
        <a:p>
          <a:endParaRPr lang="es-ES"/>
        </a:p>
      </dgm:t>
    </dgm:pt>
    <dgm:pt modelId="{F59857E2-F55D-4E5C-A432-405C5F536642}" type="pres">
      <dgm:prSet presAssocID="{6C1C053F-A074-4E74-A9B8-563E33120378}" presName="rootConnector" presStyleLbl="node2" presStyleIdx="3" presStyleCnt="4"/>
      <dgm:spPr/>
      <dgm:t>
        <a:bodyPr/>
        <a:lstStyle/>
        <a:p>
          <a:endParaRPr lang="es-ES"/>
        </a:p>
      </dgm:t>
    </dgm:pt>
    <dgm:pt modelId="{F84002C4-C14F-49D6-8A6D-8D5FF6C2F79D}" type="pres">
      <dgm:prSet presAssocID="{6C1C053F-A074-4E74-A9B8-563E33120378}" presName="hierChild4" presStyleCnt="0"/>
      <dgm:spPr/>
    </dgm:pt>
    <dgm:pt modelId="{F3755574-90D2-4392-B130-52512720CB45}" type="pres">
      <dgm:prSet presAssocID="{6C1C053F-A074-4E74-A9B8-563E33120378}" presName="hierChild5" presStyleCnt="0"/>
      <dgm:spPr/>
    </dgm:pt>
    <dgm:pt modelId="{B3AC0CB1-5DFC-4918-931A-022C5B28B973}" type="pres">
      <dgm:prSet presAssocID="{1DBEEDFF-3BC5-4096-B6AD-929ED50DEFE5}" presName="hierChild3" presStyleCnt="0"/>
      <dgm:spPr/>
    </dgm:pt>
    <dgm:pt modelId="{C3F27A9D-F116-41AD-8E79-6D79DABFC9D6}" type="pres">
      <dgm:prSet presAssocID="{D057C99F-E909-4EDC-BF86-D15D98CBF4FB}" presName="Name111" presStyleLbl="parChTrans1D2" presStyleIdx="4" presStyleCnt="5"/>
      <dgm:spPr/>
      <dgm:t>
        <a:bodyPr/>
        <a:lstStyle/>
        <a:p>
          <a:endParaRPr lang="es-ES"/>
        </a:p>
      </dgm:t>
    </dgm:pt>
    <dgm:pt modelId="{2F13607E-E439-4903-BC06-5A7534FAFE1C}" type="pres">
      <dgm:prSet presAssocID="{CC2EEC90-697F-41C9-A80F-FCA38A44888B}" presName="hierRoot3" presStyleCnt="0">
        <dgm:presLayoutVars>
          <dgm:hierBranch val="init"/>
        </dgm:presLayoutVars>
      </dgm:prSet>
      <dgm:spPr/>
    </dgm:pt>
    <dgm:pt modelId="{E032B81F-4DA4-4B30-B4CC-99712DE6BDC4}" type="pres">
      <dgm:prSet presAssocID="{CC2EEC90-697F-41C9-A80F-FCA38A44888B}" presName="rootComposite3" presStyleCnt="0"/>
      <dgm:spPr/>
    </dgm:pt>
    <dgm:pt modelId="{F6C48B6C-894C-4764-9FB1-CD663D567EBB}" type="pres">
      <dgm:prSet presAssocID="{CC2EEC90-697F-41C9-A80F-FCA38A44888B}" presName="rootText3" presStyleLbl="asst1" presStyleIdx="0" presStyleCnt="1">
        <dgm:presLayoutVars>
          <dgm:chPref val="3"/>
        </dgm:presLayoutVars>
      </dgm:prSet>
      <dgm:spPr/>
      <dgm:t>
        <a:bodyPr/>
        <a:lstStyle/>
        <a:p>
          <a:endParaRPr lang="es-ES"/>
        </a:p>
      </dgm:t>
    </dgm:pt>
    <dgm:pt modelId="{6008C5E8-1608-4923-8774-8887C396E3C4}" type="pres">
      <dgm:prSet presAssocID="{CC2EEC90-697F-41C9-A80F-FCA38A44888B}" presName="rootConnector3" presStyleLbl="asst1" presStyleIdx="0" presStyleCnt="1"/>
      <dgm:spPr/>
      <dgm:t>
        <a:bodyPr/>
        <a:lstStyle/>
        <a:p>
          <a:endParaRPr lang="es-ES"/>
        </a:p>
      </dgm:t>
    </dgm:pt>
    <dgm:pt modelId="{7F641C81-84CE-435D-A004-BEC05528DF02}" type="pres">
      <dgm:prSet presAssocID="{CC2EEC90-697F-41C9-A80F-FCA38A44888B}" presName="hierChild6" presStyleCnt="0"/>
      <dgm:spPr/>
    </dgm:pt>
    <dgm:pt modelId="{DAB27FB9-059A-4C98-8F17-97554D6BF4C2}" type="pres">
      <dgm:prSet presAssocID="{CC2EEC90-697F-41C9-A80F-FCA38A44888B}" presName="hierChild7" presStyleCnt="0"/>
      <dgm:spPr/>
    </dgm:pt>
  </dgm:ptLst>
  <dgm:cxnLst>
    <dgm:cxn modelId="{19079431-E867-4892-9792-0604DD8C2DF8}" type="presOf" srcId="{813DE2CE-DA4B-4A8D-A85E-6E5150DD8973}" destId="{0D61858A-9559-4A66-9276-89FB001B88D8}" srcOrd="1" destOrd="0" presId="urn:microsoft.com/office/officeart/2005/8/layout/orgChart1"/>
    <dgm:cxn modelId="{9EB0D6D9-F729-4CCB-B742-19421A43239C}" type="presOf" srcId="{4F45C4B7-9C9F-4525-BE9E-9D59DE3DF750}" destId="{840034E6-031D-4753-9A42-76360F93075D}" srcOrd="1" destOrd="0" presId="urn:microsoft.com/office/officeart/2005/8/layout/orgChart1"/>
    <dgm:cxn modelId="{71CEE82E-A579-429B-A004-80C417A95B25}" type="presOf" srcId="{E9CE3B82-864E-4936-8057-40E9C157357E}" destId="{A4DBDDF5-51F2-4F9C-A76E-42EACE78F3C3}" srcOrd="0" destOrd="0" presId="urn:microsoft.com/office/officeart/2005/8/layout/orgChart1"/>
    <dgm:cxn modelId="{4FF92300-5F0D-448C-8693-17ADD6D71746}" srcId="{1DBEEDFF-3BC5-4096-B6AD-929ED50DEFE5}" destId="{4F45C4B7-9C9F-4525-BE9E-9D59DE3DF750}" srcOrd="1" destOrd="0" parTransId="{A27C1F9D-9C49-4546-8AE5-56893B13FC4C}" sibTransId="{7F8E2A9C-1892-411E-8496-DF30BCDAF765}"/>
    <dgm:cxn modelId="{42B5014D-7B25-40D2-874F-4ED7A9F9CCCF}" type="presOf" srcId="{6C1C053F-A074-4E74-A9B8-563E33120378}" destId="{63852512-2872-490B-BC2D-E955AF6B76B9}" srcOrd="0" destOrd="0" presId="urn:microsoft.com/office/officeart/2005/8/layout/orgChart1"/>
    <dgm:cxn modelId="{C026461F-C0E4-4AF5-BDE4-CEBE77A095A9}" type="presOf" srcId="{33072767-2875-4524-9260-8A9795E808E0}" destId="{3CCF598E-D5A9-4113-9BC2-0BFA2BBE5C33}" srcOrd="0" destOrd="0" presId="urn:microsoft.com/office/officeart/2005/8/layout/orgChart1"/>
    <dgm:cxn modelId="{2B638C9C-1D90-4389-A55D-B3AA55CB5C87}" type="presOf" srcId="{1DBEEDFF-3BC5-4096-B6AD-929ED50DEFE5}" destId="{110AA2BD-47AA-4B70-9F4F-368FE2535391}" srcOrd="1" destOrd="0" presId="urn:microsoft.com/office/officeart/2005/8/layout/orgChart1"/>
    <dgm:cxn modelId="{25A6B991-32E2-4646-BC9F-BBB07AC787B3}" type="presOf" srcId="{6C1C053F-A074-4E74-A9B8-563E33120378}" destId="{F59857E2-F55D-4E5C-A432-405C5F536642}" srcOrd="1" destOrd="0" presId="urn:microsoft.com/office/officeart/2005/8/layout/orgChart1"/>
    <dgm:cxn modelId="{0E9B4A70-3843-4B0A-B39E-7905D8198215}" type="presOf" srcId="{74004B28-A99C-4D70-AAFB-CFA38D14C689}" destId="{AD72405E-5D07-4EF5-9CCB-242C6A15409B}" srcOrd="0" destOrd="0" presId="urn:microsoft.com/office/officeart/2005/8/layout/orgChart1"/>
    <dgm:cxn modelId="{D9D0B0C3-E8F8-48F8-B329-D3B96F8882A6}" type="presOf" srcId="{D057C99F-E909-4EDC-BF86-D15D98CBF4FB}" destId="{C3F27A9D-F116-41AD-8E79-6D79DABFC9D6}" srcOrd="0" destOrd="0" presId="urn:microsoft.com/office/officeart/2005/8/layout/orgChart1"/>
    <dgm:cxn modelId="{3D49A145-34E0-42D6-9ABC-026D4B0777D0}" srcId="{D871108E-13DA-4676-9327-53F3C784F736}" destId="{1DBEEDFF-3BC5-4096-B6AD-929ED50DEFE5}" srcOrd="0" destOrd="0" parTransId="{41E2490D-E1C9-4B59-8F3F-923C657C75A3}" sibTransId="{A01CACE7-0B65-45B0-B91B-374AFF956E99}"/>
    <dgm:cxn modelId="{03DE9F5E-CE56-4DBE-B2BF-D1DCBD42AE72}" type="presOf" srcId="{A97F21A0-F7B5-417E-B5D4-4C394E309A82}" destId="{22C8B7A4-C24F-49CD-B32D-27AEB1C60D48}" srcOrd="1" destOrd="0" presId="urn:microsoft.com/office/officeart/2005/8/layout/orgChart1"/>
    <dgm:cxn modelId="{3D798EB8-F218-4B7C-B1D2-5D8FA6C04879}" type="presOf" srcId="{CC2EEC90-697F-41C9-A80F-FCA38A44888B}" destId="{F6C48B6C-894C-4764-9FB1-CD663D567EBB}" srcOrd="0" destOrd="0" presId="urn:microsoft.com/office/officeart/2005/8/layout/orgChart1"/>
    <dgm:cxn modelId="{DF547283-D1C6-4A9F-A601-24EB2199F9DD}" type="presOf" srcId="{A27C1F9D-9C49-4546-8AE5-56893B13FC4C}" destId="{44F4E427-EEEF-4EDF-ADF0-2E1BE2CF827E}" srcOrd="0" destOrd="0" presId="urn:microsoft.com/office/officeart/2005/8/layout/orgChart1"/>
    <dgm:cxn modelId="{7D4A032C-057C-4EE4-B23C-E2E2494A4E86}" type="presOf" srcId="{813DE2CE-DA4B-4A8D-A85E-6E5150DD8973}" destId="{9CFF648C-1EE5-405D-8F81-0275437D1014}" srcOrd="0" destOrd="0" presId="urn:microsoft.com/office/officeart/2005/8/layout/orgChart1"/>
    <dgm:cxn modelId="{B9B82754-D4B6-42D3-BB77-F23CF1B07DA9}" srcId="{1DBEEDFF-3BC5-4096-B6AD-929ED50DEFE5}" destId="{813DE2CE-DA4B-4A8D-A85E-6E5150DD8973}" srcOrd="3" destOrd="0" parTransId="{33072767-2875-4524-9260-8A9795E808E0}" sibTransId="{DF922E33-E52C-4F85-89F7-126E0A050141}"/>
    <dgm:cxn modelId="{69131710-03A9-4D67-B0B6-BAC866425091}" srcId="{1DBEEDFF-3BC5-4096-B6AD-929ED50DEFE5}" destId="{CC2EEC90-697F-41C9-A80F-FCA38A44888B}" srcOrd="0" destOrd="0" parTransId="{D057C99F-E909-4EDC-BF86-D15D98CBF4FB}" sibTransId="{D5654BCE-79FC-48E9-8407-0CA309AC0E26}"/>
    <dgm:cxn modelId="{DCC25CDD-0A1F-4F34-952C-08900FA6ADFD}" srcId="{1DBEEDFF-3BC5-4096-B6AD-929ED50DEFE5}" destId="{A97F21A0-F7B5-417E-B5D4-4C394E309A82}" srcOrd="2" destOrd="0" parTransId="{E9CE3B82-864E-4936-8057-40E9C157357E}" sibTransId="{01E4E630-2445-4CFB-8998-047C971DC0F4}"/>
    <dgm:cxn modelId="{BCDC13F3-4E7A-4953-B978-7CD7E96EB9DA}" type="presOf" srcId="{CC2EEC90-697F-41C9-A80F-FCA38A44888B}" destId="{6008C5E8-1608-4923-8774-8887C396E3C4}" srcOrd="1" destOrd="0" presId="urn:microsoft.com/office/officeart/2005/8/layout/orgChart1"/>
    <dgm:cxn modelId="{2872756A-BC5B-4C63-8B58-B36253F1901F}" type="presOf" srcId="{D871108E-13DA-4676-9327-53F3C784F736}" destId="{D7D10773-AFBE-4223-9927-DD40CF0B51EF}" srcOrd="0" destOrd="0" presId="urn:microsoft.com/office/officeart/2005/8/layout/orgChart1"/>
    <dgm:cxn modelId="{7886BB44-47F7-48B6-A659-E08DE6E2692E}" type="presOf" srcId="{A97F21A0-F7B5-417E-B5D4-4C394E309A82}" destId="{DF5CEFA8-82EB-4450-A675-5A8756A32618}" srcOrd="0" destOrd="0" presId="urn:microsoft.com/office/officeart/2005/8/layout/orgChart1"/>
    <dgm:cxn modelId="{ADBED5B5-1DD4-4839-B067-0FAB982CD9C5}" type="presOf" srcId="{4F45C4B7-9C9F-4525-BE9E-9D59DE3DF750}" destId="{FE7DF4B5-6369-46D9-9D1E-2F28219D55CA}" srcOrd="0" destOrd="0" presId="urn:microsoft.com/office/officeart/2005/8/layout/orgChart1"/>
    <dgm:cxn modelId="{97C5F6E8-16E6-4525-B677-6057CAAE484A}" srcId="{1DBEEDFF-3BC5-4096-B6AD-929ED50DEFE5}" destId="{6C1C053F-A074-4E74-A9B8-563E33120378}" srcOrd="4" destOrd="0" parTransId="{74004B28-A99C-4D70-AAFB-CFA38D14C689}" sibTransId="{C6D49A8F-09A6-4652-8006-94F3A02B5633}"/>
    <dgm:cxn modelId="{B47AD770-DF91-4AA9-9F4F-0332221118D7}" type="presOf" srcId="{1DBEEDFF-3BC5-4096-B6AD-929ED50DEFE5}" destId="{D239030F-F129-41C8-9342-607506FE6CC6}" srcOrd="0" destOrd="0" presId="urn:microsoft.com/office/officeart/2005/8/layout/orgChart1"/>
    <dgm:cxn modelId="{21E02472-8B9B-4416-8C9D-3176639C8978}" type="presParOf" srcId="{D7D10773-AFBE-4223-9927-DD40CF0B51EF}" destId="{1DC7C0C0-DF05-479C-9977-B5DCAEF763AA}" srcOrd="0" destOrd="0" presId="urn:microsoft.com/office/officeart/2005/8/layout/orgChart1"/>
    <dgm:cxn modelId="{D94B0AAF-886F-470D-A6EE-71E84528B093}" type="presParOf" srcId="{1DC7C0C0-DF05-479C-9977-B5DCAEF763AA}" destId="{EA1C3C95-820E-407A-A517-859362094639}" srcOrd="0" destOrd="0" presId="urn:microsoft.com/office/officeart/2005/8/layout/orgChart1"/>
    <dgm:cxn modelId="{210B5ABD-E785-4090-B830-9B64E18352D1}" type="presParOf" srcId="{EA1C3C95-820E-407A-A517-859362094639}" destId="{D239030F-F129-41C8-9342-607506FE6CC6}" srcOrd="0" destOrd="0" presId="urn:microsoft.com/office/officeart/2005/8/layout/orgChart1"/>
    <dgm:cxn modelId="{347B58D7-C538-4DDD-A9BC-C83417377C0B}" type="presParOf" srcId="{EA1C3C95-820E-407A-A517-859362094639}" destId="{110AA2BD-47AA-4B70-9F4F-368FE2535391}" srcOrd="1" destOrd="0" presId="urn:microsoft.com/office/officeart/2005/8/layout/orgChart1"/>
    <dgm:cxn modelId="{17765499-137D-4BAA-9CA9-990C8E122E94}" type="presParOf" srcId="{1DC7C0C0-DF05-479C-9977-B5DCAEF763AA}" destId="{FEFC88AA-E953-4506-A4CE-A10A10C57546}" srcOrd="1" destOrd="0" presId="urn:microsoft.com/office/officeart/2005/8/layout/orgChart1"/>
    <dgm:cxn modelId="{55AEB102-901E-4EC4-9A48-58EF46092F7A}" type="presParOf" srcId="{FEFC88AA-E953-4506-A4CE-A10A10C57546}" destId="{44F4E427-EEEF-4EDF-ADF0-2E1BE2CF827E}" srcOrd="0" destOrd="0" presId="urn:microsoft.com/office/officeart/2005/8/layout/orgChart1"/>
    <dgm:cxn modelId="{B751033A-CEA3-4F5B-B61F-21BCA0C38920}" type="presParOf" srcId="{FEFC88AA-E953-4506-A4CE-A10A10C57546}" destId="{8D079916-B757-4769-9383-B97DA1C6BD79}" srcOrd="1" destOrd="0" presId="urn:microsoft.com/office/officeart/2005/8/layout/orgChart1"/>
    <dgm:cxn modelId="{A243A35E-4ED8-43A1-B7AC-2096F79CF14C}" type="presParOf" srcId="{8D079916-B757-4769-9383-B97DA1C6BD79}" destId="{D1D91CD9-D560-4DE9-B652-173E739D30D3}" srcOrd="0" destOrd="0" presId="urn:microsoft.com/office/officeart/2005/8/layout/orgChart1"/>
    <dgm:cxn modelId="{E2D30E15-6449-4F33-89CE-2954C7BC69B1}" type="presParOf" srcId="{D1D91CD9-D560-4DE9-B652-173E739D30D3}" destId="{FE7DF4B5-6369-46D9-9D1E-2F28219D55CA}" srcOrd="0" destOrd="0" presId="urn:microsoft.com/office/officeart/2005/8/layout/orgChart1"/>
    <dgm:cxn modelId="{28552C2E-1292-4E41-A9B1-C36D6F954B3C}" type="presParOf" srcId="{D1D91CD9-D560-4DE9-B652-173E739D30D3}" destId="{840034E6-031D-4753-9A42-76360F93075D}" srcOrd="1" destOrd="0" presId="urn:microsoft.com/office/officeart/2005/8/layout/orgChart1"/>
    <dgm:cxn modelId="{57ACC027-88DE-49FD-BF4A-6087F7E493F9}" type="presParOf" srcId="{8D079916-B757-4769-9383-B97DA1C6BD79}" destId="{8745D273-F684-4596-9453-835B83E0E80B}" srcOrd="1" destOrd="0" presId="urn:microsoft.com/office/officeart/2005/8/layout/orgChart1"/>
    <dgm:cxn modelId="{878FC1C2-4B34-4742-B387-2F0D5BC91000}" type="presParOf" srcId="{8D079916-B757-4769-9383-B97DA1C6BD79}" destId="{A9C5AD5C-6140-46FA-863E-C72B323184C1}" srcOrd="2" destOrd="0" presId="urn:microsoft.com/office/officeart/2005/8/layout/orgChart1"/>
    <dgm:cxn modelId="{9B48E216-DB96-4A58-B8AF-3F9DAE8150D4}" type="presParOf" srcId="{FEFC88AA-E953-4506-A4CE-A10A10C57546}" destId="{A4DBDDF5-51F2-4F9C-A76E-42EACE78F3C3}" srcOrd="2" destOrd="0" presId="urn:microsoft.com/office/officeart/2005/8/layout/orgChart1"/>
    <dgm:cxn modelId="{AC287A99-9D56-4F1B-998F-3795057DED58}" type="presParOf" srcId="{FEFC88AA-E953-4506-A4CE-A10A10C57546}" destId="{CB48351F-1892-484D-BEDA-A666EA971EA9}" srcOrd="3" destOrd="0" presId="urn:microsoft.com/office/officeart/2005/8/layout/orgChart1"/>
    <dgm:cxn modelId="{1389E46E-5B72-4B42-81BB-25E2B3947B94}" type="presParOf" srcId="{CB48351F-1892-484D-BEDA-A666EA971EA9}" destId="{6F405F09-0B49-460D-A2B5-3B1E5E9B011F}" srcOrd="0" destOrd="0" presId="urn:microsoft.com/office/officeart/2005/8/layout/orgChart1"/>
    <dgm:cxn modelId="{F2B433FE-24EB-488D-9BBF-87FD67713B3C}" type="presParOf" srcId="{6F405F09-0B49-460D-A2B5-3B1E5E9B011F}" destId="{DF5CEFA8-82EB-4450-A675-5A8756A32618}" srcOrd="0" destOrd="0" presId="urn:microsoft.com/office/officeart/2005/8/layout/orgChart1"/>
    <dgm:cxn modelId="{8FDC9BE8-B668-4BCB-AD20-269FCCD0D7D8}" type="presParOf" srcId="{6F405F09-0B49-460D-A2B5-3B1E5E9B011F}" destId="{22C8B7A4-C24F-49CD-B32D-27AEB1C60D48}" srcOrd="1" destOrd="0" presId="urn:microsoft.com/office/officeart/2005/8/layout/orgChart1"/>
    <dgm:cxn modelId="{52F3D8E2-ED95-48F2-AD7F-B8FCD4ABD183}" type="presParOf" srcId="{CB48351F-1892-484D-BEDA-A666EA971EA9}" destId="{97C1DC40-2EC3-4640-BC2D-6B6DC0F81AE7}" srcOrd="1" destOrd="0" presId="urn:microsoft.com/office/officeart/2005/8/layout/orgChart1"/>
    <dgm:cxn modelId="{6D49E3E6-070A-4118-BF10-590257314488}" type="presParOf" srcId="{CB48351F-1892-484D-BEDA-A666EA971EA9}" destId="{A5A7D57A-2E8D-46D9-952B-9422BDEF8EDF}" srcOrd="2" destOrd="0" presId="urn:microsoft.com/office/officeart/2005/8/layout/orgChart1"/>
    <dgm:cxn modelId="{C86E67AF-CD78-46A3-BA88-8AFA76E8F324}" type="presParOf" srcId="{FEFC88AA-E953-4506-A4CE-A10A10C57546}" destId="{3CCF598E-D5A9-4113-9BC2-0BFA2BBE5C33}" srcOrd="4" destOrd="0" presId="urn:microsoft.com/office/officeart/2005/8/layout/orgChart1"/>
    <dgm:cxn modelId="{2B7904E8-270C-4187-9B02-93CA556F4578}" type="presParOf" srcId="{FEFC88AA-E953-4506-A4CE-A10A10C57546}" destId="{7A2448A1-1DE4-4812-9BAA-9CEA528EB5B5}" srcOrd="5" destOrd="0" presId="urn:microsoft.com/office/officeart/2005/8/layout/orgChart1"/>
    <dgm:cxn modelId="{EA61FC7D-A990-469C-8FC2-9114CBB38B31}" type="presParOf" srcId="{7A2448A1-1DE4-4812-9BAA-9CEA528EB5B5}" destId="{51876D67-F51A-49EE-BB27-FD31266DCF2D}" srcOrd="0" destOrd="0" presId="urn:microsoft.com/office/officeart/2005/8/layout/orgChart1"/>
    <dgm:cxn modelId="{A42A20E3-60AE-4202-902B-D32D27987F87}" type="presParOf" srcId="{51876D67-F51A-49EE-BB27-FD31266DCF2D}" destId="{9CFF648C-1EE5-405D-8F81-0275437D1014}" srcOrd="0" destOrd="0" presId="urn:microsoft.com/office/officeart/2005/8/layout/orgChart1"/>
    <dgm:cxn modelId="{14970728-07A0-4D95-9F60-3770579CE43B}" type="presParOf" srcId="{51876D67-F51A-49EE-BB27-FD31266DCF2D}" destId="{0D61858A-9559-4A66-9276-89FB001B88D8}" srcOrd="1" destOrd="0" presId="urn:microsoft.com/office/officeart/2005/8/layout/orgChart1"/>
    <dgm:cxn modelId="{2FABE162-67AD-428D-B8FF-953AB6E74DB5}" type="presParOf" srcId="{7A2448A1-1DE4-4812-9BAA-9CEA528EB5B5}" destId="{A06CEBA6-511A-4EAC-95A4-8C03CA6FBA85}" srcOrd="1" destOrd="0" presId="urn:microsoft.com/office/officeart/2005/8/layout/orgChart1"/>
    <dgm:cxn modelId="{ED3F7CA1-65BA-4E9F-A98D-957893D6677E}" type="presParOf" srcId="{7A2448A1-1DE4-4812-9BAA-9CEA528EB5B5}" destId="{19C8471C-4DE0-435D-93CE-740BBCCBF774}" srcOrd="2" destOrd="0" presId="urn:microsoft.com/office/officeart/2005/8/layout/orgChart1"/>
    <dgm:cxn modelId="{7BEE6D25-2F6F-499B-ABEA-F5FC57A45D91}" type="presParOf" srcId="{FEFC88AA-E953-4506-A4CE-A10A10C57546}" destId="{AD72405E-5D07-4EF5-9CCB-242C6A15409B}" srcOrd="6" destOrd="0" presId="urn:microsoft.com/office/officeart/2005/8/layout/orgChart1"/>
    <dgm:cxn modelId="{65094470-71E1-4063-9B7C-710941D66C10}" type="presParOf" srcId="{FEFC88AA-E953-4506-A4CE-A10A10C57546}" destId="{6238A671-F08A-42D4-9527-102BCD0924C8}" srcOrd="7" destOrd="0" presId="urn:microsoft.com/office/officeart/2005/8/layout/orgChart1"/>
    <dgm:cxn modelId="{4346C5F2-D89D-4B5D-93D7-9CD3B6DC1755}" type="presParOf" srcId="{6238A671-F08A-42D4-9527-102BCD0924C8}" destId="{118DA092-E80A-4DA0-834D-D2EF553B7399}" srcOrd="0" destOrd="0" presId="urn:microsoft.com/office/officeart/2005/8/layout/orgChart1"/>
    <dgm:cxn modelId="{A13DE06F-2E9C-4C85-B757-D9DED95D021F}" type="presParOf" srcId="{118DA092-E80A-4DA0-834D-D2EF553B7399}" destId="{63852512-2872-490B-BC2D-E955AF6B76B9}" srcOrd="0" destOrd="0" presId="urn:microsoft.com/office/officeart/2005/8/layout/orgChart1"/>
    <dgm:cxn modelId="{8A986116-6EB1-4174-9814-1BA1F29CCDD6}" type="presParOf" srcId="{118DA092-E80A-4DA0-834D-D2EF553B7399}" destId="{F59857E2-F55D-4E5C-A432-405C5F536642}" srcOrd="1" destOrd="0" presId="urn:microsoft.com/office/officeart/2005/8/layout/orgChart1"/>
    <dgm:cxn modelId="{7EC47BB4-F767-43F3-BBA9-174E755BC054}" type="presParOf" srcId="{6238A671-F08A-42D4-9527-102BCD0924C8}" destId="{F84002C4-C14F-49D6-8A6D-8D5FF6C2F79D}" srcOrd="1" destOrd="0" presId="urn:microsoft.com/office/officeart/2005/8/layout/orgChart1"/>
    <dgm:cxn modelId="{4E787645-7300-457D-9FD8-E1F45E651546}" type="presParOf" srcId="{6238A671-F08A-42D4-9527-102BCD0924C8}" destId="{F3755574-90D2-4392-B130-52512720CB45}" srcOrd="2" destOrd="0" presId="urn:microsoft.com/office/officeart/2005/8/layout/orgChart1"/>
    <dgm:cxn modelId="{5F27F635-FD8B-4539-B278-97EA14C0CDCA}" type="presParOf" srcId="{1DC7C0C0-DF05-479C-9977-B5DCAEF763AA}" destId="{B3AC0CB1-5DFC-4918-931A-022C5B28B973}" srcOrd="2" destOrd="0" presId="urn:microsoft.com/office/officeart/2005/8/layout/orgChart1"/>
    <dgm:cxn modelId="{5A5B2F1F-067E-4B86-9F9A-A5DE4AB1D2A2}" type="presParOf" srcId="{B3AC0CB1-5DFC-4918-931A-022C5B28B973}" destId="{C3F27A9D-F116-41AD-8E79-6D79DABFC9D6}" srcOrd="0" destOrd="0" presId="urn:microsoft.com/office/officeart/2005/8/layout/orgChart1"/>
    <dgm:cxn modelId="{67ED25B7-145B-4B89-B6C4-039E064E882C}" type="presParOf" srcId="{B3AC0CB1-5DFC-4918-931A-022C5B28B973}" destId="{2F13607E-E439-4903-BC06-5A7534FAFE1C}" srcOrd="1" destOrd="0" presId="urn:microsoft.com/office/officeart/2005/8/layout/orgChart1"/>
    <dgm:cxn modelId="{03376AFA-879A-43E8-B4FA-D89A428DEFEA}" type="presParOf" srcId="{2F13607E-E439-4903-BC06-5A7534FAFE1C}" destId="{E032B81F-4DA4-4B30-B4CC-99712DE6BDC4}" srcOrd="0" destOrd="0" presId="urn:microsoft.com/office/officeart/2005/8/layout/orgChart1"/>
    <dgm:cxn modelId="{54CD4952-5CF9-4F7F-97F0-F7431725568F}" type="presParOf" srcId="{E032B81F-4DA4-4B30-B4CC-99712DE6BDC4}" destId="{F6C48B6C-894C-4764-9FB1-CD663D567EBB}" srcOrd="0" destOrd="0" presId="urn:microsoft.com/office/officeart/2005/8/layout/orgChart1"/>
    <dgm:cxn modelId="{AB970817-EDC9-4457-A482-D4D6406F08C7}" type="presParOf" srcId="{E032B81F-4DA4-4B30-B4CC-99712DE6BDC4}" destId="{6008C5E8-1608-4923-8774-8887C396E3C4}" srcOrd="1" destOrd="0" presId="urn:microsoft.com/office/officeart/2005/8/layout/orgChart1"/>
    <dgm:cxn modelId="{F64A0779-93DE-4928-A049-DB5F3840C57E}" type="presParOf" srcId="{2F13607E-E439-4903-BC06-5A7534FAFE1C}" destId="{7F641C81-84CE-435D-A004-BEC05528DF02}" srcOrd="1" destOrd="0" presId="urn:microsoft.com/office/officeart/2005/8/layout/orgChart1"/>
    <dgm:cxn modelId="{B1F88F66-FEC1-4C2F-8414-CCCAAAA65990}" type="presParOf" srcId="{2F13607E-E439-4903-BC06-5A7534FAFE1C}" destId="{DAB27FB9-059A-4C98-8F17-97554D6BF4C2}" srcOrd="2" destOrd="0" presId="urn:microsoft.com/office/officeart/2005/8/layout/orgChart1"/>
  </dgm:cxnLst>
  <dgm:bg>
    <a:noFill/>
  </dgm:bg>
  <dgm:whole>
    <a:ln w="6350">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D871108E-13DA-4676-9327-53F3C784F736}"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s-ES"/>
        </a:p>
      </dgm:t>
    </dgm:pt>
    <dgm:pt modelId="{1DBEEDFF-3BC5-4096-B6AD-929ED50DEFE5}">
      <dgm:prSet phldrT="[Texto]" custT="1"/>
      <dgm:spPr/>
      <dgm:t>
        <a:bodyPr/>
        <a:lstStyle/>
        <a:p>
          <a:r>
            <a:rPr lang="es-ES" sz="1100">
              <a:solidFill>
                <a:schemeClr val="bg1"/>
              </a:solidFill>
            </a:rPr>
            <a:t>ABC</a:t>
          </a:r>
        </a:p>
      </dgm:t>
    </dgm:pt>
    <dgm:pt modelId="{41E2490D-E1C9-4B59-8F3F-923C657C75A3}" type="parTrans" cxnId="{3D49A145-34E0-42D6-9ABC-026D4B0777D0}">
      <dgm:prSet/>
      <dgm:spPr/>
      <dgm:t>
        <a:bodyPr/>
        <a:lstStyle/>
        <a:p>
          <a:endParaRPr lang="es-ES" sz="1100">
            <a:solidFill>
              <a:schemeClr val="bg1"/>
            </a:solidFill>
          </a:endParaRPr>
        </a:p>
      </dgm:t>
    </dgm:pt>
    <dgm:pt modelId="{A01CACE7-0B65-45B0-B91B-374AFF956E99}" type="sibTrans" cxnId="{3D49A145-34E0-42D6-9ABC-026D4B0777D0}">
      <dgm:prSet/>
      <dgm:spPr/>
      <dgm:t>
        <a:bodyPr/>
        <a:lstStyle/>
        <a:p>
          <a:endParaRPr lang="es-ES" sz="1100">
            <a:solidFill>
              <a:schemeClr val="bg1"/>
            </a:solidFill>
          </a:endParaRPr>
        </a:p>
      </dgm:t>
    </dgm:pt>
    <dgm:pt modelId="{CC2EEC90-697F-41C9-A80F-FCA38A44888B}" type="asst">
      <dgm:prSet phldrT="[Texto]" custT="1"/>
      <dgm:spPr/>
      <dgm:t>
        <a:bodyPr/>
        <a:lstStyle/>
        <a:p>
          <a:r>
            <a:rPr lang="es-ES" sz="1100">
              <a:solidFill>
                <a:schemeClr val="bg1"/>
              </a:solidFill>
            </a:rPr>
            <a:t>ABC</a:t>
          </a:r>
        </a:p>
      </dgm:t>
    </dgm:pt>
    <dgm:pt modelId="{D057C99F-E909-4EDC-BF86-D15D98CBF4FB}" type="parTrans" cxnId="{69131710-03A9-4D67-B0B6-BAC866425091}">
      <dgm:prSet/>
      <dgm:spPr/>
      <dgm:t>
        <a:bodyPr/>
        <a:lstStyle/>
        <a:p>
          <a:endParaRPr lang="es-ES" sz="1100">
            <a:solidFill>
              <a:schemeClr val="bg1"/>
            </a:solidFill>
          </a:endParaRPr>
        </a:p>
      </dgm:t>
    </dgm:pt>
    <dgm:pt modelId="{D5654BCE-79FC-48E9-8407-0CA309AC0E26}" type="sibTrans" cxnId="{69131710-03A9-4D67-B0B6-BAC866425091}">
      <dgm:prSet/>
      <dgm:spPr/>
      <dgm:t>
        <a:bodyPr/>
        <a:lstStyle/>
        <a:p>
          <a:endParaRPr lang="es-ES" sz="1100">
            <a:solidFill>
              <a:schemeClr val="bg1"/>
            </a:solidFill>
          </a:endParaRPr>
        </a:p>
      </dgm:t>
    </dgm:pt>
    <dgm:pt modelId="{4F45C4B7-9C9F-4525-BE9E-9D59DE3DF750}">
      <dgm:prSet phldrT="[Texto]" custT="1"/>
      <dgm:spPr/>
      <dgm:t>
        <a:bodyPr/>
        <a:lstStyle/>
        <a:p>
          <a:r>
            <a:rPr lang="es-ES" sz="1100">
              <a:solidFill>
                <a:schemeClr val="bg1"/>
              </a:solidFill>
            </a:rPr>
            <a:t>ABC</a:t>
          </a:r>
        </a:p>
      </dgm:t>
    </dgm:pt>
    <dgm:pt modelId="{A27C1F9D-9C49-4546-8AE5-56893B13FC4C}" type="parTrans" cxnId="{4FF92300-5F0D-448C-8693-17ADD6D71746}">
      <dgm:prSet/>
      <dgm:spPr/>
      <dgm:t>
        <a:bodyPr/>
        <a:lstStyle/>
        <a:p>
          <a:endParaRPr lang="es-ES" sz="1100">
            <a:solidFill>
              <a:schemeClr val="bg1"/>
            </a:solidFill>
          </a:endParaRPr>
        </a:p>
      </dgm:t>
    </dgm:pt>
    <dgm:pt modelId="{7F8E2A9C-1892-411E-8496-DF30BCDAF765}" type="sibTrans" cxnId="{4FF92300-5F0D-448C-8693-17ADD6D71746}">
      <dgm:prSet/>
      <dgm:spPr/>
      <dgm:t>
        <a:bodyPr/>
        <a:lstStyle/>
        <a:p>
          <a:endParaRPr lang="es-ES" sz="1100">
            <a:solidFill>
              <a:schemeClr val="bg1"/>
            </a:solidFill>
          </a:endParaRPr>
        </a:p>
      </dgm:t>
    </dgm:pt>
    <dgm:pt modelId="{A97F21A0-F7B5-417E-B5D4-4C394E309A82}">
      <dgm:prSet phldrT="[Texto]" custT="1"/>
      <dgm:spPr/>
      <dgm:t>
        <a:bodyPr/>
        <a:lstStyle/>
        <a:p>
          <a:r>
            <a:rPr lang="es-ES" sz="1100">
              <a:solidFill>
                <a:schemeClr val="bg1"/>
              </a:solidFill>
            </a:rPr>
            <a:t>ABC</a:t>
          </a:r>
        </a:p>
      </dgm:t>
    </dgm:pt>
    <dgm:pt modelId="{E9CE3B82-864E-4936-8057-40E9C157357E}" type="parTrans" cxnId="{DCC25CDD-0A1F-4F34-952C-08900FA6ADFD}">
      <dgm:prSet/>
      <dgm:spPr/>
      <dgm:t>
        <a:bodyPr/>
        <a:lstStyle/>
        <a:p>
          <a:endParaRPr lang="es-ES" sz="1100">
            <a:solidFill>
              <a:schemeClr val="bg1"/>
            </a:solidFill>
          </a:endParaRPr>
        </a:p>
      </dgm:t>
    </dgm:pt>
    <dgm:pt modelId="{01E4E630-2445-4CFB-8998-047C971DC0F4}" type="sibTrans" cxnId="{DCC25CDD-0A1F-4F34-952C-08900FA6ADFD}">
      <dgm:prSet/>
      <dgm:spPr/>
      <dgm:t>
        <a:bodyPr/>
        <a:lstStyle/>
        <a:p>
          <a:endParaRPr lang="es-ES" sz="1100">
            <a:solidFill>
              <a:schemeClr val="bg1"/>
            </a:solidFill>
          </a:endParaRPr>
        </a:p>
      </dgm:t>
    </dgm:pt>
    <dgm:pt modelId="{813DE2CE-DA4B-4A8D-A85E-6E5150DD8973}">
      <dgm:prSet phldrT="[Texto]" custT="1"/>
      <dgm:spPr/>
      <dgm:t>
        <a:bodyPr/>
        <a:lstStyle/>
        <a:p>
          <a:r>
            <a:rPr lang="es-ES" sz="1100">
              <a:solidFill>
                <a:schemeClr val="bg1"/>
              </a:solidFill>
            </a:rPr>
            <a:t>ABC</a:t>
          </a:r>
        </a:p>
      </dgm:t>
    </dgm:pt>
    <dgm:pt modelId="{33072767-2875-4524-9260-8A9795E808E0}" type="parTrans" cxnId="{B9B82754-D4B6-42D3-BB77-F23CF1B07DA9}">
      <dgm:prSet/>
      <dgm:spPr/>
      <dgm:t>
        <a:bodyPr/>
        <a:lstStyle/>
        <a:p>
          <a:endParaRPr lang="es-ES" sz="1100">
            <a:solidFill>
              <a:schemeClr val="bg1"/>
            </a:solidFill>
          </a:endParaRPr>
        </a:p>
      </dgm:t>
    </dgm:pt>
    <dgm:pt modelId="{DF922E33-E52C-4F85-89F7-126E0A050141}" type="sibTrans" cxnId="{B9B82754-D4B6-42D3-BB77-F23CF1B07DA9}">
      <dgm:prSet/>
      <dgm:spPr/>
      <dgm:t>
        <a:bodyPr/>
        <a:lstStyle/>
        <a:p>
          <a:endParaRPr lang="es-ES" sz="1100">
            <a:solidFill>
              <a:schemeClr val="bg1"/>
            </a:solidFill>
          </a:endParaRPr>
        </a:p>
      </dgm:t>
    </dgm:pt>
    <dgm:pt modelId="{6C1C053F-A074-4E74-A9B8-563E33120378}">
      <dgm:prSet custT="1"/>
      <dgm:spPr/>
      <dgm:t>
        <a:bodyPr/>
        <a:lstStyle/>
        <a:p>
          <a:r>
            <a:rPr lang="es-ES" sz="1100">
              <a:solidFill>
                <a:schemeClr val="bg1"/>
              </a:solidFill>
            </a:rPr>
            <a:t>ABC</a:t>
          </a:r>
          <a:endParaRPr lang="es-ES" sz="1100"/>
        </a:p>
      </dgm:t>
    </dgm:pt>
    <dgm:pt modelId="{74004B28-A99C-4D70-AAFB-CFA38D14C689}" type="parTrans" cxnId="{97C5F6E8-16E6-4525-B677-6057CAAE484A}">
      <dgm:prSet/>
      <dgm:spPr/>
      <dgm:t>
        <a:bodyPr/>
        <a:lstStyle/>
        <a:p>
          <a:endParaRPr lang="es-ES" sz="1100"/>
        </a:p>
      </dgm:t>
    </dgm:pt>
    <dgm:pt modelId="{C6D49A8F-09A6-4652-8006-94F3A02B5633}" type="sibTrans" cxnId="{97C5F6E8-16E6-4525-B677-6057CAAE484A}">
      <dgm:prSet/>
      <dgm:spPr/>
      <dgm:t>
        <a:bodyPr/>
        <a:lstStyle/>
        <a:p>
          <a:endParaRPr lang="es-ES" sz="1100"/>
        </a:p>
      </dgm:t>
    </dgm:pt>
    <dgm:pt modelId="{D7D10773-AFBE-4223-9927-DD40CF0B51EF}" type="pres">
      <dgm:prSet presAssocID="{D871108E-13DA-4676-9327-53F3C784F736}" presName="hierChild1" presStyleCnt="0">
        <dgm:presLayoutVars>
          <dgm:orgChart val="1"/>
          <dgm:chPref val="1"/>
          <dgm:dir/>
          <dgm:animOne val="branch"/>
          <dgm:animLvl val="lvl"/>
          <dgm:resizeHandles/>
        </dgm:presLayoutVars>
      </dgm:prSet>
      <dgm:spPr/>
      <dgm:t>
        <a:bodyPr/>
        <a:lstStyle/>
        <a:p>
          <a:endParaRPr lang="es-ES"/>
        </a:p>
      </dgm:t>
    </dgm:pt>
    <dgm:pt modelId="{1DC7C0C0-DF05-479C-9977-B5DCAEF763AA}" type="pres">
      <dgm:prSet presAssocID="{1DBEEDFF-3BC5-4096-B6AD-929ED50DEFE5}" presName="hierRoot1" presStyleCnt="0">
        <dgm:presLayoutVars>
          <dgm:hierBranch val="init"/>
        </dgm:presLayoutVars>
      </dgm:prSet>
      <dgm:spPr/>
    </dgm:pt>
    <dgm:pt modelId="{EA1C3C95-820E-407A-A517-859362094639}" type="pres">
      <dgm:prSet presAssocID="{1DBEEDFF-3BC5-4096-B6AD-929ED50DEFE5}" presName="rootComposite1" presStyleCnt="0"/>
      <dgm:spPr/>
    </dgm:pt>
    <dgm:pt modelId="{D239030F-F129-41C8-9342-607506FE6CC6}" type="pres">
      <dgm:prSet presAssocID="{1DBEEDFF-3BC5-4096-B6AD-929ED50DEFE5}" presName="rootText1" presStyleLbl="node0" presStyleIdx="0" presStyleCnt="1">
        <dgm:presLayoutVars>
          <dgm:chPref val="3"/>
        </dgm:presLayoutVars>
      </dgm:prSet>
      <dgm:spPr/>
      <dgm:t>
        <a:bodyPr/>
        <a:lstStyle/>
        <a:p>
          <a:endParaRPr lang="es-ES"/>
        </a:p>
      </dgm:t>
    </dgm:pt>
    <dgm:pt modelId="{110AA2BD-47AA-4B70-9F4F-368FE2535391}" type="pres">
      <dgm:prSet presAssocID="{1DBEEDFF-3BC5-4096-B6AD-929ED50DEFE5}" presName="rootConnector1" presStyleLbl="node1" presStyleIdx="0" presStyleCnt="0"/>
      <dgm:spPr/>
      <dgm:t>
        <a:bodyPr/>
        <a:lstStyle/>
        <a:p>
          <a:endParaRPr lang="es-ES"/>
        </a:p>
      </dgm:t>
    </dgm:pt>
    <dgm:pt modelId="{FEFC88AA-E953-4506-A4CE-A10A10C57546}" type="pres">
      <dgm:prSet presAssocID="{1DBEEDFF-3BC5-4096-B6AD-929ED50DEFE5}" presName="hierChild2" presStyleCnt="0"/>
      <dgm:spPr/>
    </dgm:pt>
    <dgm:pt modelId="{44F4E427-EEEF-4EDF-ADF0-2E1BE2CF827E}" type="pres">
      <dgm:prSet presAssocID="{A27C1F9D-9C49-4546-8AE5-56893B13FC4C}" presName="Name37" presStyleLbl="parChTrans1D2" presStyleIdx="0" presStyleCnt="5"/>
      <dgm:spPr/>
      <dgm:t>
        <a:bodyPr/>
        <a:lstStyle/>
        <a:p>
          <a:endParaRPr lang="es-ES"/>
        </a:p>
      </dgm:t>
    </dgm:pt>
    <dgm:pt modelId="{8D079916-B757-4769-9383-B97DA1C6BD79}" type="pres">
      <dgm:prSet presAssocID="{4F45C4B7-9C9F-4525-BE9E-9D59DE3DF750}" presName="hierRoot2" presStyleCnt="0">
        <dgm:presLayoutVars>
          <dgm:hierBranch val="init"/>
        </dgm:presLayoutVars>
      </dgm:prSet>
      <dgm:spPr/>
    </dgm:pt>
    <dgm:pt modelId="{D1D91CD9-D560-4DE9-B652-173E739D30D3}" type="pres">
      <dgm:prSet presAssocID="{4F45C4B7-9C9F-4525-BE9E-9D59DE3DF750}" presName="rootComposite" presStyleCnt="0"/>
      <dgm:spPr/>
    </dgm:pt>
    <dgm:pt modelId="{FE7DF4B5-6369-46D9-9D1E-2F28219D55CA}" type="pres">
      <dgm:prSet presAssocID="{4F45C4B7-9C9F-4525-BE9E-9D59DE3DF750}" presName="rootText" presStyleLbl="node2" presStyleIdx="0" presStyleCnt="4">
        <dgm:presLayoutVars>
          <dgm:chPref val="3"/>
        </dgm:presLayoutVars>
      </dgm:prSet>
      <dgm:spPr/>
      <dgm:t>
        <a:bodyPr/>
        <a:lstStyle/>
        <a:p>
          <a:endParaRPr lang="es-ES"/>
        </a:p>
      </dgm:t>
    </dgm:pt>
    <dgm:pt modelId="{840034E6-031D-4753-9A42-76360F93075D}" type="pres">
      <dgm:prSet presAssocID="{4F45C4B7-9C9F-4525-BE9E-9D59DE3DF750}" presName="rootConnector" presStyleLbl="node2" presStyleIdx="0" presStyleCnt="4"/>
      <dgm:spPr/>
      <dgm:t>
        <a:bodyPr/>
        <a:lstStyle/>
        <a:p>
          <a:endParaRPr lang="es-ES"/>
        </a:p>
      </dgm:t>
    </dgm:pt>
    <dgm:pt modelId="{8745D273-F684-4596-9453-835B83E0E80B}" type="pres">
      <dgm:prSet presAssocID="{4F45C4B7-9C9F-4525-BE9E-9D59DE3DF750}" presName="hierChild4" presStyleCnt="0"/>
      <dgm:spPr/>
    </dgm:pt>
    <dgm:pt modelId="{A9C5AD5C-6140-46FA-863E-C72B323184C1}" type="pres">
      <dgm:prSet presAssocID="{4F45C4B7-9C9F-4525-BE9E-9D59DE3DF750}" presName="hierChild5" presStyleCnt="0"/>
      <dgm:spPr/>
    </dgm:pt>
    <dgm:pt modelId="{A4DBDDF5-51F2-4F9C-A76E-42EACE78F3C3}" type="pres">
      <dgm:prSet presAssocID="{E9CE3B82-864E-4936-8057-40E9C157357E}" presName="Name37" presStyleLbl="parChTrans1D2" presStyleIdx="1" presStyleCnt="5"/>
      <dgm:spPr/>
      <dgm:t>
        <a:bodyPr/>
        <a:lstStyle/>
        <a:p>
          <a:endParaRPr lang="es-ES"/>
        </a:p>
      </dgm:t>
    </dgm:pt>
    <dgm:pt modelId="{CB48351F-1892-484D-BEDA-A666EA971EA9}" type="pres">
      <dgm:prSet presAssocID="{A97F21A0-F7B5-417E-B5D4-4C394E309A82}" presName="hierRoot2" presStyleCnt="0">
        <dgm:presLayoutVars>
          <dgm:hierBranch val="init"/>
        </dgm:presLayoutVars>
      </dgm:prSet>
      <dgm:spPr/>
    </dgm:pt>
    <dgm:pt modelId="{6F405F09-0B49-460D-A2B5-3B1E5E9B011F}" type="pres">
      <dgm:prSet presAssocID="{A97F21A0-F7B5-417E-B5D4-4C394E309A82}" presName="rootComposite" presStyleCnt="0"/>
      <dgm:spPr/>
    </dgm:pt>
    <dgm:pt modelId="{DF5CEFA8-82EB-4450-A675-5A8756A32618}" type="pres">
      <dgm:prSet presAssocID="{A97F21A0-F7B5-417E-B5D4-4C394E309A82}" presName="rootText" presStyleLbl="node2" presStyleIdx="1" presStyleCnt="4">
        <dgm:presLayoutVars>
          <dgm:chPref val="3"/>
        </dgm:presLayoutVars>
      </dgm:prSet>
      <dgm:spPr/>
      <dgm:t>
        <a:bodyPr/>
        <a:lstStyle/>
        <a:p>
          <a:endParaRPr lang="es-ES"/>
        </a:p>
      </dgm:t>
    </dgm:pt>
    <dgm:pt modelId="{22C8B7A4-C24F-49CD-B32D-27AEB1C60D48}" type="pres">
      <dgm:prSet presAssocID="{A97F21A0-F7B5-417E-B5D4-4C394E309A82}" presName="rootConnector" presStyleLbl="node2" presStyleIdx="1" presStyleCnt="4"/>
      <dgm:spPr/>
      <dgm:t>
        <a:bodyPr/>
        <a:lstStyle/>
        <a:p>
          <a:endParaRPr lang="es-ES"/>
        </a:p>
      </dgm:t>
    </dgm:pt>
    <dgm:pt modelId="{97C1DC40-2EC3-4640-BC2D-6B6DC0F81AE7}" type="pres">
      <dgm:prSet presAssocID="{A97F21A0-F7B5-417E-B5D4-4C394E309A82}" presName="hierChild4" presStyleCnt="0"/>
      <dgm:spPr/>
    </dgm:pt>
    <dgm:pt modelId="{A5A7D57A-2E8D-46D9-952B-9422BDEF8EDF}" type="pres">
      <dgm:prSet presAssocID="{A97F21A0-F7B5-417E-B5D4-4C394E309A82}" presName="hierChild5" presStyleCnt="0"/>
      <dgm:spPr/>
    </dgm:pt>
    <dgm:pt modelId="{3CCF598E-D5A9-4113-9BC2-0BFA2BBE5C33}" type="pres">
      <dgm:prSet presAssocID="{33072767-2875-4524-9260-8A9795E808E0}" presName="Name37" presStyleLbl="parChTrans1D2" presStyleIdx="2" presStyleCnt="5"/>
      <dgm:spPr/>
      <dgm:t>
        <a:bodyPr/>
        <a:lstStyle/>
        <a:p>
          <a:endParaRPr lang="es-ES"/>
        </a:p>
      </dgm:t>
    </dgm:pt>
    <dgm:pt modelId="{7A2448A1-1DE4-4812-9BAA-9CEA528EB5B5}" type="pres">
      <dgm:prSet presAssocID="{813DE2CE-DA4B-4A8D-A85E-6E5150DD8973}" presName="hierRoot2" presStyleCnt="0">
        <dgm:presLayoutVars>
          <dgm:hierBranch val="init"/>
        </dgm:presLayoutVars>
      </dgm:prSet>
      <dgm:spPr/>
    </dgm:pt>
    <dgm:pt modelId="{51876D67-F51A-49EE-BB27-FD31266DCF2D}" type="pres">
      <dgm:prSet presAssocID="{813DE2CE-DA4B-4A8D-A85E-6E5150DD8973}" presName="rootComposite" presStyleCnt="0"/>
      <dgm:spPr/>
    </dgm:pt>
    <dgm:pt modelId="{9CFF648C-1EE5-405D-8F81-0275437D1014}" type="pres">
      <dgm:prSet presAssocID="{813DE2CE-DA4B-4A8D-A85E-6E5150DD8973}" presName="rootText" presStyleLbl="node2" presStyleIdx="2" presStyleCnt="4" custLinFactNeighborX="-953" custLinFactNeighborY="706">
        <dgm:presLayoutVars>
          <dgm:chPref val="3"/>
        </dgm:presLayoutVars>
      </dgm:prSet>
      <dgm:spPr/>
      <dgm:t>
        <a:bodyPr/>
        <a:lstStyle/>
        <a:p>
          <a:endParaRPr lang="es-ES"/>
        </a:p>
      </dgm:t>
    </dgm:pt>
    <dgm:pt modelId="{0D61858A-9559-4A66-9276-89FB001B88D8}" type="pres">
      <dgm:prSet presAssocID="{813DE2CE-DA4B-4A8D-A85E-6E5150DD8973}" presName="rootConnector" presStyleLbl="node2" presStyleIdx="2" presStyleCnt="4"/>
      <dgm:spPr/>
      <dgm:t>
        <a:bodyPr/>
        <a:lstStyle/>
        <a:p>
          <a:endParaRPr lang="es-ES"/>
        </a:p>
      </dgm:t>
    </dgm:pt>
    <dgm:pt modelId="{A06CEBA6-511A-4EAC-95A4-8C03CA6FBA85}" type="pres">
      <dgm:prSet presAssocID="{813DE2CE-DA4B-4A8D-A85E-6E5150DD8973}" presName="hierChild4" presStyleCnt="0"/>
      <dgm:spPr/>
    </dgm:pt>
    <dgm:pt modelId="{19C8471C-4DE0-435D-93CE-740BBCCBF774}" type="pres">
      <dgm:prSet presAssocID="{813DE2CE-DA4B-4A8D-A85E-6E5150DD8973}" presName="hierChild5" presStyleCnt="0"/>
      <dgm:spPr/>
    </dgm:pt>
    <dgm:pt modelId="{AD72405E-5D07-4EF5-9CCB-242C6A15409B}" type="pres">
      <dgm:prSet presAssocID="{74004B28-A99C-4D70-AAFB-CFA38D14C689}" presName="Name37" presStyleLbl="parChTrans1D2" presStyleIdx="3" presStyleCnt="5"/>
      <dgm:spPr/>
      <dgm:t>
        <a:bodyPr/>
        <a:lstStyle/>
        <a:p>
          <a:endParaRPr lang="es-ES"/>
        </a:p>
      </dgm:t>
    </dgm:pt>
    <dgm:pt modelId="{6238A671-F08A-42D4-9527-102BCD0924C8}" type="pres">
      <dgm:prSet presAssocID="{6C1C053F-A074-4E74-A9B8-563E33120378}" presName="hierRoot2" presStyleCnt="0">
        <dgm:presLayoutVars>
          <dgm:hierBranch val="init"/>
        </dgm:presLayoutVars>
      </dgm:prSet>
      <dgm:spPr/>
    </dgm:pt>
    <dgm:pt modelId="{118DA092-E80A-4DA0-834D-D2EF553B7399}" type="pres">
      <dgm:prSet presAssocID="{6C1C053F-A074-4E74-A9B8-563E33120378}" presName="rootComposite" presStyleCnt="0"/>
      <dgm:spPr/>
    </dgm:pt>
    <dgm:pt modelId="{63852512-2872-490B-BC2D-E955AF6B76B9}" type="pres">
      <dgm:prSet presAssocID="{6C1C053F-A074-4E74-A9B8-563E33120378}" presName="rootText" presStyleLbl="node2" presStyleIdx="3" presStyleCnt="4">
        <dgm:presLayoutVars>
          <dgm:chPref val="3"/>
        </dgm:presLayoutVars>
      </dgm:prSet>
      <dgm:spPr/>
      <dgm:t>
        <a:bodyPr/>
        <a:lstStyle/>
        <a:p>
          <a:endParaRPr lang="es-ES"/>
        </a:p>
      </dgm:t>
    </dgm:pt>
    <dgm:pt modelId="{F59857E2-F55D-4E5C-A432-405C5F536642}" type="pres">
      <dgm:prSet presAssocID="{6C1C053F-A074-4E74-A9B8-563E33120378}" presName="rootConnector" presStyleLbl="node2" presStyleIdx="3" presStyleCnt="4"/>
      <dgm:spPr/>
      <dgm:t>
        <a:bodyPr/>
        <a:lstStyle/>
        <a:p>
          <a:endParaRPr lang="es-ES"/>
        </a:p>
      </dgm:t>
    </dgm:pt>
    <dgm:pt modelId="{F84002C4-C14F-49D6-8A6D-8D5FF6C2F79D}" type="pres">
      <dgm:prSet presAssocID="{6C1C053F-A074-4E74-A9B8-563E33120378}" presName="hierChild4" presStyleCnt="0"/>
      <dgm:spPr/>
    </dgm:pt>
    <dgm:pt modelId="{F3755574-90D2-4392-B130-52512720CB45}" type="pres">
      <dgm:prSet presAssocID="{6C1C053F-A074-4E74-A9B8-563E33120378}" presName="hierChild5" presStyleCnt="0"/>
      <dgm:spPr/>
    </dgm:pt>
    <dgm:pt modelId="{B3AC0CB1-5DFC-4918-931A-022C5B28B973}" type="pres">
      <dgm:prSet presAssocID="{1DBEEDFF-3BC5-4096-B6AD-929ED50DEFE5}" presName="hierChild3" presStyleCnt="0"/>
      <dgm:spPr/>
    </dgm:pt>
    <dgm:pt modelId="{C3F27A9D-F116-41AD-8E79-6D79DABFC9D6}" type="pres">
      <dgm:prSet presAssocID="{D057C99F-E909-4EDC-BF86-D15D98CBF4FB}" presName="Name111" presStyleLbl="parChTrans1D2" presStyleIdx="4" presStyleCnt="5"/>
      <dgm:spPr/>
      <dgm:t>
        <a:bodyPr/>
        <a:lstStyle/>
        <a:p>
          <a:endParaRPr lang="es-ES"/>
        </a:p>
      </dgm:t>
    </dgm:pt>
    <dgm:pt modelId="{2F13607E-E439-4903-BC06-5A7534FAFE1C}" type="pres">
      <dgm:prSet presAssocID="{CC2EEC90-697F-41C9-A80F-FCA38A44888B}" presName="hierRoot3" presStyleCnt="0">
        <dgm:presLayoutVars>
          <dgm:hierBranch val="init"/>
        </dgm:presLayoutVars>
      </dgm:prSet>
      <dgm:spPr/>
    </dgm:pt>
    <dgm:pt modelId="{E032B81F-4DA4-4B30-B4CC-99712DE6BDC4}" type="pres">
      <dgm:prSet presAssocID="{CC2EEC90-697F-41C9-A80F-FCA38A44888B}" presName="rootComposite3" presStyleCnt="0"/>
      <dgm:spPr/>
    </dgm:pt>
    <dgm:pt modelId="{F6C48B6C-894C-4764-9FB1-CD663D567EBB}" type="pres">
      <dgm:prSet presAssocID="{CC2EEC90-697F-41C9-A80F-FCA38A44888B}" presName="rootText3" presStyleLbl="asst1" presStyleIdx="0" presStyleCnt="1">
        <dgm:presLayoutVars>
          <dgm:chPref val="3"/>
        </dgm:presLayoutVars>
      </dgm:prSet>
      <dgm:spPr/>
      <dgm:t>
        <a:bodyPr/>
        <a:lstStyle/>
        <a:p>
          <a:endParaRPr lang="es-ES"/>
        </a:p>
      </dgm:t>
    </dgm:pt>
    <dgm:pt modelId="{6008C5E8-1608-4923-8774-8887C396E3C4}" type="pres">
      <dgm:prSet presAssocID="{CC2EEC90-697F-41C9-A80F-FCA38A44888B}" presName="rootConnector3" presStyleLbl="asst1" presStyleIdx="0" presStyleCnt="1"/>
      <dgm:spPr/>
      <dgm:t>
        <a:bodyPr/>
        <a:lstStyle/>
        <a:p>
          <a:endParaRPr lang="es-ES"/>
        </a:p>
      </dgm:t>
    </dgm:pt>
    <dgm:pt modelId="{7F641C81-84CE-435D-A004-BEC05528DF02}" type="pres">
      <dgm:prSet presAssocID="{CC2EEC90-697F-41C9-A80F-FCA38A44888B}" presName="hierChild6" presStyleCnt="0"/>
      <dgm:spPr/>
    </dgm:pt>
    <dgm:pt modelId="{DAB27FB9-059A-4C98-8F17-97554D6BF4C2}" type="pres">
      <dgm:prSet presAssocID="{CC2EEC90-697F-41C9-A80F-FCA38A44888B}" presName="hierChild7" presStyleCnt="0"/>
      <dgm:spPr/>
    </dgm:pt>
  </dgm:ptLst>
  <dgm:cxnLst>
    <dgm:cxn modelId="{95DEF52B-41B3-4B5C-93BD-33A4D193E2B6}" type="presOf" srcId="{1DBEEDFF-3BC5-4096-B6AD-929ED50DEFE5}" destId="{D239030F-F129-41C8-9342-607506FE6CC6}" srcOrd="0" destOrd="0" presId="urn:microsoft.com/office/officeart/2005/8/layout/orgChart1"/>
    <dgm:cxn modelId="{7979DDEB-43AF-48F5-A093-43F8ABDB74C3}" type="presOf" srcId="{6C1C053F-A074-4E74-A9B8-563E33120378}" destId="{63852512-2872-490B-BC2D-E955AF6B76B9}" srcOrd="0" destOrd="0" presId="urn:microsoft.com/office/officeart/2005/8/layout/orgChart1"/>
    <dgm:cxn modelId="{9A276499-3C40-4DDC-AE29-2BCE365A26FA}" type="presOf" srcId="{A97F21A0-F7B5-417E-B5D4-4C394E309A82}" destId="{DF5CEFA8-82EB-4450-A675-5A8756A32618}" srcOrd="0" destOrd="0" presId="urn:microsoft.com/office/officeart/2005/8/layout/orgChart1"/>
    <dgm:cxn modelId="{EA55348B-0950-4D06-92E1-BECFE975A617}" type="presOf" srcId="{813DE2CE-DA4B-4A8D-A85E-6E5150DD8973}" destId="{0D61858A-9559-4A66-9276-89FB001B88D8}" srcOrd="1" destOrd="0" presId="urn:microsoft.com/office/officeart/2005/8/layout/orgChart1"/>
    <dgm:cxn modelId="{BDE21147-9608-4ED0-BA93-8E03EDCF785A}" type="presOf" srcId="{D871108E-13DA-4676-9327-53F3C784F736}" destId="{D7D10773-AFBE-4223-9927-DD40CF0B51EF}" srcOrd="0" destOrd="0" presId="urn:microsoft.com/office/officeart/2005/8/layout/orgChart1"/>
    <dgm:cxn modelId="{4FF92300-5F0D-448C-8693-17ADD6D71746}" srcId="{1DBEEDFF-3BC5-4096-B6AD-929ED50DEFE5}" destId="{4F45C4B7-9C9F-4525-BE9E-9D59DE3DF750}" srcOrd="1" destOrd="0" parTransId="{A27C1F9D-9C49-4546-8AE5-56893B13FC4C}" sibTransId="{7F8E2A9C-1892-411E-8496-DF30BCDAF765}"/>
    <dgm:cxn modelId="{4AF83323-CA20-4BFD-BD4E-5B0629A24648}" type="presOf" srcId="{33072767-2875-4524-9260-8A9795E808E0}" destId="{3CCF598E-D5A9-4113-9BC2-0BFA2BBE5C33}" srcOrd="0" destOrd="0" presId="urn:microsoft.com/office/officeart/2005/8/layout/orgChart1"/>
    <dgm:cxn modelId="{02A4586D-A0E4-4298-90B9-17F5B62E91DA}" type="presOf" srcId="{1DBEEDFF-3BC5-4096-B6AD-929ED50DEFE5}" destId="{110AA2BD-47AA-4B70-9F4F-368FE2535391}" srcOrd="1" destOrd="0" presId="urn:microsoft.com/office/officeart/2005/8/layout/orgChart1"/>
    <dgm:cxn modelId="{3D49A145-34E0-42D6-9ABC-026D4B0777D0}" srcId="{D871108E-13DA-4676-9327-53F3C784F736}" destId="{1DBEEDFF-3BC5-4096-B6AD-929ED50DEFE5}" srcOrd="0" destOrd="0" parTransId="{41E2490D-E1C9-4B59-8F3F-923C657C75A3}" sibTransId="{A01CACE7-0B65-45B0-B91B-374AFF956E99}"/>
    <dgm:cxn modelId="{8801857E-9B0D-4781-AACA-0BFBDAC824D1}" type="presOf" srcId="{4F45C4B7-9C9F-4525-BE9E-9D59DE3DF750}" destId="{840034E6-031D-4753-9A42-76360F93075D}" srcOrd="1" destOrd="0" presId="urn:microsoft.com/office/officeart/2005/8/layout/orgChart1"/>
    <dgm:cxn modelId="{C89C1F7B-9B0D-42F2-AD27-2D5BB3A7EB7F}" type="presOf" srcId="{CC2EEC90-697F-41C9-A80F-FCA38A44888B}" destId="{F6C48B6C-894C-4764-9FB1-CD663D567EBB}" srcOrd="0" destOrd="0" presId="urn:microsoft.com/office/officeart/2005/8/layout/orgChart1"/>
    <dgm:cxn modelId="{C687C1EA-37B9-4FAF-B138-4DA237D735C1}" type="presOf" srcId="{D057C99F-E909-4EDC-BF86-D15D98CBF4FB}" destId="{C3F27A9D-F116-41AD-8E79-6D79DABFC9D6}" srcOrd="0" destOrd="0" presId="urn:microsoft.com/office/officeart/2005/8/layout/orgChart1"/>
    <dgm:cxn modelId="{09EC5D92-7C46-44DC-9AB8-049C6608726F}" type="presOf" srcId="{E9CE3B82-864E-4936-8057-40E9C157357E}" destId="{A4DBDDF5-51F2-4F9C-A76E-42EACE78F3C3}" srcOrd="0" destOrd="0" presId="urn:microsoft.com/office/officeart/2005/8/layout/orgChart1"/>
    <dgm:cxn modelId="{B9B82754-D4B6-42D3-BB77-F23CF1B07DA9}" srcId="{1DBEEDFF-3BC5-4096-B6AD-929ED50DEFE5}" destId="{813DE2CE-DA4B-4A8D-A85E-6E5150DD8973}" srcOrd="3" destOrd="0" parTransId="{33072767-2875-4524-9260-8A9795E808E0}" sibTransId="{DF922E33-E52C-4F85-89F7-126E0A050141}"/>
    <dgm:cxn modelId="{69131710-03A9-4D67-B0B6-BAC866425091}" srcId="{1DBEEDFF-3BC5-4096-B6AD-929ED50DEFE5}" destId="{CC2EEC90-697F-41C9-A80F-FCA38A44888B}" srcOrd="0" destOrd="0" parTransId="{D057C99F-E909-4EDC-BF86-D15D98CBF4FB}" sibTransId="{D5654BCE-79FC-48E9-8407-0CA309AC0E26}"/>
    <dgm:cxn modelId="{CA87E518-0AD6-4FB1-968E-236BDCCAA154}" type="presOf" srcId="{813DE2CE-DA4B-4A8D-A85E-6E5150DD8973}" destId="{9CFF648C-1EE5-405D-8F81-0275437D1014}" srcOrd="0" destOrd="0" presId="urn:microsoft.com/office/officeart/2005/8/layout/orgChart1"/>
    <dgm:cxn modelId="{DCC25CDD-0A1F-4F34-952C-08900FA6ADFD}" srcId="{1DBEEDFF-3BC5-4096-B6AD-929ED50DEFE5}" destId="{A97F21A0-F7B5-417E-B5D4-4C394E309A82}" srcOrd="2" destOrd="0" parTransId="{E9CE3B82-864E-4936-8057-40E9C157357E}" sibTransId="{01E4E630-2445-4CFB-8998-047C971DC0F4}"/>
    <dgm:cxn modelId="{14F438E4-6607-4E28-AC6E-0AEE9A58684B}" type="presOf" srcId="{4F45C4B7-9C9F-4525-BE9E-9D59DE3DF750}" destId="{FE7DF4B5-6369-46D9-9D1E-2F28219D55CA}" srcOrd="0" destOrd="0" presId="urn:microsoft.com/office/officeart/2005/8/layout/orgChart1"/>
    <dgm:cxn modelId="{6CC39095-D2CB-40BC-953C-CF6140742A25}" type="presOf" srcId="{CC2EEC90-697F-41C9-A80F-FCA38A44888B}" destId="{6008C5E8-1608-4923-8774-8887C396E3C4}" srcOrd="1" destOrd="0" presId="urn:microsoft.com/office/officeart/2005/8/layout/orgChart1"/>
    <dgm:cxn modelId="{42A7F2E7-886C-4D21-B5DB-1C44E98BC555}" type="presOf" srcId="{A97F21A0-F7B5-417E-B5D4-4C394E309A82}" destId="{22C8B7A4-C24F-49CD-B32D-27AEB1C60D48}" srcOrd="1" destOrd="0" presId="urn:microsoft.com/office/officeart/2005/8/layout/orgChart1"/>
    <dgm:cxn modelId="{E65671C9-953A-40D3-9497-9321AEEEDF09}" type="presOf" srcId="{74004B28-A99C-4D70-AAFB-CFA38D14C689}" destId="{AD72405E-5D07-4EF5-9CCB-242C6A15409B}" srcOrd="0" destOrd="0" presId="urn:microsoft.com/office/officeart/2005/8/layout/orgChart1"/>
    <dgm:cxn modelId="{AF0AA2A9-DDC2-4DB6-B25C-833BC1AEAFF3}" type="presOf" srcId="{6C1C053F-A074-4E74-A9B8-563E33120378}" destId="{F59857E2-F55D-4E5C-A432-405C5F536642}" srcOrd="1" destOrd="0" presId="urn:microsoft.com/office/officeart/2005/8/layout/orgChart1"/>
    <dgm:cxn modelId="{97C5F6E8-16E6-4525-B677-6057CAAE484A}" srcId="{1DBEEDFF-3BC5-4096-B6AD-929ED50DEFE5}" destId="{6C1C053F-A074-4E74-A9B8-563E33120378}" srcOrd="4" destOrd="0" parTransId="{74004B28-A99C-4D70-AAFB-CFA38D14C689}" sibTransId="{C6D49A8F-09A6-4652-8006-94F3A02B5633}"/>
    <dgm:cxn modelId="{DB5605AC-AA18-464E-B4BE-D32F5D58D26B}" type="presOf" srcId="{A27C1F9D-9C49-4546-8AE5-56893B13FC4C}" destId="{44F4E427-EEEF-4EDF-ADF0-2E1BE2CF827E}" srcOrd="0" destOrd="0" presId="urn:microsoft.com/office/officeart/2005/8/layout/orgChart1"/>
    <dgm:cxn modelId="{AB2AE599-600E-48CC-BDEE-D5826263A918}" type="presParOf" srcId="{D7D10773-AFBE-4223-9927-DD40CF0B51EF}" destId="{1DC7C0C0-DF05-479C-9977-B5DCAEF763AA}" srcOrd="0" destOrd="0" presId="urn:microsoft.com/office/officeart/2005/8/layout/orgChart1"/>
    <dgm:cxn modelId="{20DAEF0C-DA7D-4C37-928F-52E6160F2E8C}" type="presParOf" srcId="{1DC7C0C0-DF05-479C-9977-B5DCAEF763AA}" destId="{EA1C3C95-820E-407A-A517-859362094639}" srcOrd="0" destOrd="0" presId="urn:microsoft.com/office/officeart/2005/8/layout/orgChart1"/>
    <dgm:cxn modelId="{3E4C9A5B-AE77-4318-8851-B22C43E98EFD}" type="presParOf" srcId="{EA1C3C95-820E-407A-A517-859362094639}" destId="{D239030F-F129-41C8-9342-607506FE6CC6}" srcOrd="0" destOrd="0" presId="urn:microsoft.com/office/officeart/2005/8/layout/orgChart1"/>
    <dgm:cxn modelId="{F84A03DD-45B9-4FCB-B433-11C2CDC4EAF2}" type="presParOf" srcId="{EA1C3C95-820E-407A-A517-859362094639}" destId="{110AA2BD-47AA-4B70-9F4F-368FE2535391}" srcOrd="1" destOrd="0" presId="urn:microsoft.com/office/officeart/2005/8/layout/orgChart1"/>
    <dgm:cxn modelId="{F1AF27F1-8F08-4ECC-82BE-F9D47C02AA7A}" type="presParOf" srcId="{1DC7C0C0-DF05-479C-9977-B5DCAEF763AA}" destId="{FEFC88AA-E953-4506-A4CE-A10A10C57546}" srcOrd="1" destOrd="0" presId="urn:microsoft.com/office/officeart/2005/8/layout/orgChart1"/>
    <dgm:cxn modelId="{101DF979-B161-4D18-A02D-D560EC267F35}" type="presParOf" srcId="{FEFC88AA-E953-4506-A4CE-A10A10C57546}" destId="{44F4E427-EEEF-4EDF-ADF0-2E1BE2CF827E}" srcOrd="0" destOrd="0" presId="urn:microsoft.com/office/officeart/2005/8/layout/orgChart1"/>
    <dgm:cxn modelId="{F4513D71-C31E-4662-AA0C-8E3B6A4FB36C}" type="presParOf" srcId="{FEFC88AA-E953-4506-A4CE-A10A10C57546}" destId="{8D079916-B757-4769-9383-B97DA1C6BD79}" srcOrd="1" destOrd="0" presId="urn:microsoft.com/office/officeart/2005/8/layout/orgChart1"/>
    <dgm:cxn modelId="{5EC81A8D-B0DC-4673-94F0-F16454487C70}" type="presParOf" srcId="{8D079916-B757-4769-9383-B97DA1C6BD79}" destId="{D1D91CD9-D560-4DE9-B652-173E739D30D3}" srcOrd="0" destOrd="0" presId="urn:microsoft.com/office/officeart/2005/8/layout/orgChart1"/>
    <dgm:cxn modelId="{54C39E93-1ED3-4914-8926-D6695E4A531B}" type="presParOf" srcId="{D1D91CD9-D560-4DE9-B652-173E739D30D3}" destId="{FE7DF4B5-6369-46D9-9D1E-2F28219D55CA}" srcOrd="0" destOrd="0" presId="urn:microsoft.com/office/officeart/2005/8/layout/orgChart1"/>
    <dgm:cxn modelId="{705717E5-340D-4563-9914-B7C6EE6E6815}" type="presParOf" srcId="{D1D91CD9-D560-4DE9-B652-173E739D30D3}" destId="{840034E6-031D-4753-9A42-76360F93075D}" srcOrd="1" destOrd="0" presId="urn:microsoft.com/office/officeart/2005/8/layout/orgChart1"/>
    <dgm:cxn modelId="{5F7E82FC-C310-47BD-9AC1-86DBCB8C253F}" type="presParOf" srcId="{8D079916-B757-4769-9383-B97DA1C6BD79}" destId="{8745D273-F684-4596-9453-835B83E0E80B}" srcOrd="1" destOrd="0" presId="urn:microsoft.com/office/officeart/2005/8/layout/orgChart1"/>
    <dgm:cxn modelId="{7D5AFB50-BA63-4B96-A297-9AA4FE678070}" type="presParOf" srcId="{8D079916-B757-4769-9383-B97DA1C6BD79}" destId="{A9C5AD5C-6140-46FA-863E-C72B323184C1}" srcOrd="2" destOrd="0" presId="urn:microsoft.com/office/officeart/2005/8/layout/orgChart1"/>
    <dgm:cxn modelId="{614E01AC-F329-4387-9FEB-4B39BF998D58}" type="presParOf" srcId="{FEFC88AA-E953-4506-A4CE-A10A10C57546}" destId="{A4DBDDF5-51F2-4F9C-A76E-42EACE78F3C3}" srcOrd="2" destOrd="0" presId="urn:microsoft.com/office/officeart/2005/8/layout/orgChart1"/>
    <dgm:cxn modelId="{1D3F61A2-E20F-4C24-8D23-018DEE0EC6DC}" type="presParOf" srcId="{FEFC88AA-E953-4506-A4CE-A10A10C57546}" destId="{CB48351F-1892-484D-BEDA-A666EA971EA9}" srcOrd="3" destOrd="0" presId="urn:microsoft.com/office/officeart/2005/8/layout/orgChart1"/>
    <dgm:cxn modelId="{A6418EDC-FAE9-411E-B71B-F0586BE83404}" type="presParOf" srcId="{CB48351F-1892-484D-BEDA-A666EA971EA9}" destId="{6F405F09-0B49-460D-A2B5-3B1E5E9B011F}" srcOrd="0" destOrd="0" presId="urn:microsoft.com/office/officeart/2005/8/layout/orgChart1"/>
    <dgm:cxn modelId="{DE9D66C6-8193-4098-BD9C-8804FC20E620}" type="presParOf" srcId="{6F405F09-0B49-460D-A2B5-3B1E5E9B011F}" destId="{DF5CEFA8-82EB-4450-A675-5A8756A32618}" srcOrd="0" destOrd="0" presId="urn:microsoft.com/office/officeart/2005/8/layout/orgChart1"/>
    <dgm:cxn modelId="{33353FFC-435E-4180-B0FF-BF191CD62E0E}" type="presParOf" srcId="{6F405F09-0B49-460D-A2B5-3B1E5E9B011F}" destId="{22C8B7A4-C24F-49CD-B32D-27AEB1C60D48}" srcOrd="1" destOrd="0" presId="urn:microsoft.com/office/officeart/2005/8/layout/orgChart1"/>
    <dgm:cxn modelId="{697F1560-90E3-4870-B9FD-BE0A8C536D48}" type="presParOf" srcId="{CB48351F-1892-484D-BEDA-A666EA971EA9}" destId="{97C1DC40-2EC3-4640-BC2D-6B6DC0F81AE7}" srcOrd="1" destOrd="0" presId="urn:microsoft.com/office/officeart/2005/8/layout/orgChart1"/>
    <dgm:cxn modelId="{D7D08C27-C6E6-4DBE-ABE7-422BFFEF440C}" type="presParOf" srcId="{CB48351F-1892-484D-BEDA-A666EA971EA9}" destId="{A5A7D57A-2E8D-46D9-952B-9422BDEF8EDF}" srcOrd="2" destOrd="0" presId="urn:microsoft.com/office/officeart/2005/8/layout/orgChart1"/>
    <dgm:cxn modelId="{F2F15DFF-D0E3-46EF-A017-07DD7ECBFEC0}" type="presParOf" srcId="{FEFC88AA-E953-4506-A4CE-A10A10C57546}" destId="{3CCF598E-D5A9-4113-9BC2-0BFA2BBE5C33}" srcOrd="4" destOrd="0" presId="urn:microsoft.com/office/officeart/2005/8/layout/orgChart1"/>
    <dgm:cxn modelId="{09CF4836-78F1-4A36-AE1C-EC46BFB07173}" type="presParOf" srcId="{FEFC88AA-E953-4506-A4CE-A10A10C57546}" destId="{7A2448A1-1DE4-4812-9BAA-9CEA528EB5B5}" srcOrd="5" destOrd="0" presId="urn:microsoft.com/office/officeart/2005/8/layout/orgChart1"/>
    <dgm:cxn modelId="{A33CBD85-FC23-4FAB-AAB0-F2FA0E097680}" type="presParOf" srcId="{7A2448A1-1DE4-4812-9BAA-9CEA528EB5B5}" destId="{51876D67-F51A-49EE-BB27-FD31266DCF2D}" srcOrd="0" destOrd="0" presId="urn:microsoft.com/office/officeart/2005/8/layout/orgChart1"/>
    <dgm:cxn modelId="{3CEB77F8-59C6-4DF9-9B33-20B851D73BAB}" type="presParOf" srcId="{51876D67-F51A-49EE-BB27-FD31266DCF2D}" destId="{9CFF648C-1EE5-405D-8F81-0275437D1014}" srcOrd="0" destOrd="0" presId="urn:microsoft.com/office/officeart/2005/8/layout/orgChart1"/>
    <dgm:cxn modelId="{508F4FBC-506A-4362-8FE9-ED5B03CE906D}" type="presParOf" srcId="{51876D67-F51A-49EE-BB27-FD31266DCF2D}" destId="{0D61858A-9559-4A66-9276-89FB001B88D8}" srcOrd="1" destOrd="0" presId="urn:microsoft.com/office/officeart/2005/8/layout/orgChart1"/>
    <dgm:cxn modelId="{5B731D63-164E-4D26-BFE4-602C5EC47781}" type="presParOf" srcId="{7A2448A1-1DE4-4812-9BAA-9CEA528EB5B5}" destId="{A06CEBA6-511A-4EAC-95A4-8C03CA6FBA85}" srcOrd="1" destOrd="0" presId="urn:microsoft.com/office/officeart/2005/8/layout/orgChart1"/>
    <dgm:cxn modelId="{BF2C9E6C-459E-4371-940C-323E7CB866F9}" type="presParOf" srcId="{7A2448A1-1DE4-4812-9BAA-9CEA528EB5B5}" destId="{19C8471C-4DE0-435D-93CE-740BBCCBF774}" srcOrd="2" destOrd="0" presId="urn:microsoft.com/office/officeart/2005/8/layout/orgChart1"/>
    <dgm:cxn modelId="{911204D0-23E8-4AA6-9E99-1BB00075A278}" type="presParOf" srcId="{FEFC88AA-E953-4506-A4CE-A10A10C57546}" destId="{AD72405E-5D07-4EF5-9CCB-242C6A15409B}" srcOrd="6" destOrd="0" presId="urn:microsoft.com/office/officeart/2005/8/layout/orgChart1"/>
    <dgm:cxn modelId="{0842D5EB-52DF-4A62-844D-FAAE747EC134}" type="presParOf" srcId="{FEFC88AA-E953-4506-A4CE-A10A10C57546}" destId="{6238A671-F08A-42D4-9527-102BCD0924C8}" srcOrd="7" destOrd="0" presId="urn:microsoft.com/office/officeart/2005/8/layout/orgChart1"/>
    <dgm:cxn modelId="{B426BEC3-AF4E-4767-A001-B8CF02EA0D6D}" type="presParOf" srcId="{6238A671-F08A-42D4-9527-102BCD0924C8}" destId="{118DA092-E80A-4DA0-834D-D2EF553B7399}" srcOrd="0" destOrd="0" presId="urn:microsoft.com/office/officeart/2005/8/layout/orgChart1"/>
    <dgm:cxn modelId="{D86EFCE2-0F13-4604-B9A8-BA9728200841}" type="presParOf" srcId="{118DA092-E80A-4DA0-834D-D2EF553B7399}" destId="{63852512-2872-490B-BC2D-E955AF6B76B9}" srcOrd="0" destOrd="0" presId="urn:microsoft.com/office/officeart/2005/8/layout/orgChart1"/>
    <dgm:cxn modelId="{DDA280DE-0DBC-4874-84F8-D55CA49F16E1}" type="presParOf" srcId="{118DA092-E80A-4DA0-834D-D2EF553B7399}" destId="{F59857E2-F55D-4E5C-A432-405C5F536642}" srcOrd="1" destOrd="0" presId="urn:microsoft.com/office/officeart/2005/8/layout/orgChart1"/>
    <dgm:cxn modelId="{D0C6A6AD-B4CE-442E-891F-8B8C713E2A43}" type="presParOf" srcId="{6238A671-F08A-42D4-9527-102BCD0924C8}" destId="{F84002C4-C14F-49D6-8A6D-8D5FF6C2F79D}" srcOrd="1" destOrd="0" presId="urn:microsoft.com/office/officeart/2005/8/layout/orgChart1"/>
    <dgm:cxn modelId="{A6E41D5F-93C4-4CF8-85F7-E4428B7BB93B}" type="presParOf" srcId="{6238A671-F08A-42D4-9527-102BCD0924C8}" destId="{F3755574-90D2-4392-B130-52512720CB45}" srcOrd="2" destOrd="0" presId="urn:microsoft.com/office/officeart/2005/8/layout/orgChart1"/>
    <dgm:cxn modelId="{B4155CC3-0655-4488-B335-8BD925F7DA54}" type="presParOf" srcId="{1DC7C0C0-DF05-479C-9977-B5DCAEF763AA}" destId="{B3AC0CB1-5DFC-4918-931A-022C5B28B973}" srcOrd="2" destOrd="0" presId="urn:microsoft.com/office/officeart/2005/8/layout/orgChart1"/>
    <dgm:cxn modelId="{0E13986F-AD40-4BC7-A4A8-84A60F55EFD5}" type="presParOf" srcId="{B3AC0CB1-5DFC-4918-931A-022C5B28B973}" destId="{C3F27A9D-F116-41AD-8E79-6D79DABFC9D6}" srcOrd="0" destOrd="0" presId="urn:microsoft.com/office/officeart/2005/8/layout/orgChart1"/>
    <dgm:cxn modelId="{B2026106-962C-4D18-B0B0-49BE240AAC73}" type="presParOf" srcId="{B3AC0CB1-5DFC-4918-931A-022C5B28B973}" destId="{2F13607E-E439-4903-BC06-5A7534FAFE1C}" srcOrd="1" destOrd="0" presId="urn:microsoft.com/office/officeart/2005/8/layout/orgChart1"/>
    <dgm:cxn modelId="{8275BAB5-71A7-4328-946E-B637C76EBF99}" type="presParOf" srcId="{2F13607E-E439-4903-BC06-5A7534FAFE1C}" destId="{E032B81F-4DA4-4B30-B4CC-99712DE6BDC4}" srcOrd="0" destOrd="0" presId="urn:microsoft.com/office/officeart/2005/8/layout/orgChart1"/>
    <dgm:cxn modelId="{E35F3486-E2C5-4174-ABB3-32C2C8CB3925}" type="presParOf" srcId="{E032B81F-4DA4-4B30-B4CC-99712DE6BDC4}" destId="{F6C48B6C-894C-4764-9FB1-CD663D567EBB}" srcOrd="0" destOrd="0" presId="urn:microsoft.com/office/officeart/2005/8/layout/orgChart1"/>
    <dgm:cxn modelId="{14FBBE1A-D041-4BC2-ABF5-5FDC1D78D177}" type="presParOf" srcId="{E032B81F-4DA4-4B30-B4CC-99712DE6BDC4}" destId="{6008C5E8-1608-4923-8774-8887C396E3C4}" srcOrd="1" destOrd="0" presId="urn:microsoft.com/office/officeart/2005/8/layout/orgChart1"/>
    <dgm:cxn modelId="{87B4A278-EB4B-473C-A64C-E71338180825}" type="presParOf" srcId="{2F13607E-E439-4903-BC06-5A7534FAFE1C}" destId="{7F641C81-84CE-435D-A004-BEC05528DF02}" srcOrd="1" destOrd="0" presId="urn:microsoft.com/office/officeart/2005/8/layout/orgChart1"/>
    <dgm:cxn modelId="{BBCBABAB-B803-4827-853E-5E35332E7678}" type="presParOf" srcId="{2F13607E-E439-4903-BC06-5A7534FAFE1C}" destId="{DAB27FB9-059A-4C98-8F17-97554D6BF4C2}" srcOrd="2" destOrd="0" presId="urn:microsoft.com/office/officeart/2005/8/layout/orgChart1"/>
  </dgm:cxnLst>
  <dgm:bg>
    <a:noFill/>
  </dgm:bg>
  <dgm:whole>
    <a:ln w="6350">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D871108E-13DA-4676-9327-53F3C784F736}"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s-ES"/>
        </a:p>
      </dgm:t>
    </dgm:pt>
    <dgm:pt modelId="{1DBEEDFF-3BC5-4096-B6AD-929ED50DEFE5}">
      <dgm:prSet phldrT="[Texto]" custT="1"/>
      <dgm:spPr/>
      <dgm:t>
        <a:bodyPr/>
        <a:lstStyle/>
        <a:p>
          <a:r>
            <a:rPr lang="es-ES" sz="1100">
              <a:solidFill>
                <a:schemeClr val="bg1"/>
              </a:solidFill>
            </a:rPr>
            <a:t>ABC</a:t>
          </a:r>
        </a:p>
      </dgm:t>
    </dgm:pt>
    <dgm:pt modelId="{41E2490D-E1C9-4B59-8F3F-923C657C75A3}" type="parTrans" cxnId="{3D49A145-34E0-42D6-9ABC-026D4B0777D0}">
      <dgm:prSet/>
      <dgm:spPr/>
      <dgm:t>
        <a:bodyPr/>
        <a:lstStyle/>
        <a:p>
          <a:endParaRPr lang="es-ES" sz="1100">
            <a:solidFill>
              <a:schemeClr val="bg1"/>
            </a:solidFill>
          </a:endParaRPr>
        </a:p>
      </dgm:t>
    </dgm:pt>
    <dgm:pt modelId="{A01CACE7-0B65-45B0-B91B-374AFF956E99}" type="sibTrans" cxnId="{3D49A145-34E0-42D6-9ABC-026D4B0777D0}">
      <dgm:prSet/>
      <dgm:spPr/>
      <dgm:t>
        <a:bodyPr/>
        <a:lstStyle/>
        <a:p>
          <a:endParaRPr lang="es-ES" sz="1100">
            <a:solidFill>
              <a:schemeClr val="bg1"/>
            </a:solidFill>
          </a:endParaRPr>
        </a:p>
      </dgm:t>
    </dgm:pt>
    <dgm:pt modelId="{CC2EEC90-697F-41C9-A80F-FCA38A44888B}" type="asst">
      <dgm:prSet phldrT="[Texto]" custT="1"/>
      <dgm:spPr/>
      <dgm:t>
        <a:bodyPr/>
        <a:lstStyle/>
        <a:p>
          <a:r>
            <a:rPr lang="es-ES" sz="1100">
              <a:solidFill>
                <a:schemeClr val="bg1"/>
              </a:solidFill>
            </a:rPr>
            <a:t>ABC</a:t>
          </a:r>
        </a:p>
      </dgm:t>
    </dgm:pt>
    <dgm:pt modelId="{D057C99F-E909-4EDC-BF86-D15D98CBF4FB}" type="parTrans" cxnId="{69131710-03A9-4D67-B0B6-BAC866425091}">
      <dgm:prSet/>
      <dgm:spPr/>
      <dgm:t>
        <a:bodyPr/>
        <a:lstStyle/>
        <a:p>
          <a:endParaRPr lang="es-ES" sz="1100">
            <a:solidFill>
              <a:schemeClr val="bg1"/>
            </a:solidFill>
          </a:endParaRPr>
        </a:p>
      </dgm:t>
    </dgm:pt>
    <dgm:pt modelId="{D5654BCE-79FC-48E9-8407-0CA309AC0E26}" type="sibTrans" cxnId="{69131710-03A9-4D67-B0B6-BAC866425091}">
      <dgm:prSet/>
      <dgm:spPr/>
      <dgm:t>
        <a:bodyPr/>
        <a:lstStyle/>
        <a:p>
          <a:endParaRPr lang="es-ES" sz="1100">
            <a:solidFill>
              <a:schemeClr val="bg1"/>
            </a:solidFill>
          </a:endParaRPr>
        </a:p>
      </dgm:t>
    </dgm:pt>
    <dgm:pt modelId="{4F45C4B7-9C9F-4525-BE9E-9D59DE3DF750}">
      <dgm:prSet phldrT="[Texto]" custT="1"/>
      <dgm:spPr/>
      <dgm:t>
        <a:bodyPr/>
        <a:lstStyle/>
        <a:p>
          <a:r>
            <a:rPr lang="es-ES" sz="1100">
              <a:solidFill>
                <a:schemeClr val="bg1"/>
              </a:solidFill>
            </a:rPr>
            <a:t>ABC</a:t>
          </a:r>
        </a:p>
      </dgm:t>
    </dgm:pt>
    <dgm:pt modelId="{A27C1F9D-9C49-4546-8AE5-56893B13FC4C}" type="parTrans" cxnId="{4FF92300-5F0D-448C-8693-17ADD6D71746}">
      <dgm:prSet/>
      <dgm:spPr/>
      <dgm:t>
        <a:bodyPr/>
        <a:lstStyle/>
        <a:p>
          <a:endParaRPr lang="es-ES" sz="1100">
            <a:solidFill>
              <a:schemeClr val="bg1"/>
            </a:solidFill>
          </a:endParaRPr>
        </a:p>
      </dgm:t>
    </dgm:pt>
    <dgm:pt modelId="{7F8E2A9C-1892-411E-8496-DF30BCDAF765}" type="sibTrans" cxnId="{4FF92300-5F0D-448C-8693-17ADD6D71746}">
      <dgm:prSet/>
      <dgm:spPr/>
      <dgm:t>
        <a:bodyPr/>
        <a:lstStyle/>
        <a:p>
          <a:endParaRPr lang="es-ES" sz="1100">
            <a:solidFill>
              <a:schemeClr val="bg1"/>
            </a:solidFill>
          </a:endParaRPr>
        </a:p>
      </dgm:t>
    </dgm:pt>
    <dgm:pt modelId="{A97F21A0-F7B5-417E-B5D4-4C394E309A82}">
      <dgm:prSet phldrT="[Texto]" custT="1"/>
      <dgm:spPr/>
      <dgm:t>
        <a:bodyPr/>
        <a:lstStyle/>
        <a:p>
          <a:r>
            <a:rPr lang="es-ES" sz="1100">
              <a:solidFill>
                <a:schemeClr val="bg1"/>
              </a:solidFill>
            </a:rPr>
            <a:t>ABC</a:t>
          </a:r>
        </a:p>
      </dgm:t>
    </dgm:pt>
    <dgm:pt modelId="{E9CE3B82-864E-4936-8057-40E9C157357E}" type="parTrans" cxnId="{DCC25CDD-0A1F-4F34-952C-08900FA6ADFD}">
      <dgm:prSet/>
      <dgm:spPr/>
      <dgm:t>
        <a:bodyPr/>
        <a:lstStyle/>
        <a:p>
          <a:endParaRPr lang="es-ES" sz="1100">
            <a:solidFill>
              <a:schemeClr val="bg1"/>
            </a:solidFill>
          </a:endParaRPr>
        </a:p>
      </dgm:t>
    </dgm:pt>
    <dgm:pt modelId="{01E4E630-2445-4CFB-8998-047C971DC0F4}" type="sibTrans" cxnId="{DCC25CDD-0A1F-4F34-952C-08900FA6ADFD}">
      <dgm:prSet/>
      <dgm:spPr/>
      <dgm:t>
        <a:bodyPr/>
        <a:lstStyle/>
        <a:p>
          <a:endParaRPr lang="es-ES" sz="1100">
            <a:solidFill>
              <a:schemeClr val="bg1"/>
            </a:solidFill>
          </a:endParaRPr>
        </a:p>
      </dgm:t>
    </dgm:pt>
    <dgm:pt modelId="{813DE2CE-DA4B-4A8D-A85E-6E5150DD8973}">
      <dgm:prSet phldrT="[Texto]" custT="1"/>
      <dgm:spPr/>
      <dgm:t>
        <a:bodyPr/>
        <a:lstStyle/>
        <a:p>
          <a:r>
            <a:rPr lang="es-ES" sz="1100">
              <a:solidFill>
                <a:schemeClr val="bg1"/>
              </a:solidFill>
            </a:rPr>
            <a:t>ABC</a:t>
          </a:r>
        </a:p>
      </dgm:t>
    </dgm:pt>
    <dgm:pt modelId="{33072767-2875-4524-9260-8A9795E808E0}" type="parTrans" cxnId="{B9B82754-D4B6-42D3-BB77-F23CF1B07DA9}">
      <dgm:prSet/>
      <dgm:spPr/>
      <dgm:t>
        <a:bodyPr/>
        <a:lstStyle/>
        <a:p>
          <a:endParaRPr lang="es-ES" sz="1100">
            <a:solidFill>
              <a:schemeClr val="bg1"/>
            </a:solidFill>
          </a:endParaRPr>
        </a:p>
      </dgm:t>
    </dgm:pt>
    <dgm:pt modelId="{DF922E33-E52C-4F85-89F7-126E0A050141}" type="sibTrans" cxnId="{B9B82754-D4B6-42D3-BB77-F23CF1B07DA9}">
      <dgm:prSet/>
      <dgm:spPr/>
      <dgm:t>
        <a:bodyPr/>
        <a:lstStyle/>
        <a:p>
          <a:endParaRPr lang="es-ES" sz="1100">
            <a:solidFill>
              <a:schemeClr val="bg1"/>
            </a:solidFill>
          </a:endParaRPr>
        </a:p>
      </dgm:t>
    </dgm:pt>
    <dgm:pt modelId="{6C1C053F-A074-4E74-A9B8-563E33120378}">
      <dgm:prSet custT="1"/>
      <dgm:spPr/>
      <dgm:t>
        <a:bodyPr/>
        <a:lstStyle/>
        <a:p>
          <a:r>
            <a:rPr lang="es-ES" sz="1100">
              <a:solidFill>
                <a:schemeClr val="bg1"/>
              </a:solidFill>
            </a:rPr>
            <a:t>ABC</a:t>
          </a:r>
          <a:endParaRPr lang="es-ES" sz="1100"/>
        </a:p>
      </dgm:t>
    </dgm:pt>
    <dgm:pt modelId="{74004B28-A99C-4D70-AAFB-CFA38D14C689}" type="parTrans" cxnId="{97C5F6E8-16E6-4525-B677-6057CAAE484A}">
      <dgm:prSet/>
      <dgm:spPr/>
      <dgm:t>
        <a:bodyPr/>
        <a:lstStyle/>
        <a:p>
          <a:endParaRPr lang="es-ES" sz="1100"/>
        </a:p>
      </dgm:t>
    </dgm:pt>
    <dgm:pt modelId="{C6D49A8F-09A6-4652-8006-94F3A02B5633}" type="sibTrans" cxnId="{97C5F6E8-16E6-4525-B677-6057CAAE484A}">
      <dgm:prSet/>
      <dgm:spPr/>
      <dgm:t>
        <a:bodyPr/>
        <a:lstStyle/>
        <a:p>
          <a:endParaRPr lang="es-ES" sz="1100"/>
        </a:p>
      </dgm:t>
    </dgm:pt>
    <dgm:pt modelId="{D7D10773-AFBE-4223-9927-DD40CF0B51EF}" type="pres">
      <dgm:prSet presAssocID="{D871108E-13DA-4676-9327-53F3C784F736}" presName="hierChild1" presStyleCnt="0">
        <dgm:presLayoutVars>
          <dgm:orgChart val="1"/>
          <dgm:chPref val="1"/>
          <dgm:dir/>
          <dgm:animOne val="branch"/>
          <dgm:animLvl val="lvl"/>
          <dgm:resizeHandles/>
        </dgm:presLayoutVars>
      </dgm:prSet>
      <dgm:spPr/>
      <dgm:t>
        <a:bodyPr/>
        <a:lstStyle/>
        <a:p>
          <a:endParaRPr lang="es-ES"/>
        </a:p>
      </dgm:t>
    </dgm:pt>
    <dgm:pt modelId="{1DC7C0C0-DF05-479C-9977-B5DCAEF763AA}" type="pres">
      <dgm:prSet presAssocID="{1DBEEDFF-3BC5-4096-B6AD-929ED50DEFE5}" presName="hierRoot1" presStyleCnt="0">
        <dgm:presLayoutVars>
          <dgm:hierBranch val="init"/>
        </dgm:presLayoutVars>
      </dgm:prSet>
      <dgm:spPr/>
    </dgm:pt>
    <dgm:pt modelId="{EA1C3C95-820E-407A-A517-859362094639}" type="pres">
      <dgm:prSet presAssocID="{1DBEEDFF-3BC5-4096-B6AD-929ED50DEFE5}" presName="rootComposite1" presStyleCnt="0"/>
      <dgm:spPr/>
    </dgm:pt>
    <dgm:pt modelId="{D239030F-F129-41C8-9342-607506FE6CC6}" type="pres">
      <dgm:prSet presAssocID="{1DBEEDFF-3BC5-4096-B6AD-929ED50DEFE5}" presName="rootText1" presStyleLbl="node0" presStyleIdx="0" presStyleCnt="1">
        <dgm:presLayoutVars>
          <dgm:chPref val="3"/>
        </dgm:presLayoutVars>
      </dgm:prSet>
      <dgm:spPr/>
      <dgm:t>
        <a:bodyPr/>
        <a:lstStyle/>
        <a:p>
          <a:endParaRPr lang="es-ES"/>
        </a:p>
      </dgm:t>
    </dgm:pt>
    <dgm:pt modelId="{110AA2BD-47AA-4B70-9F4F-368FE2535391}" type="pres">
      <dgm:prSet presAssocID="{1DBEEDFF-3BC5-4096-B6AD-929ED50DEFE5}" presName="rootConnector1" presStyleLbl="node1" presStyleIdx="0" presStyleCnt="0"/>
      <dgm:spPr/>
      <dgm:t>
        <a:bodyPr/>
        <a:lstStyle/>
        <a:p>
          <a:endParaRPr lang="es-ES"/>
        </a:p>
      </dgm:t>
    </dgm:pt>
    <dgm:pt modelId="{FEFC88AA-E953-4506-A4CE-A10A10C57546}" type="pres">
      <dgm:prSet presAssocID="{1DBEEDFF-3BC5-4096-B6AD-929ED50DEFE5}" presName="hierChild2" presStyleCnt="0"/>
      <dgm:spPr/>
    </dgm:pt>
    <dgm:pt modelId="{44F4E427-EEEF-4EDF-ADF0-2E1BE2CF827E}" type="pres">
      <dgm:prSet presAssocID="{A27C1F9D-9C49-4546-8AE5-56893B13FC4C}" presName="Name37" presStyleLbl="parChTrans1D2" presStyleIdx="0" presStyleCnt="5"/>
      <dgm:spPr/>
      <dgm:t>
        <a:bodyPr/>
        <a:lstStyle/>
        <a:p>
          <a:endParaRPr lang="es-ES"/>
        </a:p>
      </dgm:t>
    </dgm:pt>
    <dgm:pt modelId="{8D079916-B757-4769-9383-B97DA1C6BD79}" type="pres">
      <dgm:prSet presAssocID="{4F45C4B7-9C9F-4525-BE9E-9D59DE3DF750}" presName="hierRoot2" presStyleCnt="0">
        <dgm:presLayoutVars>
          <dgm:hierBranch val="init"/>
        </dgm:presLayoutVars>
      </dgm:prSet>
      <dgm:spPr/>
    </dgm:pt>
    <dgm:pt modelId="{D1D91CD9-D560-4DE9-B652-173E739D30D3}" type="pres">
      <dgm:prSet presAssocID="{4F45C4B7-9C9F-4525-BE9E-9D59DE3DF750}" presName="rootComposite" presStyleCnt="0"/>
      <dgm:spPr/>
    </dgm:pt>
    <dgm:pt modelId="{FE7DF4B5-6369-46D9-9D1E-2F28219D55CA}" type="pres">
      <dgm:prSet presAssocID="{4F45C4B7-9C9F-4525-BE9E-9D59DE3DF750}" presName="rootText" presStyleLbl="node2" presStyleIdx="0" presStyleCnt="4">
        <dgm:presLayoutVars>
          <dgm:chPref val="3"/>
        </dgm:presLayoutVars>
      </dgm:prSet>
      <dgm:spPr/>
      <dgm:t>
        <a:bodyPr/>
        <a:lstStyle/>
        <a:p>
          <a:endParaRPr lang="es-ES"/>
        </a:p>
      </dgm:t>
    </dgm:pt>
    <dgm:pt modelId="{840034E6-031D-4753-9A42-76360F93075D}" type="pres">
      <dgm:prSet presAssocID="{4F45C4B7-9C9F-4525-BE9E-9D59DE3DF750}" presName="rootConnector" presStyleLbl="node2" presStyleIdx="0" presStyleCnt="4"/>
      <dgm:spPr/>
      <dgm:t>
        <a:bodyPr/>
        <a:lstStyle/>
        <a:p>
          <a:endParaRPr lang="es-ES"/>
        </a:p>
      </dgm:t>
    </dgm:pt>
    <dgm:pt modelId="{8745D273-F684-4596-9453-835B83E0E80B}" type="pres">
      <dgm:prSet presAssocID="{4F45C4B7-9C9F-4525-BE9E-9D59DE3DF750}" presName="hierChild4" presStyleCnt="0"/>
      <dgm:spPr/>
    </dgm:pt>
    <dgm:pt modelId="{A9C5AD5C-6140-46FA-863E-C72B323184C1}" type="pres">
      <dgm:prSet presAssocID="{4F45C4B7-9C9F-4525-BE9E-9D59DE3DF750}" presName="hierChild5" presStyleCnt="0"/>
      <dgm:spPr/>
    </dgm:pt>
    <dgm:pt modelId="{A4DBDDF5-51F2-4F9C-A76E-42EACE78F3C3}" type="pres">
      <dgm:prSet presAssocID="{E9CE3B82-864E-4936-8057-40E9C157357E}" presName="Name37" presStyleLbl="parChTrans1D2" presStyleIdx="1" presStyleCnt="5"/>
      <dgm:spPr/>
      <dgm:t>
        <a:bodyPr/>
        <a:lstStyle/>
        <a:p>
          <a:endParaRPr lang="es-ES"/>
        </a:p>
      </dgm:t>
    </dgm:pt>
    <dgm:pt modelId="{CB48351F-1892-484D-BEDA-A666EA971EA9}" type="pres">
      <dgm:prSet presAssocID="{A97F21A0-F7B5-417E-B5D4-4C394E309A82}" presName="hierRoot2" presStyleCnt="0">
        <dgm:presLayoutVars>
          <dgm:hierBranch val="init"/>
        </dgm:presLayoutVars>
      </dgm:prSet>
      <dgm:spPr/>
    </dgm:pt>
    <dgm:pt modelId="{6F405F09-0B49-460D-A2B5-3B1E5E9B011F}" type="pres">
      <dgm:prSet presAssocID="{A97F21A0-F7B5-417E-B5D4-4C394E309A82}" presName="rootComposite" presStyleCnt="0"/>
      <dgm:spPr/>
    </dgm:pt>
    <dgm:pt modelId="{DF5CEFA8-82EB-4450-A675-5A8756A32618}" type="pres">
      <dgm:prSet presAssocID="{A97F21A0-F7B5-417E-B5D4-4C394E309A82}" presName="rootText" presStyleLbl="node2" presStyleIdx="1" presStyleCnt="4">
        <dgm:presLayoutVars>
          <dgm:chPref val="3"/>
        </dgm:presLayoutVars>
      </dgm:prSet>
      <dgm:spPr/>
      <dgm:t>
        <a:bodyPr/>
        <a:lstStyle/>
        <a:p>
          <a:endParaRPr lang="es-ES"/>
        </a:p>
      </dgm:t>
    </dgm:pt>
    <dgm:pt modelId="{22C8B7A4-C24F-49CD-B32D-27AEB1C60D48}" type="pres">
      <dgm:prSet presAssocID="{A97F21A0-F7B5-417E-B5D4-4C394E309A82}" presName="rootConnector" presStyleLbl="node2" presStyleIdx="1" presStyleCnt="4"/>
      <dgm:spPr/>
      <dgm:t>
        <a:bodyPr/>
        <a:lstStyle/>
        <a:p>
          <a:endParaRPr lang="es-ES"/>
        </a:p>
      </dgm:t>
    </dgm:pt>
    <dgm:pt modelId="{97C1DC40-2EC3-4640-BC2D-6B6DC0F81AE7}" type="pres">
      <dgm:prSet presAssocID="{A97F21A0-F7B5-417E-B5D4-4C394E309A82}" presName="hierChild4" presStyleCnt="0"/>
      <dgm:spPr/>
    </dgm:pt>
    <dgm:pt modelId="{A5A7D57A-2E8D-46D9-952B-9422BDEF8EDF}" type="pres">
      <dgm:prSet presAssocID="{A97F21A0-F7B5-417E-B5D4-4C394E309A82}" presName="hierChild5" presStyleCnt="0"/>
      <dgm:spPr/>
    </dgm:pt>
    <dgm:pt modelId="{3CCF598E-D5A9-4113-9BC2-0BFA2BBE5C33}" type="pres">
      <dgm:prSet presAssocID="{33072767-2875-4524-9260-8A9795E808E0}" presName="Name37" presStyleLbl="parChTrans1D2" presStyleIdx="2" presStyleCnt="5"/>
      <dgm:spPr/>
      <dgm:t>
        <a:bodyPr/>
        <a:lstStyle/>
        <a:p>
          <a:endParaRPr lang="es-ES"/>
        </a:p>
      </dgm:t>
    </dgm:pt>
    <dgm:pt modelId="{7A2448A1-1DE4-4812-9BAA-9CEA528EB5B5}" type="pres">
      <dgm:prSet presAssocID="{813DE2CE-DA4B-4A8D-A85E-6E5150DD8973}" presName="hierRoot2" presStyleCnt="0">
        <dgm:presLayoutVars>
          <dgm:hierBranch val="init"/>
        </dgm:presLayoutVars>
      </dgm:prSet>
      <dgm:spPr/>
    </dgm:pt>
    <dgm:pt modelId="{51876D67-F51A-49EE-BB27-FD31266DCF2D}" type="pres">
      <dgm:prSet presAssocID="{813DE2CE-DA4B-4A8D-A85E-6E5150DD8973}" presName="rootComposite" presStyleCnt="0"/>
      <dgm:spPr/>
    </dgm:pt>
    <dgm:pt modelId="{9CFF648C-1EE5-405D-8F81-0275437D1014}" type="pres">
      <dgm:prSet presAssocID="{813DE2CE-DA4B-4A8D-A85E-6E5150DD8973}" presName="rootText" presStyleLbl="node2" presStyleIdx="2" presStyleCnt="4" custLinFactNeighborX="-953" custLinFactNeighborY="706">
        <dgm:presLayoutVars>
          <dgm:chPref val="3"/>
        </dgm:presLayoutVars>
      </dgm:prSet>
      <dgm:spPr/>
      <dgm:t>
        <a:bodyPr/>
        <a:lstStyle/>
        <a:p>
          <a:endParaRPr lang="es-ES"/>
        </a:p>
      </dgm:t>
    </dgm:pt>
    <dgm:pt modelId="{0D61858A-9559-4A66-9276-89FB001B88D8}" type="pres">
      <dgm:prSet presAssocID="{813DE2CE-DA4B-4A8D-A85E-6E5150DD8973}" presName="rootConnector" presStyleLbl="node2" presStyleIdx="2" presStyleCnt="4"/>
      <dgm:spPr/>
      <dgm:t>
        <a:bodyPr/>
        <a:lstStyle/>
        <a:p>
          <a:endParaRPr lang="es-ES"/>
        </a:p>
      </dgm:t>
    </dgm:pt>
    <dgm:pt modelId="{A06CEBA6-511A-4EAC-95A4-8C03CA6FBA85}" type="pres">
      <dgm:prSet presAssocID="{813DE2CE-DA4B-4A8D-A85E-6E5150DD8973}" presName="hierChild4" presStyleCnt="0"/>
      <dgm:spPr/>
    </dgm:pt>
    <dgm:pt modelId="{19C8471C-4DE0-435D-93CE-740BBCCBF774}" type="pres">
      <dgm:prSet presAssocID="{813DE2CE-DA4B-4A8D-A85E-6E5150DD8973}" presName="hierChild5" presStyleCnt="0"/>
      <dgm:spPr/>
    </dgm:pt>
    <dgm:pt modelId="{AD72405E-5D07-4EF5-9CCB-242C6A15409B}" type="pres">
      <dgm:prSet presAssocID="{74004B28-A99C-4D70-AAFB-CFA38D14C689}" presName="Name37" presStyleLbl="parChTrans1D2" presStyleIdx="3" presStyleCnt="5"/>
      <dgm:spPr/>
      <dgm:t>
        <a:bodyPr/>
        <a:lstStyle/>
        <a:p>
          <a:endParaRPr lang="es-ES"/>
        </a:p>
      </dgm:t>
    </dgm:pt>
    <dgm:pt modelId="{6238A671-F08A-42D4-9527-102BCD0924C8}" type="pres">
      <dgm:prSet presAssocID="{6C1C053F-A074-4E74-A9B8-563E33120378}" presName="hierRoot2" presStyleCnt="0">
        <dgm:presLayoutVars>
          <dgm:hierBranch val="init"/>
        </dgm:presLayoutVars>
      </dgm:prSet>
      <dgm:spPr/>
    </dgm:pt>
    <dgm:pt modelId="{118DA092-E80A-4DA0-834D-D2EF553B7399}" type="pres">
      <dgm:prSet presAssocID="{6C1C053F-A074-4E74-A9B8-563E33120378}" presName="rootComposite" presStyleCnt="0"/>
      <dgm:spPr/>
    </dgm:pt>
    <dgm:pt modelId="{63852512-2872-490B-BC2D-E955AF6B76B9}" type="pres">
      <dgm:prSet presAssocID="{6C1C053F-A074-4E74-A9B8-563E33120378}" presName="rootText" presStyleLbl="node2" presStyleIdx="3" presStyleCnt="4">
        <dgm:presLayoutVars>
          <dgm:chPref val="3"/>
        </dgm:presLayoutVars>
      </dgm:prSet>
      <dgm:spPr/>
      <dgm:t>
        <a:bodyPr/>
        <a:lstStyle/>
        <a:p>
          <a:endParaRPr lang="es-ES"/>
        </a:p>
      </dgm:t>
    </dgm:pt>
    <dgm:pt modelId="{F59857E2-F55D-4E5C-A432-405C5F536642}" type="pres">
      <dgm:prSet presAssocID="{6C1C053F-A074-4E74-A9B8-563E33120378}" presName="rootConnector" presStyleLbl="node2" presStyleIdx="3" presStyleCnt="4"/>
      <dgm:spPr/>
      <dgm:t>
        <a:bodyPr/>
        <a:lstStyle/>
        <a:p>
          <a:endParaRPr lang="es-ES"/>
        </a:p>
      </dgm:t>
    </dgm:pt>
    <dgm:pt modelId="{F84002C4-C14F-49D6-8A6D-8D5FF6C2F79D}" type="pres">
      <dgm:prSet presAssocID="{6C1C053F-A074-4E74-A9B8-563E33120378}" presName="hierChild4" presStyleCnt="0"/>
      <dgm:spPr/>
    </dgm:pt>
    <dgm:pt modelId="{F3755574-90D2-4392-B130-52512720CB45}" type="pres">
      <dgm:prSet presAssocID="{6C1C053F-A074-4E74-A9B8-563E33120378}" presName="hierChild5" presStyleCnt="0"/>
      <dgm:spPr/>
    </dgm:pt>
    <dgm:pt modelId="{B3AC0CB1-5DFC-4918-931A-022C5B28B973}" type="pres">
      <dgm:prSet presAssocID="{1DBEEDFF-3BC5-4096-B6AD-929ED50DEFE5}" presName="hierChild3" presStyleCnt="0"/>
      <dgm:spPr/>
    </dgm:pt>
    <dgm:pt modelId="{C3F27A9D-F116-41AD-8E79-6D79DABFC9D6}" type="pres">
      <dgm:prSet presAssocID="{D057C99F-E909-4EDC-BF86-D15D98CBF4FB}" presName="Name111" presStyleLbl="parChTrans1D2" presStyleIdx="4" presStyleCnt="5"/>
      <dgm:spPr/>
      <dgm:t>
        <a:bodyPr/>
        <a:lstStyle/>
        <a:p>
          <a:endParaRPr lang="es-ES"/>
        </a:p>
      </dgm:t>
    </dgm:pt>
    <dgm:pt modelId="{2F13607E-E439-4903-BC06-5A7534FAFE1C}" type="pres">
      <dgm:prSet presAssocID="{CC2EEC90-697F-41C9-A80F-FCA38A44888B}" presName="hierRoot3" presStyleCnt="0">
        <dgm:presLayoutVars>
          <dgm:hierBranch val="init"/>
        </dgm:presLayoutVars>
      </dgm:prSet>
      <dgm:spPr/>
    </dgm:pt>
    <dgm:pt modelId="{E032B81F-4DA4-4B30-B4CC-99712DE6BDC4}" type="pres">
      <dgm:prSet presAssocID="{CC2EEC90-697F-41C9-A80F-FCA38A44888B}" presName="rootComposite3" presStyleCnt="0"/>
      <dgm:spPr/>
    </dgm:pt>
    <dgm:pt modelId="{F6C48B6C-894C-4764-9FB1-CD663D567EBB}" type="pres">
      <dgm:prSet presAssocID="{CC2EEC90-697F-41C9-A80F-FCA38A44888B}" presName="rootText3" presStyleLbl="asst1" presStyleIdx="0" presStyleCnt="1">
        <dgm:presLayoutVars>
          <dgm:chPref val="3"/>
        </dgm:presLayoutVars>
      </dgm:prSet>
      <dgm:spPr/>
      <dgm:t>
        <a:bodyPr/>
        <a:lstStyle/>
        <a:p>
          <a:endParaRPr lang="es-ES"/>
        </a:p>
      </dgm:t>
    </dgm:pt>
    <dgm:pt modelId="{6008C5E8-1608-4923-8774-8887C396E3C4}" type="pres">
      <dgm:prSet presAssocID="{CC2EEC90-697F-41C9-A80F-FCA38A44888B}" presName="rootConnector3" presStyleLbl="asst1" presStyleIdx="0" presStyleCnt="1"/>
      <dgm:spPr/>
      <dgm:t>
        <a:bodyPr/>
        <a:lstStyle/>
        <a:p>
          <a:endParaRPr lang="es-ES"/>
        </a:p>
      </dgm:t>
    </dgm:pt>
    <dgm:pt modelId="{7F641C81-84CE-435D-A004-BEC05528DF02}" type="pres">
      <dgm:prSet presAssocID="{CC2EEC90-697F-41C9-A80F-FCA38A44888B}" presName="hierChild6" presStyleCnt="0"/>
      <dgm:spPr/>
    </dgm:pt>
    <dgm:pt modelId="{DAB27FB9-059A-4C98-8F17-97554D6BF4C2}" type="pres">
      <dgm:prSet presAssocID="{CC2EEC90-697F-41C9-A80F-FCA38A44888B}" presName="hierChild7" presStyleCnt="0"/>
      <dgm:spPr/>
    </dgm:pt>
  </dgm:ptLst>
  <dgm:cxnLst>
    <dgm:cxn modelId="{C3C12C47-C2EE-4AE6-A299-E4D9B3E6ED4C}" type="presOf" srcId="{813DE2CE-DA4B-4A8D-A85E-6E5150DD8973}" destId="{9CFF648C-1EE5-405D-8F81-0275437D1014}" srcOrd="0" destOrd="0" presId="urn:microsoft.com/office/officeart/2005/8/layout/orgChart1"/>
    <dgm:cxn modelId="{B5CE5007-515A-4B47-B021-E263C914067A}" type="presOf" srcId="{D057C99F-E909-4EDC-BF86-D15D98CBF4FB}" destId="{C3F27A9D-F116-41AD-8E79-6D79DABFC9D6}" srcOrd="0" destOrd="0" presId="urn:microsoft.com/office/officeart/2005/8/layout/orgChart1"/>
    <dgm:cxn modelId="{0CBD1A70-DDFA-49CE-B4C6-EEB6CEE92037}" type="presOf" srcId="{A27C1F9D-9C49-4546-8AE5-56893B13FC4C}" destId="{44F4E427-EEEF-4EDF-ADF0-2E1BE2CF827E}" srcOrd="0" destOrd="0" presId="urn:microsoft.com/office/officeart/2005/8/layout/orgChart1"/>
    <dgm:cxn modelId="{12A0897E-CCE9-4D6A-89B6-89AF7E28FFE4}" type="presOf" srcId="{813DE2CE-DA4B-4A8D-A85E-6E5150DD8973}" destId="{0D61858A-9559-4A66-9276-89FB001B88D8}" srcOrd="1" destOrd="0" presId="urn:microsoft.com/office/officeart/2005/8/layout/orgChart1"/>
    <dgm:cxn modelId="{4FF92300-5F0D-448C-8693-17ADD6D71746}" srcId="{1DBEEDFF-3BC5-4096-B6AD-929ED50DEFE5}" destId="{4F45C4B7-9C9F-4525-BE9E-9D59DE3DF750}" srcOrd="1" destOrd="0" parTransId="{A27C1F9D-9C49-4546-8AE5-56893B13FC4C}" sibTransId="{7F8E2A9C-1892-411E-8496-DF30BCDAF765}"/>
    <dgm:cxn modelId="{6D0CDCB2-FCEF-498B-9B82-DEF4BCCAE060}" type="presOf" srcId="{A97F21A0-F7B5-417E-B5D4-4C394E309A82}" destId="{DF5CEFA8-82EB-4450-A675-5A8756A32618}" srcOrd="0" destOrd="0" presId="urn:microsoft.com/office/officeart/2005/8/layout/orgChart1"/>
    <dgm:cxn modelId="{939FF4C2-043E-4D98-A991-9B29DF5AF12C}" type="presOf" srcId="{CC2EEC90-697F-41C9-A80F-FCA38A44888B}" destId="{F6C48B6C-894C-4764-9FB1-CD663D567EBB}" srcOrd="0" destOrd="0" presId="urn:microsoft.com/office/officeart/2005/8/layout/orgChart1"/>
    <dgm:cxn modelId="{DC82AC8C-3738-4E7A-BD29-86422E354B79}" type="presOf" srcId="{E9CE3B82-864E-4936-8057-40E9C157357E}" destId="{A4DBDDF5-51F2-4F9C-A76E-42EACE78F3C3}" srcOrd="0" destOrd="0" presId="urn:microsoft.com/office/officeart/2005/8/layout/orgChart1"/>
    <dgm:cxn modelId="{3D49A145-34E0-42D6-9ABC-026D4B0777D0}" srcId="{D871108E-13DA-4676-9327-53F3C784F736}" destId="{1DBEEDFF-3BC5-4096-B6AD-929ED50DEFE5}" srcOrd="0" destOrd="0" parTransId="{41E2490D-E1C9-4B59-8F3F-923C657C75A3}" sibTransId="{A01CACE7-0B65-45B0-B91B-374AFF956E99}"/>
    <dgm:cxn modelId="{33ED76E9-DDCA-4A0D-AF22-60242197EB06}" type="presOf" srcId="{4F45C4B7-9C9F-4525-BE9E-9D59DE3DF750}" destId="{840034E6-031D-4753-9A42-76360F93075D}" srcOrd="1" destOrd="0" presId="urn:microsoft.com/office/officeart/2005/8/layout/orgChart1"/>
    <dgm:cxn modelId="{FF82BF49-47CD-45CB-8D3C-83BA37FEAA90}" type="presOf" srcId="{6C1C053F-A074-4E74-A9B8-563E33120378}" destId="{F59857E2-F55D-4E5C-A432-405C5F536642}" srcOrd="1" destOrd="0" presId="urn:microsoft.com/office/officeart/2005/8/layout/orgChart1"/>
    <dgm:cxn modelId="{6E980320-7742-436F-A4C9-E5559F5FED8D}" type="presOf" srcId="{1DBEEDFF-3BC5-4096-B6AD-929ED50DEFE5}" destId="{110AA2BD-47AA-4B70-9F4F-368FE2535391}" srcOrd="1" destOrd="0" presId="urn:microsoft.com/office/officeart/2005/8/layout/orgChart1"/>
    <dgm:cxn modelId="{E9385C53-8CFB-46FA-A3AC-0A6BD30BDDB0}" type="presOf" srcId="{D871108E-13DA-4676-9327-53F3C784F736}" destId="{D7D10773-AFBE-4223-9927-DD40CF0B51EF}" srcOrd="0" destOrd="0" presId="urn:microsoft.com/office/officeart/2005/8/layout/orgChart1"/>
    <dgm:cxn modelId="{41ED20E0-A2D9-402F-84E2-F9597765D38D}" type="presOf" srcId="{74004B28-A99C-4D70-AAFB-CFA38D14C689}" destId="{AD72405E-5D07-4EF5-9CCB-242C6A15409B}" srcOrd="0" destOrd="0" presId="urn:microsoft.com/office/officeart/2005/8/layout/orgChart1"/>
    <dgm:cxn modelId="{B9B82754-D4B6-42D3-BB77-F23CF1B07DA9}" srcId="{1DBEEDFF-3BC5-4096-B6AD-929ED50DEFE5}" destId="{813DE2CE-DA4B-4A8D-A85E-6E5150DD8973}" srcOrd="3" destOrd="0" parTransId="{33072767-2875-4524-9260-8A9795E808E0}" sibTransId="{DF922E33-E52C-4F85-89F7-126E0A050141}"/>
    <dgm:cxn modelId="{69131710-03A9-4D67-B0B6-BAC866425091}" srcId="{1DBEEDFF-3BC5-4096-B6AD-929ED50DEFE5}" destId="{CC2EEC90-697F-41C9-A80F-FCA38A44888B}" srcOrd="0" destOrd="0" parTransId="{D057C99F-E909-4EDC-BF86-D15D98CBF4FB}" sibTransId="{D5654BCE-79FC-48E9-8407-0CA309AC0E26}"/>
    <dgm:cxn modelId="{DCC25CDD-0A1F-4F34-952C-08900FA6ADFD}" srcId="{1DBEEDFF-3BC5-4096-B6AD-929ED50DEFE5}" destId="{A97F21A0-F7B5-417E-B5D4-4C394E309A82}" srcOrd="2" destOrd="0" parTransId="{E9CE3B82-864E-4936-8057-40E9C157357E}" sibTransId="{01E4E630-2445-4CFB-8998-047C971DC0F4}"/>
    <dgm:cxn modelId="{29A33C93-EC41-4453-B262-3AD5C973ADAF}" type="presOf" srcId="{A97F21A0-F7B5-417E-B5D4-4C394E309A82}" destId="{22C8B7A4-C24F-49CD-B32D-27AEB1C60D48}" srcOrd="1" destOrd="0" presId="urn:microsoft.com/office/officeart/2005/8/layout/orgChart1"/>
    <dgm:cxn modelId="{160AEA77-08B7-455C-B147-9663E035A032}" type="presOf" srcId="{4F45C4B7-9C9F-4525-BE9E-9D59DE3DF750}" destId="{FE7DF4B5-6369-46D9-9D1E-2F28219D55CA}" srcOrd="0" destOrd="0" presId="urn:microsoft.com/office/officeart/2005/8/layout/orgChart1"/>
    <dgm:cxn modelId="{4A5A0B40-86DB-4C99-BC39-898066BF9E81}" type="presOf" srcId="{CC2EEC90-697F-41C9-A80F-FCA38A44888B}" destId="{6008C5E8-1608-4923-8774-8887C396E3C4}" srcOrd="1" destOrd="0" presId="urn:microsoft.com/office/officeart/2005/8/layout/orgChart1"/>
    <dgm:cxn modelId="{823FE751-D067-4E5C-9436-6E3E8D034A66}" type="presOf" srcId="{1DBEEDFF-3BC5-4096-B6AD-929ED50DEFE5}" destId="{D239030F-F129-41C8-9342-607506FE6CC6}" srcOrd="0" destOrd="0" presId="urn:microsoft.com/office/officeart/2005/8/layout/orgChart1"/>
    <dgm:cxn modelId="{4F4CF961-4176-4C25-9CCE-97D6FEE2BF01}" type="presOf" srcId="{6C1C053F-A074-4E74-A9B8-563E33120378}" destId="{63852512-2872-490B-BC2D-E955AF6B76B9}" srcOrd="0" destOrd="0" presId="urn:microsoft.com/office/officeart/2005/8/layout/orgChart1"/>
    <dgm:cxn modelId="{97C5F6E8-16E6-4525-B677-6057CAAE484A}" srcId="{1DBEEDFF-3BC5-4096-B6AD-929ED50DEFE5}" destId="{6C1C053F-A074-4E74-A9B8-563E33120378}" srcOrd="4" destOrd="0" parTransId="{74004B28-A99C-4D70-AAFB-CFA38D14C689}" sibTransId="{C6D49A8F-09A6-4652-8006-94F3A02B5633}"/>
    <dgm:cxn modelId="{B9FEA0E4-1F8F-404C-BA4F-CE99B153D96F}" type="presOf" srcId="{33072767-2875-4524-9260-8A9795E808E0}" destId="{3CCF598E-D5A9-4113-9BC2-0BFA2BBE5C33}" srcOrd="0" destOrd="0" presId="urn:microsoft.com/office/officeart/2005/8/layout/orgChart1"/>
    <dgm:cxn modelId="{EEB261B0-C541-482B-B4A6-A0454B667064}" type="presParOf" srcId="{D7D10773-AFBE-4223-9927-DD40CF0B51EF}" destId="{1DC7C0C0-DF05-479C-9977-B5DCAEF763AA}" srcOrd="0" destOrd="0" presId="urn:microsoft.com/office/officeart/2005/8/layout/orgChart1"/>
    <dgm:cxn modelId="{5EE3ACA4-4C5C-4CE5-91C1-EBA2332E44A4}" type="presParOf" srcId="{1DC7C0C0-DF05-479C-9977-B5DCAEF763AA}" destId="{EA1C3C95-820E-407A-A517-859362094639}" srcOrd="0" destOrd="0" presId="urn:microsoft.com/office/officeart/2005/8/layout/orgChart1"/>
    <dgm:cxn modelId="{78410AD6-F00F-45A4-BBAB-DA0C0BA12401}" type="presParOf" srcId="{EA1C3C95-820E-407A-A517-859362094639}" destId="{D239030F-F129-41C8-9342-607506FE6CC6}" srcOrd="0" destOrd="0" presId="urn:microsoft.com/office/officeart/2005/8/layout/orgChart1"/>
    <dgm:cxn modelId="{7D1DA62B-D696-4742-8D11-F2CF1591827E}" type="presParOf" srcId="{EA1C3C95-820E-407A-A517-859362094639}" destId="{110AA2BD-47AA-4B70-9F4F-368FE2535391}" srcOrd="1" destOrd="0" presId="urn:microsoft.com/office/officeart/2005/8/layout/orgChart1"/>
    <dgm:cxn modelId="{7D93186F-DBC2-499D-9183-C09FFE3C0999}" type="presParOf" srcId="{1DC7C0C0-DF05-479C-9977-B5DCAEF763AA}" destId="{FEFC88AA-E953-4506-A4CE-A10A10C57546}" srcOrd="1" destOrd="0" presId="urn:microsoft.com/office/officeart/2005/8/layout/orgChart1"/>
    <dgm:cxn modelId="{CA039DCE-B2E2-431F-834E-C2906699524D}" type="presParOf" srcId="{FEFC88AA-E953-4506-A4CE-A10A10C57546}" destId="{44F4E427-EEEF-4EDF-ADF0-2E1BE2CF827E}" srcOrd="0" destOrd="0" presId="urn:microsoft.com/office/officeart/2005/8/layout/orgChart1"/>
    <dgm:cxn modelId="{7D9F52A1-A19C-4380-AB91-B5704FBC5AB4}" type="presParOf" srcId="{FEFC88AA-E953-4506-A4CE-A10A10C57546}" destId="{8D079916-B757-4769-9383-B97DA1C6BD79}" srcOrd="1" destOrd="0" presId="urn:microsoft.com/office/officeart/2005/8/layout/orgChart1"/>
    <dgm:cxn modelId="{2837E899-CEA1-4CE6-8952-9D05B57A05A7}" type="presParOf" srcId="{8D079916-B757-4769-9383-B97DA1C6BD79}" destId="{D1D91CD9-D560-4DE9-B652-173E739D30D3}" srcOrd="0" destOrd="0" presId="urn:microsoft.com/office/officeart/2005/8/layout/orgChart1"/>
    <dgm:cxn modelId="{ECD4C3F8-CCBA-40A1-AD97-94051521CED7}" type="presParOf" srcId="{D1D91CD9-D560-4DE9-B652-173E739D30D3}" destId="{FE7DF4B5-6369-46D9-9D1E-2F28219D55CA}" srcOrd="0" destOrd="0" presId="urn:microsoft.com/office/officeart/2005/8/layout/orgChart1"/>
    <dgm:cxn modelId="{0326245A-14B0-443B-8AEF-719E1D2EF99C}" type="presParOf" srcId="{D1D91CD9-D560-4DE9-B652-173E739D30D3}" destId="{840034E6-031D-4753-9A42-76360F93075D}" srcOrd="1" destOrd="0" presId="urn:microsoft.com/office/officeart/2005/8/layout/orgChart1"/>
    <dgm:cxn modelId="{B9CF8D46-F3AB-4A10-AB75-B151EFA9C46C}" type="presParOf" srcId="{8D079916-B757-4769-9383-B97DA1C6BD79}" destId="{8745D273-F684-4596-9453-835B83E0E80B}" srcOrd="1" destOrd="0" presId="urn:microsoft.com/office/officeart/2005/8/layout/orgChart1"/>
    <dgm:cxn modelId="{64CDD13C-223E-47B1-ADEF-3040FF580153}" type="presParOf" srcId="{8D079916-B757-4769-9383-B97DA1C6BD79}" destId="{A9C5AD5C-6140-46FA-863E-C72B323184C1}" srcOrd="2" destOrd="0" presId="urn:microsoft.com/office/officeart/2005/8/layout/orgChart1"/>
    <dgm:cxn modelId="{34953A87-C668-47DC-BE6B-BE20CF73CFFC}" type="presParOf" srcId="{FEFC88AA-E953-4506-A4CE-A10A10C57546}" destId="{A4DBDDF5-51F2-4F9C-A76E-42EACE78F3C3}" srcOrd="2" destOrd="0" presId="urn:microsoft.com/office/officeart/2005/8/layout/orgChart1"/>
    <dgm:cxn modelId="{B533B72A-6172-490F-B2B0-0F0D59A0B77A}" type="presParOf" srcId="{FEFC88AA-E953-4506-A4CE-A10A10C57546}" destId="{CB48351F-1892-484D-BEDA-A666EA971EA9}" srcOrd="3" destOrd="0" presId="urn:microsoft.com/office/officeart/2005/8/layout/orgChart1"/>
    <dgm:cxn modelId="{23648E6C-0DC7-4F7E-BDE2-858D0D11E8F7}" type="presParOf" srcId="{CB48351F-1892-484D-BEDA-A666EA971EA9}" destId="{6F405F09-0B49-460D-A2B5-3B1E5E9B011F}" srcOrd="0" destOrd="0" presId="urn:microsoft.com/office/officeart/2005/8/layout/orgChart1"/>
    <dgm:cxn modelId="{D29B0ACF-51FB-45C0-9943-4C59BECD3F5B}" type="presParOf" srcId="{6F405F09-0B49-460D-A2B5-3B1E5E9B011F}" destId="{DF5CEFA8-82EB-4450-A675-5A8756A32618}" srcOrd="0" destOrd="0" presId="urn:microsoft.com/office/officeart/2005/8/layout/orgChart1"/>
    <dgm:cxn modelId="{EB37ACA0-C060-42FB-8F9B-475DA0ECD6D0}" type="presParOf" srcId="{6F405F09-0B49-460D-A2B5-3B1E5E9B011F}" destId="{22C8B7A4-C24F-49CD-B32D-27AEB1C60D48}" srcOrd="1" destOrd="0" presId="urn:microsoft.com/office/officeart/2005/8/layout/orgChart1"/>
    <dgm:cxn modelId="{C093F9A0-248F-4021-954A-07F257315BFC}" type="presParOf" srcId="{CB48351F-1892-484D-BEDA-A666EA971EA9}" destId="{97C1DC40-2EC3-4640-BC2D-6B6DC0F81AE7}" srcOrd="1" destOrd="0" presId="urn:microsoft.com/office/officeart/2005/8/layout/orgChart1"/>
    <dgm:cxn modelId="{A57B05D1-D540-4C50-8B19-98FBC283B8D7}" type="presParOf" srcId="{CB48351F-1892-484D-BEDA-A666EA971EA9}" destId="{A5A7D57A-2E8D-46D9-952B-9422BDEF8EDF}" srcOrd="2" destOrd="0" presId="urn:microsoft.com/office/officeart/2005/8/layout/orgChart1"/>
    <dgm:cxn modelId="{184D6F69-CBAF-4698-B041-A673375E2F58}" type="presParOf" srcId="{FEFC88AA-E953-4506-A4CE-A10A10C57546}" destId="{3CCF598E-D5A9-4113-9BC2-0BFA2BBE5C33}" srcOrd="4" destOrd="0" presId="urn:microsoft.com/office/officeart/2005/8/layout/orgChart1"/>
    <dgm:cxn modelId="{09E933C1-B25F-460B-AE12-74DC0395E155}" type="presParOf" srcId="{FEFC88AA-E953-4506-A4CE-A10A10C57546}" destId="{7A2448A1-1DE4-4812-9BAA-9CEA528EB5B5}" srcOrd="5" destOrd="0" presId="urn:microsoft.com/office/officeart/2005/8/layout/orgChart1"/>
    <dgm:cxn modelId="{757418F2-ADA8-4B81-BCCF-9F72E822C79E}" type="presParOf" srcId="{7A2448A1-1DE4-4812-9BAA-9CEA528EB5B5}" destId="{51876D67-F51A-49EE-BB27-FD31266DCF2D}" srcOrd="0" destOrd="0" presId="urn:microsoft.com/office/officeart/2005/8/layout/orgChart1"/>
    <dgm:cxn modelId="{052C5F8B-CDD8-4235-88A7-C427C4BD972E}" type="presParOf" srcId="{51876D67-F51A-49EE-BB27-FD31266DCF2D}" destId="{9CFF648C-1EE5-405D-8F81-0275437D1014}" srcOrd="0" destOrd="0" presId="urn:microsoft.com/office/officeart/2005/8/layout/orgChart1"/>
    <dgm:cxn modelId="{8777BFFC-922C-46E0-8296-4D1213A45F9C}" type="presParOf" srcId="{51876D67-F51A-49EE-BB27-FD31266DCF2D}" destId="{0D61858A-9559-4A66-9276-89FB001B88D8}" srcOrd="1" destOrd="0" presId="urn:microsoft.com/office/officeart/2005/8/layout/orgChart1"/>
    <dgm:cxn modelId="{3E2FCF45-70A2-45FE-9305-1FCAFA367796}" type="presParOf" srcId="{7A2448A1-1DE4-4812-9BAA-9CEA528EB5B5}" destId="{A06CEBA6-511A-4EAC-95A4-8C03CA6FBA85}" srcOrd="1" destOrd="0" presId="urn:microsoft.com/office/officeart/2005/8/layout/orgChart1"/>
    <dgm:cxn modelId="{FBB132A6-3ADD-4CEE-8530-03FE635C888E}" type="presParOf" srcId="{7A2448A1-1DE4-4812-9BAA-9CEA528EB5B5}" destId="{19C8471C-4DE0-435D-93CE-740BBCCBF774}" srcOrd="2" destOrd="0" presId="urn:microsoft.com/office/officeart/2005/8/layout/orgChart1"/>
    <dgm:cxn modelId="{6395CCD7-163C-45BA-80B4-C3848C529B0E}" type="presParOf" srcId="{FEFC88AA-E953-4506-A4CE-A10A10C57546}" destId="{AD72405E-5D07-4EF5-9CCB-242C6A15409B}" srcOrd="6" destOrd="0" presId="urn:microsoft.com/office/officeart/2005/8/layout/orgChart1"/>
    <dgm:cxn modelId="{9BCB3892-36EE-45B3-AEF3-C00AABA46024}" type="presParOf" srcId="{FEFC88AA-E953-4506-A4CE-A10A10C57546}" destId="{6238A671-F08A-42D4-9527-102BCD0924C8}" srcOrd="7" destOrd="0" presId="urn:microsoft.com/office/officeart/2005/8/layout/orgChart1"/>
    <dgm:cxn modelId="{8748F932-2E9A-4118-8756-3FE722E490DE}" type="presParOf" srcId="{6238A671-F08A-42D4-9527-102BCD0924C8}" destId="{118DA092-E80A-4DA0-834D-D2EF553B7399}" srcOrd="0" destOrd="0" presId="urn:microsoft.com/office/officeart/2005/8/layout/orgChart1"/>
    <dgm:cxn modelId="{FB8ECC29-B78D-4A7B-9C2A-3FF60A6EAE80}" type="presParOf" srcId="{118DA092-E80A-4DA0-834D-D2EF553B7399}" destId="{63852512-2872-490B-BC2D-E955AF6B76B9}" srcOrd="0" destOrd="0" presId="urn:microsoft.com/office/officeart/2005/8/layout/orgChart1"/>
    <dgm:cxn modelId="{7D28242F-9CAF-4814-9156-B65A244CE1C0}" type="presParOf" srcId="{118DA092-E80A-4DA0-834D-D2EF553B7399}" destId="{F59857E2-F55D-4E5C-A432-405C5F536642}" srcOrd="1" destOrd="0" presId="urn:microsoft.com/office/officeart/2005/8/layout/orgChart1"/>
    <dgm:cxn modelId="{48F99C49-2C0B-4E29-AFF8-8700B432536E}" type="presParOf" srcId="{6238A671-F08A-42D4-9527-102BCD0924C8}" destId="{F84002C4-C14F-49D6-8A6D-8D5FF6C2F79D}" srcOrd="1" destOrd="0" presId="urn:microsoft.com/office/officeart/2005/8/layout/orgChart1"/>
    <dgm:cxn modelId="{750EEF44-4479-407F-A197-C31B02D7328F}" type="presParOf" srcId="{6238A671-F08A-42D4-9527-102BCD0924C8}" destId="{F3755574-90D2-4392-B130-52512720CB45}" srcOrd="2" destOrd="0" presId="urn:microsoft.com/office/officeart/2005/8/layout/orgChart1"/>
    <dgm:cxn modelId="{818EAB42-2236-4A19-825A-DFE2576B174E}" type="presParOf" srcId="{1DC7C0C0-DF05-479C-9977-B5DCAEF763AA}" destId="{B3AC0CB1-5DFC-4918-931A-022C5B28B973}" srcOrd="2" destOrd="0" presId="urn:microsoft.com/office/officeart/2005/8/layout/orgChart1"/>
    <dgm:cxn modelId="{73AE7B4D-3A9B-43D4-8A88-4ED2A3A80F8D}" type="presParOf" srcId="{B3AC0CB1-5DFC-4918-931A-022C5B28B973}" destId="{C3F27A9D-F116-41AD-8E79-6D79DABFC9D6}" srcOrd="0" destOrd="0" presId="urn:microsoft.com/office/officeart/2005/8/layout/orgChart1"/>
    <dgm:cxn modelId="{05EACD56-6F72-4756-B261-73C438B602BA}" type="presParOf" srcId="{B3AC0CB1-5DFC-4918-931A-022C5B28B973}" destId="{2F13607E-E439-4903-BC06-5A7534FAFE1C}" srcOrd="1" destOrd="0" presId="urn:microsoft.com/office/officeart/2005/8/layout/orgChart1"/>
    <dgm:cxn modelId="{93014A6C-AE62-4B0F-98BE-C4552914BAA6}" type="presParOf" srcId="{2F13607E-E439-4903-BC06-5A7534FAFE1C}" destId="{E032B81F-4DA4-4B30-B4CC-99712DE6BDC4}" srcOrd="0" destOrd="0" presId="urn:microsoft.com/office/officeart/2005/8/layout/orgChart1"/>
    <dgm:cxn modelId="{7D3FD310-FA97-495A-B276-C96FD65C6FB5}" type="presParOf" srcId="{E032B81F-4DA4-4B30-B4CC-99712DE6BDC4}" destId="{F6C48B6C-894C-4764-9FB1-CD663D567EBB}" srcOrd="0" destOrd="0" presId="urn:microsoft.com/office/officeart/2005/8/layout/orgChart1"/>
    <dgm:cxn modelId="{09073156-10E2-4136-8344-1A7090D0EC9A}" type="presParOf" srcId="{E032B81F-4DA4-4B30-B4CC-99712DE6BDC4}" destId="{6008C5E8-1608-4923-8774-8887C396E3C4}" srcOrd="1" destOrd="0" presId="urn:microsoft.com/office/officeart/2005/8/layout/orgChart1"/>
    <dgm:cxn modelId="{48BC729A-9163-4ADB-B4FA-3D6E101BFC34}" type="presParOf" srcId="{2F13607E-E439-4903-BC06-5A7534FAFE1C}" destId="{7F641C81-84CE-435D-A004-BEC05528DF02}" srcOrd="1" destOrd="0" presId="urn:microsoft.com/office/officeart/2005/8/layout/orgChart1"/>
    <dgm:cxn modelId="{53D5D6F8-DC69-47EC-B55E-BE1B5C36E4A8}" type="presParOf" srcId="{2F13607E-E439-4903-BC06-5A7534FAFE1C}" destId="{DAB27FB9-059A-4C98-8F17-97554D6BF4C2}" srcOrd="2" destOrd="0" presId="urn:microsoft.com/office/officeart/2005/8/layout/orgChart1"/>
  </dgm:cxnLst>
  <dgm:bg>
    <a:noFill/>
  </dgm:bg>
  <dgm:whole>
    <a:ln w="6350">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D871108E-13DA-4676-9327-53F3C784F736}"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s-ES"/>
        </a:p>
      </dgm:t>
    </dgm:pt>
    <dgm:pt modelId="{1DBEEDFF-3BC5-4096-B6AD-929ED50DEFE5}">
      <dgm:prSet phldrT="[Texto]" custT="1"/>
      <dgm:spPr/>
      <dgm:t>
        <a:bodyPr/>
        <a:lstStyle/>
        <a:p>
          <a:r>
            <a:rPr lang="es-ES" sz="1100">
              <a:solidFill>
                <a:schemeClr val="bg1"/>
              </a:solidFill>
            </a:rPr>
            <a:t>ABC</a:t>
          </a:r>
        </a:p>
      </dgm:t>
    </dgm:pt>
    <dgm:pt modelId="{41E2490D-E1C9-4B59-8F3F-923C657C75A3}" type="parTrans" cxnId="{3D49A145-34E0-42D6-9ABC-026D4B0777D0}">
      <dgm:prSet/>
      <dgm:spPr/>
      <dgm:t>
        <a:bodyPr/>
        <a:lstStyle/>
        <a:p>
          <a:endParaRPr lang="es-ES" sz="1100">
            <a:solidFill>
              <a:schemeClr val="bg1"/>
            </a:solidFill>
          </a:endParaRPr>
        </a:p>
      </dgm:t>
    </dgm:pt>
    <dgm:pt modelId="{A01CACE7-0B65-45B0-B91B-374AFF956E99}" type="sibTrans" cxnId="{3D49A145-34E0-42D6-9ABC-026D4B0777D0}">
      <dgm:prSet/>
      <dgm:spPr/>
      <dgm:t>
        <a:bodyPr/>
        <a:lstStyle/>
        <a:p>
          <a:endParaRPr lang="es-ES" sz="1100">
            <a:solidFill>
              <a:schemeClr val="bg1"/>
            </a:solidFill>
          </a:endParaRPr>
        </a:p>
      </dgm:t>
    </dgm:pt>
    <dgm:pt modelId="{CC2EEC90-697F-41C9-A80F-FCA38A44888B}" type="asst">
      <dgm:prSet phldrT="[Texto]" custT="1"/>
      <dgm:spPr/>
      <dgm:t>
        <a:bodyPr/>
        <a:lstStyle/>
        <a:p>
          <a:r>
            <a:rPr lang="es-ES" sz="1100">
              <a:solidFill>
                <a:schemeClr val="bg1"/>
              </a:solidFill>
            </a:rPr>
            <a:t>ABC</a:t>
          </a:r>
        </a:p>
      </dgm:t>
    </dgm:pt>
    <dgm:pt modelId="{D057C99F-E909-4EDC-BF86-D15D98CBF4FB}" type="parTrans" cxnId="{69131710-03A9-4D67-B0B6-BAC866425091}">
      <dgm:prSet/>
      <dgm:spPr/>
      <dgm:t>
        <a:bodyPr/>
        <a:lstStyle/>
        <a:p>
          <a:endParaRPr lang="es-ES" sz="1100">
            <a:solidFill>
              <a:schemeClr val="bg1"/>
            </a:solidFill>
          </a:endParaRPr>
        </a:p>
      </dgm:t>
    </dgm:pt>
    <dgm:pt modelId="{D5654BCE-79FC-48E9-8407-0CA309AC0E26}" type="sibTrans" cxnId="{69131710-03A9-4D67-B0B6-BAC866425091}">
      <dgm:prSet/>
      <dgm:spPr/>
      <dgm:t>
        <a:bodyPr/>
        <a:lstStyle/>
        <a:p>
          <a:endParaRPr lang="es-ES" sz="1100">
            <a:solidFill>
              <a:schemeClr val="bg1"/>
            </a:solidFill>
          </a:endParaRPr>
        </a:p>
      </dgm:t>
    </dgm:pt>
    <dgm:pt modelId="{4F45C4B7-9C9F-4525-BE9E-9D59DE3DF750}">
      <dgm:prSet phldrT="[Texto]" custT="1"/>
      <dgm:spPr/>
      <dgm:t>
        <a:bodyPr/>
        <a:lstStyle/>
        <a:p>
          <a:r>
            <a:rPr lang="es-ES" sz="1100">
              <a:solidFill>
                <a:schemeClr val="bg1"/>
              </a:solidFill>
            </a:rPr>
            <a:t>ABC</a:t>
          </a:r>
        </a:p>
      </dgm:t>
    </dgm:pt>
    <dgm:pt modelId="{A27C1F9D-9C49-4546-8AE5-56893B13FC4C}" type="parTrans" cxnId="{4FF92300-5F0D-448C-8693-17ADD6D71746}">
      <dgm:prSet/>
      <dgm:spPr/>
      <dgm:t>
        <a:bodyPr/>
        <a:lstStyle/>
        <a:p>
          <a:endParaRPr lang="es-ES" sz="1100">
            <a:solidFill>
              <a:schemeClr val="bg1"/>
            </a:solidFill>
          </a:endParaRPr>
        </a:p>
      </dgm:t>
    </dgm:pt>
    <dgm:pt modelId="{7F8E2A9C-1892-411E-8496-DF30BCDAF765}" type="sibTrans" cxnId="{4FF92300-5F0D-448C-8693-17ADD6D71746}">
      <dgm:prSet/>
      <dgm:spPr/>
      <dgm:t>
        <a:bodyPr/>
        <a:lstStyle/>
        <a:p>
          <a:endParaRPr lang="es-ES" sz="1100">
            <a:solidFill>
              <a:schemeClr val="bg1"/>
            </a:solidFill>
          </a:endParaRPr>
        </a:p>
      </dgm:t>
    </dgm:pt>
    <dgm:pt modelId="{A97F21A0-F7B5-417E-B5D4-4C394E309A82}">
      <dgm:prSet phldrT="[Texto]" custT="1"/>
      <dgm:spPr/>
      <dgm:t>
        <a:bodyPr/>
        <a:lstStyle/>
        <a:p>
          <a:r>
            <a:rPr lang="es-ES" sz="1100">
              <a:solidFill>
                <a:schemeClr val="bg1"/>
              </a:solidFill>
            </a:rPr>
            <a:t>ABC</a:t>
          </a:r>
        </a:p>
      </dgm:t>
    </dgm:pt>
    <dgm:pt modelId="{E9CE3B82-864E-4936-8057-40E9C157357E}" type="parTrans" cxnId="{DCC25CDD-0A1F-4F34-952C-08900FA6ADFD}">
      <dgm:prSet/>
      <dgm:spPr/>
      <dgm:t>
        <a:bodyPr/>
        <a:lstStyle/>
        <a:p>
          <a:endParaRPr lang="es-ES" sz="1100">
            <a:solidFill>
              <a:schemeClr val="bg1"/>
            </a:solidFill>
          </a:endParaRPr>
        </a:p>
      </dgm:t>
    </dgm:pt>
    <dgm:pt modelId="{01E4E630-2445-4CFB-8998-047C971DC0F4}" type="sibTrans" cxnId="{DCC25CDD-0A1F-4F34-952C-08900FA6ADFD}">
      <dgm:prSet/>
      <dgm:spPr/>
      <dgm:t>
        <a:bodyPr/>
        <a:lstStyle/>
        <a:p>
          <a:endParaRPr lang="es-ES" sz="1100">
            <a:solidFill>
              <a:schemeClr val="bg1"/>
            </a:solidFill>
          </a:endParaRPr>
        </a:p>
      </dgm:t>
    </dgm:pt>
    <dgm:pt modelId="{813DE2CE-DA4B-4A8D-A85E-6E5150DD8973}">
      <dgm:prSet phldrT="[Texto]" custT="1"/>
      <dgm:spPr/>
      <dgm:t>
        <a:bodyPr/>
        <a:lstStyle/>
        <a:p>
          <a:r>
            <a:rPr lang="es-ES" sz="1100">
              <a:solidFill>
                <a:schemeClr val="bg1"/>
              </a:solidFill>
            </a:rPr>
            <a:t>ABC</a:t>
          </a:r>
        </a:p>
      </dgm:t>
    </dgm:pt>
    <dgm:pt modelId="{33072767-2875-4524-9260-8A9795E808E0}" type="parTrans" cxnId="{B9B82754-D4B6-42D3-BB77-F23CF1B07DA9}">
      <dgm:prSet/>
      <dgm:spPr/>
      <dgm:t>
        <a:bodyPr/>
        <a:lstStyle/>
        <a:p>
          <a:endParaRPr lang="es-ES" sz="1100">
            <a:solidFill>
              <a:schemeClr val="bg1"/>
            </a:solidFill>
          </a:endParaRPr>
        </a:p>
      </dgm:t>
    </dgm:pt>
    <dgm:pt modelId="{DF922E33-E52C-4F85-89F7-126E0A050141}" type="sibTrans" cxnId="{B9B82754-D4B6-42D3-BB77-F23CF1B07DA9}">
      <dgm:prSet/>
      <dgm:spPr/>
      <dgm:t>
        <a:bodyPr/>
        <a:lstStyle/>
        <a:p>
          <a:endParaRPr lang="es-ES" sz="1100">
            <a:solidFill>
              <a:schemeClr val="bg1"/>
            </a:solidFill>
          </a:endParaRPr>
        </a:p>
      </dgm:t>
    </dgm:pt>
    <dgm:pt modelId="{6C1C053F-A074-4E74-A9B8-563E33120378}">
      <dgm:prSet custT="1"/>
      <dgm:spPr/>
      <dgm:t>
        <a:bodyPr/>
        <a:lstStyle/>
        <a:p>
          <a:r>
            <a:rPr lang="es-ES" sz="1100">
              <a:solidFill>
                <a:schemeClr val="bg1"/>
              </a:solidFill>
            </a:rPr>
            <a:t>ABC</a:t>
          </a:r>
          <a:endParaRPr lang="es-ES" sz="1100"/>
        </a:p>
      </dgm:t>
    </dgm:pt>
    <dgm:pt modelId="{74004B28-A99C-4D70-AAFB-CFA38D14C689}" type="parTrans" cxnId="{97C5F6E8-16E6-4525-B677-6057CAAE484A}">
      <dgm:prSet/>
      <dgm:spPr/>
      <dgm:t>
        <a:bodyPr/>
        <a:lstStyle/>
        <a:p>
          <a:endParaRPr lang="es-ES" sz="1100"/>
        </a:p>
      </dgm:t>
    </dgm:pt>
    <dgm:pt modelId="{C6D49A8F-09A6-4652-8006-94F3A02B5633}" type="sibTrans" cxnId="{97C5F6E8-16E6-4525-B677-6057CAAE484A}">
      <dgm:prSet/>
      <dgm:spPr/>
      <dgm:t>
        <a:bodyPr/>
        <a:lstStyle/>
        <a:p>
          <a:endParaRPr lang="es-ES" sz="1100"/>
        </a:p>
      </dgm:t>
    </dgm:pt>
    <dgm:pt modelId="{D7D10773-AFBE-4223-9927-DD40CF0B51EF}" type="pres">
      <dgm:prSet presAssocID="{D871108E-13DA-4676-9327-53F3C784F736}" presName="hierChild1" presStyleCnt="0">
        <dgm:presLayoutVars>
          <dgm:orgChart val="1"/>
          <dgm:chPref val="1"/>
          <dgm:dir/>
          <dgm:animOne val="branch"/>
          <dgm:animLvl val="lvl"/>
          <dgm:resizeHandles/>
        </dgm:presLayoutVars>
      </dgm:prSet>
      <dgm:spPr/>
      <dgm:t>
        <a:bodyPr/>
        <a:lstStyle/>
        <a:p>
          <a:endParaRPr lang="es-ES"/>
        </a:p>
      </dgm:t>
    </dgm:pt>
    <dgm:pt modelId="{1DC7C0C0-DF05-479C-9977-B5DCAEF763AA}" type="pres">
      <dgm:prSet presAssocID="{1DBEEDFF-3BC5-4096-B6AD-929ED50DEFE5}" presName="hierRoot1" presStyleCnt="0">
        <dgm:presLayoutVars>
          <dgm:hierBranch val="init"/>
        </dgm:presLayoutVars>
      </dgm:prSet>
      <dgm:spPr/>
    </dgm:pt>
    <dgm:pt modelId="{EA1C3C95-820E-407A-A517-859362094639}" type="pres">
      <dgm:prSet presAssocID="{1DBEEDFF-3BC5-4096-B6AD-929ED50DEFE5}" presName="rootComposite1" presStyleCnt="0"/>
      <dgm:spPr/>
    </dgm:pt>
    <dgm:pt modelId="{D239030F-F129-41C8-9342-607506FE6CC6}" type="pres">
      <dgm:prSet presAssocID="{1DBEEDFF-3BC5-4096-B6AD-929ED50DEFE5}" presName="rootText1" presStyleLbl="node0" presStyleIdx="0" presStyleCnt="1">
        <dgm:presLayoutVars>
          <dgm:chPref val="3"/>
        </dgm:presLayoutVars>
      </dgm:prSet>
      <dgm:spPr/>
      <dgm:t>
        <a:bodyPr/>
        <a:lstStyle/>
        <a:p>
          <a:endParaRPr lang="es-ES"/>
        </a:p>
      </dgm:t>
    </dgm:pt>
    <dgm:pt modelId="{110AA2BD-47AA-4B70-9F4F-368FE2535391}" type="pres">
      <dgm:prSet presAssocID="{1DBEEDFF-3BC5-4096-B6AD-929ED50DEFE5}" presName="rootConnector1" presStyleLbl="node1" presStyleIdx="0" presStyleCnt="0"/>
      <dgm:spPr/>
      <dgm:t>
        <a:bodyPr/>
        <a:lstStyle/>
        <a:p>
          <a:endParaRPr lang="es-ES"/>
        </a:p>
      </dgm:t>
    </dgm:pt>
    <dgm:pt modelId="{FEFC88AA-E953-4506-A4CE-A10A10C57546}" type="pres">
      <dgm:prSet presAssocID="{1DBEEDFF-3BC5-4096-B6AD-929ED50DEFE5}" presName="hierChild2" presStyleCnt="0"/>
      <dgm:spPr/>
    </dgm:pt>
    <dgm:pt modelId="{44F4E427-EEEF-4EDF-ADF0-2E1BE2CF827E}" type="pres">
      <dgm:prSet presAssocID="{A27C1F9D-9C49-4546-8AE5-56893B13FC4C}" presName="Name37" presStyleLbl="parChTrans1D2" presStyleIdx="0" presStyleCnt="5"/>
      <dgm:spPr/>
      <dgm:t>
        <a:bodyPr/>
        <a:lstStyle/>
        <a:p>
          <a:endParaRPr lang="es-ES"/>
        </a:p>
      </dgm:t>
    </dgm:pt>
    <dgm:pt modelId="{8D079916-B757-4769-9383-B97DA1C6BD79}" type="pres">
      <dgm:prSet presAssocID="{4F45C4B7-9C9F-4525-BE9E-9D59DE3DF750}" presName="hierRoot2" presStyleCnt="0">
        <dgm:presLayoutVars>
          <dgm:hierBranch val="init"/>
        </dgm:presLayoutVars>
      </dgm:prSet>
      <dgm:spPr/>
    </dgm:pt>
    <dgm:pt modelId="{D1D91CD9-D560-4DE9-B652-173E739D30D3}" type="pres">
      <dgm:prSet presAssocID="{4F45C4B7-9C9F-4525-BE9E-9D59DE3DF750}" presName="rootComposite" presStyleCnt="0"/>
      <dgm:spPr/>
    </dgm:pt>
    <dgm:pt modelId="{FE7DF4B5-6369-46D9-9D1E-2F28219D55CA}" type="pres">
      <dgm:prSet presAssocID="{4F45C4B7-9C9F-4525-BE9E-9D59DE3DF750}" presName="rootText" presStyleLbl="node2" presStyleIdx="0" presStyleCnt="4">
        <dgm:presLayoutVars>
          <dgm:chPref val="3"/>
        </dgm:presLayoutVars>
      </dgm:prSet>
      <dgm:spPr/>
      <dgm:t>
        <a:bodyPr/>
        <a:lstStyle/>
        <a:p>
          <a:endParaRPr lang="es-ES"/>
        </a:p>
      </dgm:t>
    </dgm:pt>
    <dgm:pt modelId="{840034E6-031D-4753-9A42-76360F93075D}" type="pres">
      <dgm:prSet presAssocID="{4F45C4B7-9C9F-4525-BE9E-9D59DE3DF750}" presName="rootConnector" presStyleLbl="node2" presStyleIdx="0" presStyleCnt="4"/>
      <dgm:spPr/>
      <dgm:t>
        <a:bodyPr/>
        <a:lstStyle/>
        <a:p>
          <a:endParaRPr lang="es-ES"/>
        </a:p>
      </dgm:t>
    </dgm:pt>
    <dgm:pt modelId="{8745D273-F684-4596-9453-835B83E0E80B}" type="pres">
      <dgm:prSet presAssocID="{4F45C4B7-9C9F-4525-BE9E-9D59DE3DF750}" presName="hierChild4" presStyleCnt="0"/>
      <dgm:spPr/>
    </dgm:pt>
    <dgm:pt modelId="{A9C5AD5C-6140-46FA-863E-C72B323184C1}" type="pres">
      <dgm:prSet presAssocID="{4F45C4B7-9C9F-4525-BE9E-9D59DE3DF750}" presName="hierChild5" presStyleCnt="0"/>
      <dgm:spPr/>
    </dgm:pt>
    <dgm:pt modelId="{A4DBDDF5-51F2-4F9C-A76E-42EACE78F3C3}" type="pres">
      <dgm:prSet presAssocID="{E9CE3B82-864E-4936-8057-40E9C157357E}" presName="Name37" presStyleLbl="parChTrans1D2" presStyleIdx="1" presStyleCnt="5"/>
      <dgm:spPr/>
      <dgm:t>
        <a:bodyPr/>
        <a:lstStyle/>
        <a:p>
          <a:endParaRPr lang="es-ES"/>
        </a:p>
      </dgm:t>
    </dgm:pt>
    <dgm:pt modelId="{CB48351F-1892-484D-BEDA-A666EA971EA9}" type="pres">
      <dgm:prSet presAssocID="{A97F21A0-F7B5-417E-B5D4-4C394E309A82}" presName="hierRoot2" presStyleCnt="0">
        <dgm:presLayoutVars>
          <dgm:hierBranch val="init"/>
        </dgm:presLayoutVars>
      </dgm:prSet>
      <dgm:spPr/>
    </dgm:pt>
    <dgm:pt modelId="{6F405F09-0B49-460D-A2B5-3B1E5E9B011F}" type="pres">
      <dgm:prSet presAssocID="{A97F21A0-F7B5-417E-B5D4-4C394E309A82}" presName="rootComposite" presStyleCnt="0"/>
      <dgm:spPr/>
    </dgm:pt>
    <dgm:pt modelId="{DF5CEFA8-82EB-4450-A675-5A8756A32618}" type="pres">
      <dgm:prSet presAssocID="{A97F21A0-F7B5-417E-B5D4-4C394E309A82}" presName="rootText" presStyleLbl="node2" presStyleIdx="1" presStyleCnt="4">
        <dgm:presLayoutVars>
          <dgm:chPref val="3"/>
        </dgm:presLayoutVars>
      </dgm:prSet>
      <dgm:spPr/>
      <dgm:t>
        <a:bodyPr/>
        <a:lstStyle/>
        <a:p>
          <a:endParaRPr lang="es-ES"/>
        </a:p>
      </dgm:t>
    </dgm:pt>
    <dgm:pt modelId="{22C8B7A4-C24F-49CD-B32D-27AEB1C60D48}" type="pres">
      <dgm:prSet presAssocID="{A97F21A0-F7B5-417E-B5D4-4C394E309A82}" presName="rootConnector" presStyleLbl="node2" presStyleIdx="1" presStyleCnt="4"/>
      <dgm:spPr/>
      <dgm:t>
        <a:bodyPr/>
        <a:lstStyle/>
        <a:p>
          <a:endParaRPr lang="es-ES"/>
        </a:p>
      </dgm:t>
    </dgm:pt>
    <dgm:pt modelId="{97C1DC40-2EC3-4640-BC2D-6B6DC0F81AE7}" type="pres">
      <dgm:prSet presAssocID="{A97F21A0-F7B5-417E-B5D4-4C394E309A82}" presName="hierChild4" presStyleCnt="0"/>
      <dgm:spPr/>
    </dgm:pt>
    <dgm:pt modelId="{A5A7D57A-2E8D-46D9-952B-9422BDEF8EDF}" type="pres">
      <dgm:prSet presAssocID="{A97F21A0-F7B5-417E-B5D4-4C394E309A82}" presName="hierChild5" presStyleCnt="0"/>
      <dgm:spPr/>
    </dgm:pt>
    <dgm:pt modelId="{3CCF598E-D5A9-4113-9BC2-0BFA2BBE5C33}" type="pres">
      <dgm:prSet presAssocID="{33072767-2875-4524-9260-8A9795E808E0}" presName="Name37" presStyleLbl="parChTrans1D2" presStyleIdx="2" presStyleCnt="5"/>
      <dgm:spPr/>
      <dgm:t>
        <a:bodyPr/>
        <a:lstStyle/>
        <a:p>
          <a:endParaRPr lang="es-ES"/>
        </a:p>
      </dgm:t>
    </dgm:pt>
    <dgm:pt modelId="{7A2448A1-1DE4-4812-9BAA-9CEA528EB5B5}" type="pres">
      <dgm:prSet presAssocID="{813DE2CE-DA4B-4A8D-A85E-6E5150DD8973}" presName="hierRoot2" presStyleCnt="0">
        <dgm:presLayoutVars>
          <dgm:hierBranch val="init"/>
        </dgm:presLayoutVars>
      </dgm:prSet>
      <dgm:spPr/>
    </dgm:pt>
    <dgm:pt modelId="{51876D67-F51A-49EE-BB27-FD31266DCF2D}" type="pres">
      <dgm:prSet presAssocID="{813DE2CE-DA4B-4A8D-A85E-6E5150DD8973}" presName="rootComposite" presStyleCnt="0"/>
      <dgm:spPr/>
    </dgm:pt>
    <dgm:pt modelId="{9CFF648C-1EE5-405D-8F81-0275437D1014}" type="pres">
      <dgm:prSet presAssocID="{813DE2CE-DA4B-4A8D-A85E-6E5150DD8973}" presName="rootText" presStyleLbl="node2" presStyleIdx="2" presStyleCnt="4" custLinFactNeighborX="-953" custLinFactNeighborY="706">
        <dgm:presLayoutVars>
          <dgm:chPref val="3"/>
        </dgm:presLayoutVars>
      </dgm:prSet>
      <dgm:spPr/>
      <dgm:t>
        <a:bodyPr/>
        <a:lstStyle/>
        <a:p>
          <a:endParaRPr lang="es-ES"/>
        </a:p>
      </dgm:t>
    </dgm:pt>
    <dgm:pt modelId="{0D61858A-9559-4A66-9276-89FB001B88D8}" type="pres">
      <dgm:prSet presAssocID="{813DE2CE-DA4B-4A8D-A85E-6E5150DD8973}" presName="rootConnector" presStyleLbl="node2" presStyleIdx="2" presStyleCnt="4"/>
      <dgm:spPr/>
      <dgm:t>
        <a:bodyPr/>
        <a:lstStyle/>
        <a:p>
          <a:endParaRPr lang="es-ES"/>
        </a:p>
      </dgm:t>
    </dgm:pt>
    <dgm:pt modelId="{A06CEBA6-511A-4EAC-95A4-8C03CA6FBA85}" type="pres">
      <dgm:prSet presAssocID="{813DE2CE-DA4B-4A8D-A85E-6E5150DD8973}" presName="hierChild4" presStyleCnt="0"/>
      <dgm:spPr/>
    </dgm:pt>
    <dgm:pt modelId="{19C8471C-4DE0-435D-93CE-740BBCCBF774}" type="pres">
      <dgm:prSet presAssocID="{813DE2CE-DA4B-4A8D-A85E-6E5150DD8973}" presName="hierChild5" presStyleCnt="0"/>
      <dgm:spPr/>
    </dgm:pt>
    <dgm:pt modelId="{AD72405E-5D07-4EF5-9CCB-242C6A15409B}" type="pres">
      <dgm:prSet presAssocID="{74004B28-A99C-4D70-AAFB-CFA38D14C689}" presName="Name37" presStyleLbl="parChTrans1D2" presStyleIdx="3" presStyleCnt="5"/>
      <dgm:spPr/>
      <dgm:t>
        <a:bodyPr/>
        <a:lstStyle/>
        <a:p>
          <a:endParaRPr lang="es-ES"/>
        </a:p>
      </dgm:t>
    </dgm:pt>
    <dgm:pt modelId="{6238A671-F08A-42D4-9527-102BCD0924C8}" type="pres">
      <dgm:prSet presAssocID="{6C1C053F-A074-4E74-A9B8-563E33120378}" presName="hierRoot2" presStyleCnt="0">
        <dgm:presLayoutVars>
          <dgm:hierBranch val="init"/>
        </dgm:presLayoutVars>
      </dgm:prSet>
      <dgm:spPr/>
    </dgm:pt>
    <dgm:pt modelId="{118DA092-E80A-4DA0-834D-D2EF553B7399}" type="pres">
      <dgm:prSet presAssocID="{6C1C053F-A074-4E74-A9B8-563E33120378}" presName="rootComposite" presStyleCnt="0"/>
      <dgm:spPr/>
    </dgm:pt>
    <dgm:pt modelId="{63852512-2872-490B-BC2D-E955AF6B76B9}" type="pres">
      <dgm:prSet presAssocID="{6C1C053F-A074-4E74-A9B8-563E33120378}" presName="rootText" presStyleLbl="node2" presStyleIdx="3" presStyleCnt="4">
        <dgm:presLayoutVars>
          <dgm:chPref val="3"/>
        </dgm:presLayoutVars>
      </dgm:prSet>
      <dgm:spPr/>
      <dgm:t>
        <a:bodyPr/>
        <a:lstStyle/>
        <a:p>
          <a:endParaRPr lang="es-ES"/>
        </a:p>
      </dgm:t>
    </dgm:pt>
    <dgm:pt modelId="{F59857E2-F55D-4E5C-A432-405C5F536642}" type="pres">
      <dgm:prSet presAssocID="{6C1C053F-A074-4E74-A9B8-563E33120378}" presName="rootConnector" presStyleLbl="node2" presStyleIdx="3" presStyleCnt="4"/>
      <dgm:spPr/>
      <dgm:t>
        <a:bodyPr/>
        <a:lstStyle/>
        <a:p>
          <a:endParaRPr lang="es-ES"/>
        </a:p>
      </dgm:t>
    </dgm:pt>
    <dgm:pt modelId="{F84002C4-C14F-49D6-8A6D-8D5FF6C2F79D}" type="pres">
      <dgm:prSet presAssocID="{6C1C053F-A074-4E74-A9B8-563E33120378}" presName="hierChild4" presStyleCnt="0"/>
      <dgm:spPr/>
    </dgm:pt>
    <dgm:pt modelId="{F3755574-90D2-4392-B130-52512720CB45}" type="pres">
      <dgm:prSet presAssocID="{6C1C053F-A074-4E74-A9B8-563E33120378}" presName="hierChild5" presStyleCnt="0"/>
      <dgm:spPr/>
    </dgm:pt>
    <dgm:pt modelId="{B3AC0CB1-5DFC-4918-931A-022C5B28B973}" type="pres">
      <dgm:prSet presAssocID="{1DBEEDFF-3BC5-4096-B6AD-929ED50DEFE5}" presName="hierChild3" presStyleCnt="0"/>
      <dgm:spPr/>
    </dgm:pt>
    <dgm:pt modelId="{C3F27A9D-F116-41AD-8E79-6D79DABFC9D6}" type="pres">
      <dgm:prSet presAssocID="{D057C99F-E909-4EDC-BF86-D15D98CBF4FB}" presName="Name111" presStyleLbl="parChTrans1D2" presStyleIdx="4" presStyleCnt="5"/>
      <dgm:spPr/>
      <dgm:t>
        <a:bodyPr/>
        <a:lstStyle/>
        <a:p>
          <a:endParaRPr lang="es-ES"/>
        </a:p>
      </dgm:t>
    </dgm:pt>
    <dgm:pt modelId="{2F13607E-E439-4903-BC06-5A7534FAFE1C}" type="pres">
      <dgm:prSet presAssocID="{CC2EEC90-697F-41C9-A80F-FCA38A44888B}" presName="hierRoot3" presStyleCnt="0">
        <dgm:presLayoutVars>
          <dgm:hierBranch val="init"/>
        </dgm:presLayoutVars>
      </dgm:prSet>
      <dgm:spPr/>
    </dgm:pt>
    <dgm:pt modelId="{E032B81F-4DA4-4B30-B4CC-99712DE6BDC4}" type="pres">
      <dgm:prSet presAssocID="{CC2EEC90-697F-41C9-A80F-FCA38A44888B}" presName="rootComposite3" presStyleCnt="0"/>
      <dgm:spPr/>
    </dgm:pt>
    <dgm:pt modelId="{F6C48B6C-894C-4764-9FB1-CD663D567EBB}" type="pres">
      <dgm:prSet presAssocID="{CC2EEC90-697F-41C9-A80F-FCA38A44888B}" presName="rootText3" presStyleLbl="asst1" presStyleIdx="0" presStyleCnt="1">
        <dgm:presLayoutVars>
          <dgm:chPref val="3"/>
        </dgm:presLayoutVars>
      </dgm:prSet>
      <dgm:spPr/>
      <dgm:t>
        <a:bodyPr/>
        <a:lstStyle/>
        <a:p>
          <a:endParaRPr lang="es-ES"/>
        </a:p>
      </dgm:t>
    </dgm:pt>
    <dgm:pt modelId="{6008C5E8-1608-4923-8774-8887C396E3C4}" type="pres">
      <dgm:prSet presAssocID="{CC2EEC90-697F-41C9-A80F-FCA38A44888B}" presName="rootConnector3" presStyleLbl="asst1" presStyleIdx="0" presStyleCnt="1"/>
      <dgm:spPr/>
      <dgm:t>
        <a:bodyPr/>
        <a:lstStyle/>
        <a:p>
          <a:endParaRPr lang="es-ES"/>
        </a:p>
      </dgm:t>
    </dgm:pt>
    <dgm:pt modelId="{7F641C81-84CE-435D-A004-BEC05528DF02}" type="pres">
      <dgm:prSet presAssocID="{CC2EEC90-697F-41C9-A80F-FCA38A44888B}" presName="hierChild6" presStyleCnt="0"/>
      <dgm:spPr/>
    </dgm:pt>
    <dgm:pt modelId="{DAB27FB9-059A-4C98-8F17-97554D6BF4C2}" type="pres">
      <dgm:prSet presAssocID="{CC2EEC90-697F-41C9-A80F-FCA38A44888B}" presName="hierChild7" presStyleCnt="0"/>
      <dgm:spPr/>
    </dgm:pt>
  </dgm:ptLst>
  <dgm:cxnLst>
    <dgm:cxn modelId="{C49C25CD-B707-4AE1-8A8B-5A86D0E2EC9A}" type="presOf" srcId="{813DE2CE-DA4B-4A8D-A85E-6E5150DD8973}" destId="{0D61858A-9559-4A66-9276-89FB001B88D8}" srcOrd="1" destOrd="0" presId="urn:microsoft.com/office/officeart/2005/8/layout/orgChart1"/>
    <dgm:cxn modelId="{74760985-1593-4443-9874-E7E9381EE681}" type="presOf" srcId="{A97F21A0-F7B5-417E-B5D4-4C394E309A82}" destId="{22C8B7A4-C24F-49CD-B32D-27AEB1C60D48}" srcOrd="1" destOrd="0" presId="urn:microsoft.com/office/officeart/2005/8/layout/orgChart1"/>
    <dgm:cxn modelId="{1E0740B4-7009-456B-81AC-68462BC87B78}" type="presOf" srcId="{1DBEEDFF-3BC5-4096-B6AD-929ED50DEFE5}" destId="{D239030F-F129-41C8-9342-607506FE6CC6}" srcOrd="0" destOrd="0" presId="urn:microsoft.com/office/officeart/2005/8/layout/orgChart1"/>
    <dgm:cxn modelId="{C3076495-8063-4332-9B15-6BCD7A163B2F}" type="presOf" srcId="{4F45C4B7-9C9F-4525-BE9E-9D59DE3DF750}" destId="{840034E6-031D-4753-9A42-76360F93075D}" srcOrd="1" destOrd="0" presId="urn:microsoft.com/office/officeart/2005/8/layout/orgChart1"/>
    <dgm:cxn modelId="{4FF92300-5F0D-448C-8693-17ADD6D71746}" srcId="{1DBEEDFF-3BC5-4096-B6AD-929ED50DEFE5}" destId="{4F45C4B7-9C9F-4525-BE9E-9D59DE3DF750}" srcOrd="1" destOrd="0" parTransId="{A27C1F9D-9C49-4546-8AE5-56893B13FC4C}" sibTransId="{7F8E2A9C-1892-411E-8496-DF30BCDAF765}"/>
    <dgm:cxn modelId="{2AE002A3-F367-44D5-8BC0-003DE3CA5427}" type="presOf" srcId="{6C1C053F-A074-4E74-A9B8-563E33120378}" destId="{F59857E2-F55D-4E5C-A432-405C5F536642}" srcOrd="1" destOrd="0" presId="urn:microsoft.com/office/officeart/2005/8/layout/orgChart1"/>
    <dgm:cxn modelId="{3D49A145-34E0-42D6-9ABC-026D4B0777D0}" srcId="{D871108E-13DA-4676-9327-53F3C784F736}" destId="{1DBEEDFF-3BC5-4096-B6AD-929ED50DEFE5}" srcOrd="0" destOrd="0" parTransId="{41E2490D-E1C9-4B59-8F3F-923C657C75A3}" sibTransId="{A01CACE7-0B65-45B0-B91B-374AFF956E99}"/>
    <dgm:cxn modelId="{8D208C4F-4BB4-44F7-97B3-59ED92CAC33B}" type="presOf" srcId="{A97F21A0-F7B5-417E-B5D4-4C394E309A82}" destId="{DF5CEFA8-82EB-4450-A675-5A8756A32618}" srcOrd="0" destOrd="0" presId="urn:microsoft.com/office/officeart/2005/8/layout/orgChart1"/>
    <dgm:cxn modelId="{866B3F17-19ED-4E01-8AA8-09A6104DBEFA}" type="presOf" srcId="{D057C99F-E909-4EDC-BF86-D15D98CBF4FB}" destId="{C3F27A9D-F116-41AD-8E79-6D79DABFC9D6}" srcOrd="0" destOrd="0" presId="urn:microsoft.com/office/officeart/2005/8/layout/orgChart1"/>
    <dgm:cxn modelId="{88DFEDAE-6D59-44B0-90DD-0E3733DAD06B}" type="presOf" srcId="{CC2EEC90-697F-41C9-A80F-FCA38A44888B}" destId="{6008C5E8-1608-4923-8774-8887C396E3C4}" srcOrd="1" destOrd="0" presId="urn:microsoft.com/office/officeart/2005/8/layout/orgChart1"/>
    <dgm:cxn modelId="{5D79C053-DFD9-43D7-8E6E-8291BB03295B}" type="presOf" srcId="{1DBEEDFF-3BC5-4096-B6AD-929ED50DEFE5}" destId="{110AA2BD-47AA-4B70-9F4F-368FE2535391}" srcOrd="1" destOrd="0" presId="urn:microsoft.com/office/officeart/2005/8/layout/orgChart1"/>
    <dgm:cxn modelId="{0F9B5988-E4CF-4660-BA44-34370B2FB242}" type="presOf" srcId="{74004B28-A99C-4D70-AAFB-CFA38D14C689}" destId="{AD72405E-5D07-4EF5-9CCB-242C6A15409B}" srcOrd="0" destOrd="0" presId="urn:microsoft.com/office/officeart/2005/8/layout/orgChart1"/>
    <dgm:cxn modelId="{00038E25-7E6A-4CB6-8481-CBF8FE707AC2}" type="presOf" srcId="{D871108E-13DA-4676-9327-53F3C784F736}" destId="{D7D10773-AFBE-4223-9927-DD40CF0B51EF}" srcOrd="0" destOrd="0" presId="urn:microsoft.com/office/officeart/2005/8/layout/orgChart1"/>
    <dgm:cxn modelId="{B9B82754-D4B6-42D3-BB77-F23CF1B07DA9}" srcId="{1DBEEDFF-3BC5-4096-B6AD-929ED50DEFE5}" destId="{813DE2CE-DA4B-4A8D-A85E-6E5150DD8973}" srcOrd="3" destOrd="0" parTransId="{33072767-2875-4524-9260-8A9795E808E0}" sibTransId="{DF922E33-E52C-4F85-89F7-126E0A050141}"/>
    <dgm:cxn modelId="{6DE3F1DE-C071-48F0-BE84-3743E952EEF2}" type="presOf" srcId="{6C1C053F-A074-4E74-A9B8-563E33120378}" destId="{63852512-2872-490B-BC2D-E955AF6B76B9}" srcOrd="0" destOrd="0" presId="urn:microsoft.com/office/officeart/2005/8/layout/orgChart1"/>
    <dgm:cxn modelId="{69131710-03A9-4D67-B0B6-BAC866425091}" srcId="{1DBEEDFF-3BC5-4096-B6AD-929ED50DEFE5}" destId="{CC2EEC90-697F-41C9-A80F-FCA38A44888B}" srcOrd="0" destOrd="0" parTransId="{D057C99F-E909-4EDC-BF86-D15D98CBF4FB}" sibTransId="{D5654BCE-79FC-48E9-8407-0CA309AC0E26}"/>
    <dgm:cxn modelId="{EC8ED30B-4170-4B29-AC0F-DFE62C7B4E1A}" type="presOf" srcId="{CC2EEC90-697F-41C9-A80F-FCA38A44888B}" destId="{F6C48B6C-894C-4764-9FB1-CD663D567EBB}" srcOrd="0" destOrd="0" presId="urn:microsoft.com/office/officeart/2005/8/layout/orgChart1"/>
    <dgm:cxn modelId="{DCC25CDD-0A1F-4F34-952C-08900FA6ADFD}" srcId="{1DBEEDFF-3BC5-4096-B6AD-929ED50DEFE5}" destId="{A97F21A0-F7B5-417E-B5D4-4C394E309A82}" srcOrd="2" destOrd="0" parTransId="{E9CE3B82-864E-4936-8057-40E9C157357E}" sibTransId="{01E4E630-2445-4CFB-8998-047C971DC0F4}"/>
    <dgm:cxn modelId="{BDC3432A-3544-4383-B274-122CE1C533F7}" type="presOf" srcId="{33072767-2875-4524-9260-8A9795E808E0}" destId="{3CCF598E-D5A9-4113-9BC2-0BFA2BBE5C33}" srcOrd="0" destOrd="0" presId="urn:microsoft.com/office/officeart/2005/8/layout/orgChart1"/>
    <dgm:cxn modelId="{8DD4DCF8-E564-444B-88FC-5B4621BDD322}" type="presOf" srcId="{A27C1F9D-9C49-4546-8AE5-56893B13FC4C}" destId="{44F4E427-EEEF-4EDF-ADF0-2E1BE2CF827E}" srcOrd="0" destOrd="0" presId="urn:microsoft.com/office/officeart/2005/8/layout/orgChart1"/>
    <dgm:cxn modelId="{A9AA5F51-237A-49F0-B30E-572E6B81950B}" type="presOf" srcId="{813DE2CE-DA4B-4A8D-A85E-6E5150DD8973}" destId="{9CFF648C-1EE5-405D-8F81-0275437D1014}" srcOrd="0" destOrd="0" presId="urn:microsoft.com/office/officeart/2005/8/layout/orgChart1"/>
    <dgm:cxn modelId="{97C5F6E8-16E6-4525-B677-6057CAAE484A}" srcId="{1DBEEDFF-3BC5-4096-B6AD-929ED50DEFE5}" destId="{6C1C053F-A074-4E74-A9B8-563E33120378}" srcOrd="4" destOrd="0" parTransId="{74004B28-A99C-4D70-AAFB-CFA38D14C689}" sibTransId="{C6D49A8F-09A6-4652-8006-94F3A02B5633}"/>
    <dgm:cxn modelId="{14EBE7C5-2F8A-4A21-9ABC-4EBA0188DF23}" type="presOf" srcId="{4F45C4B7-9C9F-4525-BE9E-9D59DE3DF750}" destId="{FE7DF4B5-6369-46D9-9D1E-2F28219D55CA}" srcOrd="0" destOrd="0" presId="urn:microsoft.com/office/officeart/2005/8/layout/orgChart1"/>
    <dgm:cxn modelId="{1C289552-7F14-4BDD-A9AC-1698810E326A}" type="presOf" srcId="{E9CE3B82-864E-4936-8057-40E9C157357E}" destId="{A4DBDDF5-51F2-4F9C-A76E-42EACE78F3C3}" srcOrd="0" destOrd="0" presId="urn:microsoft.com/office/officeart/2005/8/layout/orgChart1"/>
    <dgm:cxn modelId="{139AFCE4-E296-499B-AEC3-95BD8A51B86D}" type="presParOf" srcId="{D7D10773-AFBE-4223-9927-DD40CF0B51EF}" destId="{1DC7C0C0-DF05-479C-9977-B5DCAEF763AA}" srcOrd="0" destOrd="0" presId="urn:microsoft.com/office/officeart/2005/8/layout/orgChart1"/>
    <dgm:cxn modelId="{B2F97F9C-48A1-4746-971B-B151F70C3C40}" type="presParOf" srcId="{1DC7C0C0-DF05-479C-9977-B5DCAEF763AA}" destId="{EA1C3C95-820E-407A-A517-859362094639}" srcOrd="0" destOrd="0" presId="urn:microsoft.com/office/officeart/2005/8/layout/orgChart1"/>
    <dgm:cxn modelId="{62DCCA96-C2CB-453D-9CAB-0340B7D3A388}" type="presParOf" srcId="{EA1C3C95-820E-407A-A517-859362094639}" destId="{D239030F-F129-41C8-9342-607506FE6CC6}" srcOrd="0" destOrd="0" presId="urn:microsoft.com/office/officeart/2005/8/layout/orgChart1"/>
    <dgm:cxn modelId="{AE3FF4BB-2EF2-48D6-A91C-58FC3FE32113}" type="presParOf" srcId="{EA1C3C95-820E-407A-A517-859362094639}" destId="{110AA2BD-47AA-4B70-9F4F-368FE2535391}" srcOrd="1" destOrd="0" presId="urn:microsoft.com/office/officeart/2005/8/layout/orgChart1"/>
    <dgm:cxn modelId="{875932FA-D287-4319-8B68-6FF991102A16}" type="presParOf" srcId="{1DC7C0C0-DF05-479C-9977-B5DCAEF763AA}" destId="{FEFC88AA-E953-4506-A4CE-A10A10C57546}" srcOrd="1" destOrd="0" presId="urn:microsoft.com/office/officeart/2005/8/layout/orgChart1"/>
    <dgm:cxn modelId="{6509C37F-A0F9-4191-A1F2-68D98FFE22D3}" type="presParOf" srcId="{FEFC88AA-E953-4506-A4CE-A10A10C57546}" destId="{44F4E427-EEEF-4EDF-ADF0-2E1BE2CF827E}" srcOrd="0" destOrd="0" presId="urn:microsoft.com/office/officeart/2005/8/layout/orgChart1"/>
    <dgm:cxn modelId="{0BFEDA00-06FA-4938-8D42-921631BF4EE9}" type="presParOf" srcId="{FEFC88AA-E953-4506-A4CE-A10A10C57546}" destId="{8D079916-B757-4769-9383-B97DA1C6BD79}" srcOrd="1" destOrd="0" presId="urn:microsoft.com/office/officeart/2005/8/layout/orgChart1"/>
    <dgm:cxn modelId="{D8534631-37EA-4E42-A8B7-CCD0E8C29ADA}" type="presParOf" srcId="{8D079916-B757-4769-9383-B97DA1C6BD79}" destId="{D1D91CD9-D560-4DE9-B652-173E739D30D3}" srcOrd="0" destOrd="0" presId="urn:microsoft.com/office/officeart/2005/8/layout/orgChart1"/>
    <dgm:cxn modelId="{913DD248-33E4-4C44-9D57-416C0775ACC7}" type="presParOf" srcId="{D1D91CD9-D560-4DE9-B652-173E739D30D3}" destId="{FE7DF4B5-6369-46D9-9D1E-2F28219D55CA}" srcOrd="0" destOrd="0" presId="urn:microsoft.com/office/officeart/2005/8/layout/orgChart1"/>
    <dgm:cxn modelId="{35F53326-DAB6-49D9-A0C6-17EADD49B7A7}" type="presParOf" srcId="{D1D91CD9-D560-4DE9-B652-173E739D30D3}" destId="{840034E6-031D-4753-9A42-76360F93075D}" srcOrd="1" destOrd="0" presId="urn:microsoft.com/office/officeart/2005/8/layout/orgChart1"/>
    <dgm:cxn modelId="{1D57FA76-8EC8-4DEC-8065-2C571CD64BC4}" type="presParOf" srcId="{8D079916-B757-4769-9383-B97DA1C6BD79}" destId="{8745D273-F684-4596-9453-835B83E0E80B}" srcOrd="1" destOrd="0" presId="urn:microsoft.com/office/officeart/2005/8/layout/orgChart1"/>
    <dgm:cxn modelId="{DFDEBACD-B68C-4776-9EE2-22F61904B4D8}" type="presParOf" srcId="{8D079916-B757-4769-9383-B97DA1C6BD79}" destId="{A9C5AD5C-6140-46FA-863E-C72B323184C1}" srcOrd="2" destOrd="0" presId="urn:microsoft.com/office/officeart/2005/8/layout/orgChart1"/>
    <dgm:cxn modelId="{7C3DA6EE-2333-4682-81F8-09A9C50558C6}" type="presParOf" srcId="{FEFC88AA-E953-4506-A4CE-A10A10C57546}" destId="{A4DBDDF5-51F2-4F9C-A76E-42EACE78F3C3}" srcOrd="2" destOrd="0" presId="urn:microsoft.com/office/officeart/2005/8/layout/orgChart1"/>
    <dgm:cxn modelId="{7CC8E150-D735-4253-85B8-3730B3177342}" type="presParOf" srcId="{FEFC88AA-E953-4506-A4CE-A10A10C57546}" destId="{CB48351F-1892-484D-BEDA-A666EA971EA9}" srcOrd="3" destOrd="0" presId="urn:microsoft.com/office/officeart/2005/8/layout/orgChart1"/>
    <dgm:cxn modelId="{8E014CD3-3D03-456A-B48B-3411EBC2618E}" type="presParOf" srcId="{CB48351F-1892-484D-BEDA-A666EA971EA9}" destId="{6F405F09-0B49-460D-A2B5-3B1E5E9B011F}" srcOrd="0" destOrd="0" presId="urn:microsoft.com/office/officeart/2005/8/layout/orgChart1"/>
    <dgm:cxn modelId="{963FC429-DA0E-4B24-AD65-3C92C1DD2ED1}" type="presParOf" srcId="{6F405F09-0B49-460D-A2B5-3B1E5E9B011F}" destId="{DF5CEFA8-82EB-4450-A675-5A8756A32618}" srcOrd="0" destOrd="0" presId="urn:microsoft.com/office/officeart/2005/8/layout/orgChart1"/>
    <dgm:cxn modelId="{871CDE78-DCC4-4766-8F50-C87D971AEE2E}" type="presParOf" srcId="{6F405F09-0B49-460D-A2B5-3B1E5E9B011F}" destId="{22C8B7A4-C24F-49CD-B32D-27AEB1C60D48}" srcOrd="1" destOrd="0" presId="urn:microsoft.com/office/officeart/2005/8/layout/orgChart1"/>
    <dgm:cxn modelId="{AFD8E109-52A6-44E7-BF0F-703C56780F4C}" type="presParOf" srcId="{CB48351F-1892-484D-BEDA-A666EA971EA9}" destId="{97C1DC40-2EC3-4640-BC2D-6B6DC0F81AE7}" srcOrd="1" destOrd="0" presId="urn:microsoft.com/office/officeart/2005/8/layout/orgChart1"/>
    <dgm:cxn modelId="{536AF92B-06BC-4BC9-9980-EBDB446AEC3B}" type="presParOf" srcId="{CB48351F-1892-484D-BEDA-A666EA971EA9}" destId="{A5A7D57A-2E8D-46D9-952B-9422BDEF8EDF}" srcOrd="2" destOrd="0" presId="urn:microsoft.com/office/officeart/2005/8/layout/orgChart1"/>
    <dgm:cxn modelId="{2713E497-95C4-46A3-A97F-F3682BA031FA}" type="presParOf" srcId="{FEFC88AA-E953-4506-A4CE-A10A10C57546}" destId="{3CCF598E-D5A9-4113-9BC2-0BFA2BBE5C33}" srcOrd="4" destOrd="0" presId="urn:microsoft.com/office/officeart/2005/8/layout/orgChart1"/>
    <dgm:cxn modelId="{24D6A67A-4F89-451B-B5B9-610CADF4FA82}" type="presParOf" srcId="{FEFC88AA-E953-4506-A4CE-A10A10C57546}" destId="{7A2448A1-1DE4-4812-9BAA-9CEA528EB5B5}" srcOrd="5" destOrd="0" presId="urn:microsoft.com/office/officeart/2005/8/layout/orgChart1"/>
    <dgm:cxn modelId="{C4B89336-B073-4093-B158-5029705092F0}" type="presParOf" srcId="{7A2448A1-1DE4-4812-9BAA-9CEA528EB5B5}" destId="{51876D67-F51A-49EE-BB27-FD31266DCF2D}" srcOrd="0" destOrd="0" presId="urn:microsoft.com/office/officeart/2005/8/layout/orgChart1"/>
    <dgm:cxn modelId="{5AD8335D-8BFB-4F9D-8BB2-68FB2F1BE5B4}" type="presParOf" srcId="{51876D67-F51A-49EE-BB27-FD31266DCF2D}" destId="{9CFF648C-1EE5-405D-8F81-0275437D1014}" srcOrd="0" destOrd="0" presId="urn:microsoft.com/office/officeart/2005/8/layout/orgChart1"/>
    <dgm:cxn modelId="{83E7D8A3-F8C7-421F-911A-69E119D27DDF}" type="presParOf" srcId="{51876D67-F51A-49EE-BB27-FD31266DCF2D}" destId="{0D61858A-9559-4A66-9276-89FB001B88D8}" srcOrd="1" destOrd="0" presId="urn:microsoft.com/office/officeart/2005/8/layout/orgChart1"/>
    <dgm:cxn modelId="{0781B9DA-5FF7-4F09-8458-E6B1267B3882}" type="presParOf" srcId="{7A2448A1-1DE4-4812-9BAA-9CEA528EB5B5}" destId="{A06CEBA6-511A-4EAC-95A4-8C03CA6FBA85}" srcOrd="1" destOrd="0" presId="urn:microsoft.com/office/officeart/2005/8/layout/orgChart1"/>
    <dgm:cxn modelId="{0B682FB9-0032-4125-A04B-7B8037BD5C6A}" type="presParOf" srcId="{7A2448A1-1DE4-4812-9BAA-9CEA528EB5B5}" destId="{19C8471C-4DE0-435D-93CE-740BBCCBF774}" srcOrd="2" destOrd="0" presId="urn:microsoft.com/office/officeart/2005/8/layout/orgChart1"/>
    <dgm:cxn modelId="{BE0FD29B-507E-4F28-BA56-B944C382CC0D}" type="presParOf" srcId="{FEFC88AA-E953-4506-A4CE-A10A10C57546}" destId="{AD72405E-5D07-4EF5-9CCB-242C6A15409B}" srcOrd="6" destOrd="0" presId="urn:microsoft.com/office/officeart/2005/8/layout/orgChart1"/>
    <dgm:cxn modelId="{E7ACD559-0761-4078-9884-76AA7208E49A}" type="presParOf" srcId="{FEFC88AA-E953-4506-A4CE-A10A10C57546}" destId="{6238A671-F08A-42D4-9527-102BCD0924C8}" srcOrd="7" destOrd="0" presId="urn:microsoft.com/office/officeart/2005/8/layout/orgChart1"/>
    <dgm:cxn modelId="{7E2E09B5-33F0-49CA-A6B9-FA8B04F74DED}" type="presParOf" srcId="{6238A671-F08A-42D4-9527-102BCD0924C8}" destId="{118DA092-E80A-4DA0-834D-D2EF553B7399}" srcOrd="0" destOrd="0" presId="urn:microsoft.com/office/officeart/2005/8/layout/orgChart1"/>
    <dgm:cxn modelId="{A8FBDE27-4E46-40DB-98DC-95C853B1830A}" type="presParOf" srcId="{118DA092-E80A-4DA0-834D-D2EF553B7399}" destId="{63852512-2872-490B-BC2D-E955AF6B76B9}" srcOrd="0" destOrd="0" presId="urn:microsoft.com/office/officeart/2005/8/layout/orgChart1"/>
    <dgm:cxn modelId="{DF2F76B3-48F2-45DF-95BA-BF6798E5A7BC}" type="presParOf" srcId="{118DA092-E80A-4DA0-834D-D2EF553B7399}" destId="{F59857E2-F55D-4E5C-A432-405C5F536642}" srcOrd="1" destOrd="0" presId="urn:microsoft.com/office/officeart/2005/8/layout/orgChart1"/>
    <dgm:cxn modelId="{AD76FB7E-3611-4F50-9921-3670E3DD9244}" type="presParOf" srcId="{6238A671-F08A-42D4-9527-102BCD0924C8}" destId="{F84002C4-C14F-49D6-8A6D-8D5FF6C2F79D}" srcOrd="1" destOrd="0" presId="urn:microsoft.com/office/officeart/2005/8/layout/orgChart1"/>
    <dgm:cxn modelId="{0F3B306C-5762-40AB-8852-C691EA7E71F4}" type="presParOf" srcId="{6238A671-F08A-42D4-9527-102BCD0924C8}" destId="{F3755574-90D2-4392-B130-52512720CB45}" srcOrd="2" destOrd="0" presId="urn:microsoft.com/office/officeart/2005/8/layout/orgChart1"/>
    <dgm:cxn modelId="{CE94A38A-2C59-4350-9022-6C5CC81C8B43}" type="presParOf" srcId="{1DC7C0C0-DF05-479C-9977-B5DCAEF763AA}" destId="{B3AC0CB1-5DFC-4918-931A-022C5B28B973}" srcOrd="2" destOrd="0" presId="urn:microsoft.com/office/officeart/2005/8/layout/orgChart1"/>
    <dgm:cxn modelId="{7A5617FA-3AF1-4384-A9EB-511F1CC71DE8}" type="presParOf" srcId="{B3AC0CB1-5DFC-4918-931A-022C5B28B973}" destId="{C3F27A9D-F116-41AD-8E79-6D79DABFC9D6}" srcOrd="0" destOrd="0" presId="urn:microsoft.com/office/officeart/2005/8/layout/orgChart1"/>
    <dgm:cxn modelId="{C42D324D-74A4-4210-BFE2-94CEF772D3C1}" type="presParOf" srcId="{B3AC0CB1-5DFC-4918-931A-022C5B28B973}" destId="{2F13607E-E439-4903-BC06-5A7534FAFE1C}" srcOrd="1" destOrd="0" presId="urn:microsoft.com/office/officeart/2005/8/layout/orgChart1"/>
    <dgm:cxn modelId="{5E540C19-FCFD-4ADF-8A68-892B5033242E}" type="presParOf" srcId="{2F13607E-E439-4903-BC06-5A7534FAFE1C}" destId="{E032B81F-4DA4-4B30-B4CC-99712DE6BDC4}" srcOrd="0" destOrd="0" presId="urn:microsoft.com/office/officeart/2005/8/layout/orgChart1"/>
    <dgm:cxn modelId="{859EA5F3-2221-4CDA-8D5C-954A00E7B43E}" type="presParOf" srcId="{E032B81F-4DA4-4B30-B4CC-99712DE6BDC4}" destId="{F6C48B6C-894C-4764-9FB1-CD663D567EBB}" srcOrd="0" destOrd="0" presId="urn:microsoft.com/office/officeart/2005/8/layout/orgChart1"/>
    <dgm:cxn modelId="{D085D868-7DB0-440F-B21F-2ED5BF655B99}" type="presParOf" srcId="{E032B81F-4DA4-4B30-B4CC-99712DE6BDC4}" destId="{6008C5E8-1608-4923-8774-8887C396E3C4}" srcOrd="1" destOrd="0" presId="urn:microsoft.com/office/officeart/2005/8/layout/orgChart1"/>
    <dgm:cxn modelId="{A4D33DBF-5DEC-46C8-9336-5D3CF28B4DE3}" type="presParOf" srcId="{2F13607E-E439-4903-BC06-5A7534FAFE1C}" destId="{7F641C81-84CE-435D-A004-BEC05528DF02}" srcOrd="1" destOrd="0" presId="urn:microsoft.com/office/officeart/2005/8/layout/orgChart1"/>
    <dgm:cxn modelId="{9B813C8F-AD11-4AEC-BF74-60D7D461E40F}" type="presParOf" srcId="{2F13607E-E439-4903-BC06-5A7534FAFE1C}" destId="{DAB27FB9-059A-4C98-8F17-97554D6BF4C2}" srcOrd="2" destOrd="0" presId="urn:microsoft.com/office/officeart/2005/8/layout/orgChart1"/>
  </dgm:cxnLst>
  <dgm:bg>
    <a:noFill/>
  </dgm:bg>
  <dgm:whole>
    <a:ln w="6350">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8.xml><?xml version="1.0" encoding="utf-8"?>
<dgm:dataModel xmlns:dgm="http://schemas.openxmlformats.org/drawingml/2006/diagram" xmlns:a="http://schemas.openxmlformats.org/drawingml/2006/main">
  <dgm:ptLst>
    <dgm:pt modelId="{D871108E-13DA-4676-9327-53F3C784F736}"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s-ES"/>
        </a:p>
      </dgm:t>
    </dgm:pt>
    <dgm:pt modelId="{1DBEEDFF-3BC5-4096-B6AD-929ED50DEFE5}">
      <dgm:prSet phldrT="[Texto]" custT="1"/>
      <dgm:spPr/>
      <dgm:t>
        <a:bodyPr/>
        <a:lstStyle/>
        <a:p>
          <a:r>
            <a:rPr lang="es-ES" sz="1100">
              <a:solidFill>
                <a:schemeClr val="bg1"/>
              </a:solidFill>
            </a:rPr>
            <a:t>ABC</a:t>
          </a:r>
        </a:p>
      </dgm:t>
    </dgm:pt>
    <dgm:pt modelId="{41E2490D-E1C9-4B59-8F3F-923C657C75A3}" type="parTrans" cxnId="{3D49A145-34E0-42D6-9ABC-026D4B0777D0}">
      <dgm:prSet/>
      <dgm:spPr/>
      <dgm:t>
        <a:bodyPr/>
        <a:lstStyle/>
        <a:p>
          <a:endParaRPr lang="es-ES" sz="1100">
            <a:solidFill>
              <a:schemeClr val="bg1"/>
            </a:solidFill>
          </a:endParaRPr>
        </a:p>
      </dgm:t>
    </dgm:pt>
    <dgm:pt modelId="{A01CACE7-0B65-45B0-B91B-374AFF956E99}" type="sibTrans" cxnId="{3D49A145-34E0-42D6-9ABC-026D4B0777D0}">
      <dgm:prSet/>
      <dgm:spPr/>
      <dgm:t>
        <a:bodyPr/>
        <a:lstStyle/>
        <a:p>
          <a:endParaRPr lang="es-ES" sz="1100">
            <a:solidFill>
              <a:schemeClr val="bg1"/>
            </a:solidFill>
          </a:endParaRPr>
        </a:p>
      </dgm:t>
    </dgm:pt>
    <dgm:pt modelId="{CC2EEC90-697F-41C9-A80F-FCA38A44888B}" type="asst">
      <dgm:prSet phldrT="[Texto]" custT="1"/>
      <dgm:spPr/>
      <dgm:t>
        <a:bodyPr/>
        <a:lstStyle/>
        <a:p>
          <a:r>
            <a:rPr lang="es-ES" sz="1100">
              <a:solidFill>
                <a:schemeClr val="bg1"/>
              </a:solidFill>
            </a:rPr>
            <a:t>ABC</a:t>
          </a:r>
        </a:p>
      </dgm:t>
    </dgm:pt>
    <dgm:pt modelId="{D057C99F-E909-4EDC-BF86-D15D98CBF4FB}" type="parTrans" cxnId="{69131710-03A9-4D67-B0B6-BAC866425091}">
      <dgm:prSet/>
      <dgm:spPr/>
      <dgm:t>
        <a:bodyPr/>
        <a:lstStyle/>
        <a:p>
          <a:endParaRPr lang="es-ES" sz="1100">
            <a:solidFill>
              <a:schemeClr val="bg1"/>
            </a:solidFill>
          </a:endParaRPr>
        </a:p>
      </dgm:t>
    </dgm:pt>
    <dgm:pt modelId="{D5654BCE-79FC-48E9-8407-0CA309AC0E26}" type="sibTrans" cxnId="{69131710-03A9-4D67-B0B6-BAC866425091}">
      <dgm:prSet/>
      <dgm:spPr/>
      <dgm:t>
        <a:bodyPr/>
        <a:lstStyle/>
        <a:p>
          <a:endParaRPr lang="es-ES" sz="1100">
            <a:solidFill>
              <a:schemeClr val="bg1"/>
            </a:solidFill>
          </a:endParaRPr>
        </a:p>
      </dgm:t>
    </dgm:pt>
    <dgm:pt modelId="{4F45C4B7-9C9F-4525-BE9E-9D59DE3DF750}">
      <dgm:prSet phldrT="[Texto]" custT="1"/>
      <dgm:spPr/>
      <dgm:t>
        <a:bodyPr/>
        <a:lstStyle/>
        <a:p>
          <a:r>
            <a:rPr lang="es-ES" sz="1100">
              <a:solidFill>
                <a:schemeClr val="bg1"/>
              </a:solidFill>
            </a:rPr>
            <a:t>ABC</a:t>
          </a:r>
        </a:p>
      </dgm:t>
    </dgm:pt>
    <dgm:pt modelId="{A27C1F9D-9C49-4546-8AE5-56893B13FC4C}" type="parTrans" cxnId="{4FF92300-5F0D-448C-8693-17ADD6D71746}">
      <dgm:prSet/>
      <dgm:spPr/>
      <dgm:t>
        <a:bodyPr/>
        <a:lstStyle/>
        <a:p>
          <a:endParaRPr lang="es-ES" sz="1100">
            <a:solidFill>
              <a:schemeClr val="bg1"/>
            </a:solidFill>
          </a:endParaRPr>
        </a:p>
      </dgm:t>
    </dgm:pt>
    <dgm:pt modelId="{7F8E2A9C-1892-411E-8496-DF30BCDAF765}" type="sibTrans" cxnId="{4FF92300-5F0D-448C-8693-17ADD6D71746}">
      <dgm:prSet/>
      <dgm:spPr/>
      <dgm:t>
        <a:bodyPr/>
        <a:lstStyle/>
        <a:p>
          <a:endParaRPr lang="es-ES" sz="1100">
            <a:solidFill>
              <a:schemeClr val="bg1"/>
            </a:solidFill>
          </a:endParaRPr>
        </a:p>
      </dgm:t>
    </dgm:pt>
    <dgm:pt modelId="{A97F21A0-F7B5-417E-B5D4-4C394E309A82}">
      <dgm:prSet phldrT="[Texto]" custT="1"/>
      <dgm:spPr/>
      <dgm:t>
        <a:bodyPr/>
        <a:lstStyle/>
        <a:p>
          <a:r>
            <a:rPr lang="es-ES" sz="1100">
              <a:solidFill>
                <a:schemeClr val="bg1"/>
              </a:solidFill>
            </a:rPr>
            <a:t>ABC</a:t>
          </a:r>
        </a:p>
      </dgm:t>
    </dgm:pt>
    <dgm:pt modelId="{E9CE3B82-864E-4936-8057-40E9C157357E}" type="parTrans" cxnId="{DCC25CDD-0A1F-4F34-952C-08900FA6ADFD}">
      <dgm:prSet/>
      <dgm:spPr/>
      <dgm:t>
        <a:bodyPr/>
        <a:lstStyle/>
        <a:p>
          <a:endParaRPr lang="es-ES" sz="1100">
            <a:solidFill>
              <a:schemeClr val="bg1"/>
            </a:solidFill>
          </a:endParaRPr>
        </a:p>
      </dgm:t>
    </dgm:pt>
    <dgm:pt modelId="{01E4E630-2445-4CFB-8998-047C971DC0F4}" type="sibTrans" cxnId="{DCC25CDD-0A1F-4F34-952C-08900FA6ADFD}">
      <dgm:prSet/>
      <dgm:spPr/>
      <dgm:t>
        <a:bodyPr/>
        <a:lstStyle/>
        <a:p>
          <a:endParaRPr lang="es-ES" sz="1100">
            <a:solidFill>
              <a:schemeClr val="bg1"/>
            </a:solidFill>
          </a:endParaRPr>
        </a:p>
      </dgm:t>
    </dgm:pt>
    <dgm:pt modelId="{813DE2CE-DA4B-4A8D-A85E-6E5150DD8973}">
      <dgm:prSet phldrT="[Texto]" custT="1"/>
      <dgm:spPr/>
      <dgm:t>
        <a:bodyPr/>
        <a:lstStyle/>
        <a:p>
          <a:r>
            <a:rPr lang="es-ES" sz="1100">
              <a:solidFill>
                <a:schemeClr val="bg1"/>
              </a:solidFill>
            </a:rPr>
            <a:t>ABC</a:t>
          </a:r>
        </a:p>
      </dgm:t>
    </dgm:pt>
    <dgm:pt modelId="{33072767-2875-4524-9260-8A9795E808E0}" type="parTrans" cxnId="{B9B82754-D4B6-42D3-BB77-F23CF1B07DA9}">
      <dgm:prSet/>
      <dgm:spPr/>
      <dgm:t>
        <a:bodyPr/>
        <a:lstStyle/>
        <a:p>
          <a:endParaRPr lang="es-ES" sz="1100">
            <a:solidFill>
              <a:schemeClr val="bg1"/>
            </a:solidFill>
          </a:endParaRPr>
        </a:p>
      </dgm:t>
    </dgm:pt>
    <dgm:pt modelId="{DF922E33-E52C-4F85-89F7-126E0A050141}" type="sibTrans" cxnId="{B9B82754-D4B6-42D3-BB77-F23CF1B07DA9}">
      <dgm:prSet/>
      <dgm:spPr/>
      <dgm:t>
        <a:bodyPr/>
        <a:lstStyle/>
        <a:p>
          <a:endParaRPr lang="es-ES" sz="1100">
            <a:solidFill>
              <a:schemeClr val="bg1"/>
            </a:solidFill>
          </a:endParaRPr>
        </a:p>
      </dgm:t>
    </dgm:pt>
    <dgm:pt modelId="{6C1C053F-A074-4E74-A9B8-563E33120378}">
      <dgm:prSet custT="1"/>
      <dgm:spPr/>
      <dgm:t>
        <a:bodyPr/>
        <a:lstStyle/>
        <a:p>
          <a:r>
            <a:rPr lang="es-ES" sz="1100">
              <a:solidFill>
                <a:schemeClr val="bg1"/>
              </a:solidFill>
            </a:rPr>
            <a:t>ABC</a:t>
          </a:r>
          <a:endParaRPr lang="es-ES" sz="1100"/>
        </a:p>
      </dgm:t>
    </dgm:pt>
    <dgm:pt modelId="{74004B28-A99C-4D70-AAFB-CFA38D14C689}" type="parTrans" cxnId="{97C5F6E8-16E6-4525-B677-6057CAAE484A}">
      <dgm:prSet/>
      <dgm:spPr/>
      <dgm:t>
        <a:bodyPr/>
        <a:lstStyle/>
        <a:p>
          <a:endParaRPr lang="es-ES" sz="1100"/>
        </a:p>
      </dgm:t>
    </dgm:pt>
    <dgm:pt modelId="{C6D49A8F-09A6-4652-8006-94F3A02B5633}" type="sibTrans" cxnId="{97C5F6E8-16E6-4525-B677-6057CAAE484A}">
      <dgm:prSet/>
      <dgm:spPr/>
      <dgm:t>
        <a:bodyPr/>
        <a:lstStyle/>
        <a:p>
          <a:endParaRPr lang="es-ES" sz="1100"/>
        </a:p>
      </dgm:t>
    </dgm:pt>
    <dgm:pt modelId="{D7D10773-AFBE-4223-9927-DD40CF0B51EF}" type="pres">
      <dgm:prSet presAssocID="{D871108E-13DA-4676-9327-53F3C784F736}" presName="hierChild1" presStyleCnt="0">
        <dgm:presLayoutVars>
          <dgm:orgChart val="1"/>
          <dgm:chPref val="1"/>
          <dgm:dir/>
          <dgm:animOne val="branch"/>
          <dgm:animLvl val="lvl"/>
          <dgm:resizeHandles/>
        </dgm:presLayoutVars>
      </dgm:prSet>
      <dgm:spPr/>
      <dgm:t>
        <a:bodyPr/>
        <a:lstStyle/>
        <a:p>
          <a:endParaRPr lang="es-ES"/>
        </a:p>
      </dgm:t>
    </dgm:pt>
    <dgm:pt modelId="{1DC7C0C0-DF05-479C-9977-B5DCAEF763AA}" type="pres">
      <dgm:prSet presAssocID="{1DBEEDFF-3BC5-4096-B6AD-929ED50DEFE5}" presName="hierRoot1" presStyleCnt="0">
        <dgm:presLayoutVars>
          <dgm:hierBranch val="init"/>
        </dgm:presLayoutVars>
      </dgm:prSet>
      <dgm:spPr/>
    </dgm:pt>
    <dgm:pt modelId="{EA1C3C95-820E-407A-A517-859362094639}" type="pres">
      <dgm:prSet presAssocID="{1DBEEDFF-3BC5-4096-B6AD-929ED50DEFE5}" presName="rootComposite1" presStyleCnt="0"/>
      <dgm:spPr/>
    </dgm:pt>
    <dgm:pt modelId="{D239030F-F129-41C8-9342-607506FE6CC6}" type="pres">
      <dgm:prSet presAssocID="{1DBEEDFF-3BC5-4096-B6AD-929ED50DEFE5}" presName="rootText1" presStyleLbl="node0" presStyleIdx="0" presStyleCnt="1">
        <dgm:presLayoutVars>
          <dgm:chPref val="3"/>
        </dgm:presLayoutVars>
      </dgm:prSet>
      <dgm:spPr/>
      <dgm:t>
        <a:bodyPr/>
        <a:lstStyle/>
        <a:p>
          <a:endParaRPr lang="es-ES"/>
        </a:p>
      </dgm:t>
    </dgm:pt>
    <dgm:pt modelId="{110AA2BD-47AA-4B70-9F4F-368FE2535391}" type="pres">
      <dgm:prSet presAssocID="{1DBEEDFF-3BC5-4096-B6AD-929ED50DEFE5}" presName="rootConnector1" presStyleLbl="node1" presStyleIdx="0" presStyleCnt="0"/>
      <dgm:spPr/>
      <dgm:t>
        <a:bodyPr/>
        <a:lstStyle/>
        <a:p>
          <a:endParaRPr lang="es-ES"/>
        </a:p>
      </dgm:t>
    </dgm:pt>
    <dgm:pt modelId="{FEFC88AA-E953-4506-A4CE-A10A10C57546}" type="pres">
      <dgm:prSet presAssocID="{1DBEEDFF-3BC5-4096-B6AD-929ED50DEFE5}" presName="hierChild2" presStyleCnt="0"/>
      <dgm:spPr/>
    </dgm:pt>
    <dgm:pt modelId="{44F4E427-EEEF-4EDF-ADF0-2E1BE2CF827E}" type="pres">
      <dgm:prSet presAssocID="{A27C1F9D-9C49-4546-8AE5-56893B13FC4C}" presName="Name37" presStyleLbl="parChTrans1D2" presStyleIdx="0" presStyleCnt="5"/>
      <dgm:spPr/>
      <dgm:t>
        <a:bodyPr/>
        <a:lstStyle/>
        <a:p>
          <a:endParaRPr lang="es-ES"/>
        </a:p>
      </dgm:t>
    </dgm:pt>
    <dgm:pt modelId="{8D079916-B757-4769-9383-B97DA1C6BD79}" type="pres">
      <dgm:prSet presAssocID="{4F45C4B7-9C9F-4525-BE9E-9D59DE3DF750}" presName="hierRoot2" presStyleCnt="0">
        <dgm:presLayoutVars>
          <dgm:hierBranch val="init"/>
        </dgm:presLayoutVars>
      </dgm:prSet>
      <dgm:spPr/>
    </dgm:pt>
    <dgm:pt modelId="{D1D91CD9-D560-4DE9-B652-173E739D30D3}" type="pres">
      <dgm:prSet presAssocID="{4F45C4B7-9C9F-4525-BE9E-9D59DE3DF750}" presName="rootComposite" presStyleCnt="0"/>
      <dgm:spPr/>
    </dgm:pt>
    <dgm:pt modelId="{FE7DF4B5-6369-46D9-9D1E-2F28219D55CA}" type="pres">
      <dgm:prSet presAssocID="{4F45C4B7-9C9F-4525-BE9E-9D59DE3DF750}" presName="rootText" presStyleLbl="node2" presStyleIdx="0" presStyleCnt="4">
        <dgm:presLayoutVars>
          <dgm:chPref val="3"/>
        </dgm:presLayoutVars>
      </dgm:prSet>
      <dgm:spPr/>
      <dgm:t>
        <a:bodyPr/>
        <a:lstStyle/>
        <a:p>
          <a:endParaRPr lang="es-ES"/>
        </a:p>
      </dgm:t>
    </dgm:pt>
    <dgm:pt modelId="{840034E6-031D-4753-9A42-76360F93075D}" type="pres">
      <dgm:prSet presAssocID="{4F45C4B7-9C9F-4525-BE9E-9D59DE3DF750}" presName="rootConnector" presStyleLbl="node2" presStyleIdx="0" presStyleCnt="4"/>
      <dgm:spPr/>
      <dgm:t>
        <a:bodyPr/>
        <a:lstStyle/>
        <a:p>
          <a:endParaRPr lang="es-ES"/>
        </a:p>
      </dgm:t>
    </dgm:pt>
    <dgm:pt modelId="{8745D273-F684-4596-9453-835B83E0E80B}" type="pres">
      <dgm:prSet presAssocID="{4F45C4B7-9C9F-4525-BE9E-9D59DE3DF750}" presName="hierChild4" presStyleCnt="0"/>
      <dgm:spPr/>
    </dgm:pt>
    <dgm:pt modelId="{A9C5AD5C-6140-46FA-863E-C72B323184C1}" type="pres">
      <dgm:prSet presAssocID="{4F45C4B7-9C9F-4525-BE9E-9D59DE3DF750}" presName="hierChild5" presStyleCnt="0"/>
      <dgm:spPr/>
    </dgm:pt>
    <dgm:pt modelId="{A4DBDDF5-51F2-4F9C-A76E-42EACE78F3C3}" type="pres">
      <dgm:prSet presAssocID="{E9CE3B82-864E-4936-8057-40E9C157357E}" presName="Name37" presStyleLbl="parChTrans1D2" presStyleIdx="1" presStyleCnt="5"/>
      <dgm:spPr/>
      <dgm:t>
        <a:bodyPr/>
        <a:lstStyle/>
        <a:p>
          <a:endParaRPr lang="es-ES"/>
        </a:p>
      </dgm:t>
    </dgm:pt>
    <dgm:pt modelId="{CB48351F-1892-484D-BEDA-A666EA971EA9}" type="pres">
      <dgm:prSet presAssocID="{A97F21A0-F7B5-417E-B5D4-4C394E309A82}" presName="hierRoot2" presStyleCnt="0">
        <dgm:presLayoutVars>
          <dgm:hierBranch val="init"/>
        </dgm:presLayoutVars>
      </dgm:prSet>
      <dgm:spPr/>
    </dgm:pt>
    <dgm:pt modelId="{6F405F09-0B49-460D-A2B5-3B1E5E9B011F}" type="pres">
      <dgm:prSet presAssocID="{A97F21A0-F7B5-417E-B5D4-4C394E309A82}" presName="rootComposite" presStyleCnt="0"/>
      <dgm:spPr/>
    </dgm:pt>
    <dgm:pt modelId="{DF5CEFA8-82EB-4450-A675-5A8756A32618}" type="pres">
      <dgm:prSet presAssocID="{A97F21A0-F7B5-417E-B5D4-4C394E309A82}" presName="rootText" presStyleLbl="node2" presStyleIdx="1" presStyleCnt="4">
        <dgm:presLayoutVars>
          <dgm:chPref val="3"/>
        </dgm:presLayoutVars>
      </dgm:prSet>
      <dgm:spPr/>
      <dgm:t>
        <a:bodyPr/>
        <a:lstStyle/>
        <a:p>
          <a:endParaRPr lang="es-ES"/>
        </a:p>
      </dgm:t>
    </dgm:pt>
    <dgm:pt modelId="{22C8B7A4-C24F-49CD-B32D-27AEB1C60D48}" type="pres">
      <dgm:prSet presAssocID="{A97F21A0-F7B5-417E-B5D4-4C394E309A82}" presName="rootConnector" presStyleLbl="node2" presStyleIdx="1" presStyleCnt="4"/>
      <dgm:spPr/>
      <dgm:t>
        <a:bodyPr/>
        <a:lstStyle/>
        <a:p>
          <a:endParaRPr lang="es-ES"/>
        </a:p>
      </dgm:t>
    </dgm:pt>
    <dgm:pt modelId="{97C1DC40-2EC3-4640-BC2D-6B6DC0F81AE7}" type="pres">
      <dgm:prSet presAssocID="{A97F21A0-F7B5-417E-B5D4-4C394E309A82}" presName="hierChild4" presStyleCnt="0"/>
      <dgm:spPr/>
    </dgm:pt>
    <dgm:pt modelId="{A5A7D57A-2E8D-46D9-952B-9422BDEF8EDF}" type="pres">
      <dgm:prSet presAssocID="{A97F21A0-F7B5-417E-B5D4-4C394E309A82}" presName="hierChild5" presStyleCnt="0"/>
      <dgm:spPr/>
    </dgm:pt>
    <dgm:pt modelId="{3CCF598E-D5A9-4113-9BC2-0BFA2BBE5C33}" type="pres">
      <dgm:prSet presAssocID="{33072767-2875-4524-9260-8A9795E808E0}" presName="Name37" presStyleLbl="parChTrans1D2" presStyleIdx="2" presStyleCnt="5"/>
      <dgm:spPr/>
      <dgm:t>
        <a:bodyPr/>
        <a:lstStyle/>
        <a:p>
          <a:endParaRPr lang="es-ES"/>
        </a:p>
      </dgm:t>
    </dgm:pt>
    <dgm:pt modelId="{7A2448A1-1DE4-4812-9BAA-9CEA528EB5B5}" type="pres">
      <dgm:prSet presAssocID="{813DE2CE-DA4B-4A8D-A85E-6E5150DD8973}" presName="hierRoot2" presStyleCnt="0">
        <dgm:presLayoutVars>
          <dgm:hierBranch val="init"/>
        </dgm:presLayoutVars>
      </dgm:prSet>
      <dgm:spPr/>
    </dgm:pt>
    <dgm:pt modelId="{51876D67-F51A-49EE-BB27-FD31266DCF2D}" type="pres">
      <dgm:prSet presAssocID="{813DE2CE-DA4B-4A8D-A85E-6E5150DD8973}" presName="rootComposite" presStyleCnt="0"/>
      <dgm:spPr/>
    </dgm:pt>
    <dgm:pt modelId="{9CFF648C-1EE5-405D-8F81-0275437D1014}" type="pres">
      <dgm:prSet presAssocID="{813DE2CE-DA4B-4A8D-A85E-6E5150DD8973}" presName="rootText" presStyleLbl="node2" presStyleIdx="2" presStyleCnt="4" custLinFactNeighborX="-953" custLinFactNeighborY="706">
        <dgm:presLayoutVars>
          <dgm:chPref val="3"/>
        </dgm:presLayoutVars>
      </dgm:prSet>
      <dgm:spPr/>
      <dgm:t>
        <a:bodyPr/>
        <a:lstStyle/>
        <a:p>
          <a:endParaRPr lang="es-ES"/>
        </a:p>
      </dgm:t>
    </dgm:pt>
    <dgm:pt modelId="{0D61858A-9559-4A66-9276-89FB001B88D8}" type="pres">
      <dgm:prSet presAssocID="{813DE2CE-DA4B-4A8D-A85E-6E5150DD8973}" presName="rootConnector" presStyleLbl="node2" presStyleIdx="2" presStyleCnt="4"/>
      <dgm:spPr/>
      <dgm:t>
        <a:bodyPr/>
        <a:lstStyle/>
        <a:p>
          <a:endParaRPr lang="es-ES"/>
        </a:p>
      </dgm:t>
    </dgm:pt>
    <dgm:pt modelId="{A06CEBA6-511A-4EAC-95A4-8C03CA6FBA85}" type="pres">
      <dgm:prSet presAssocID="{813DE2CE-DA4B-4A8D-A85E-6E5150DD8973}" presName="hierChild4" presStyleCnt="0"/>
      <dgm:spPr/>
    </dgm:pt>
    <dgm:pt modelId="{19C8471C-4DE0-435D-93CE-740BBCCBF774}" type="pres">
      <dgm:prSet presAssocID="{813DE2CE-DA4B-4A8D-A85E-6E5150DD8973}" presName="hierChild5" presStyleCnt="0"/>
      <dgm:spPr/>
    </dgm:pt>
    <dgm:pt modelId="{AD72405E-5D07-4EF5-9CCB-242C6A15409B}" type="pres">
      <dgm:prSet presAssocID="{74004B28-A99C-4D70-AAFB-CFA38D14C689}" presName="Name37" presStyleLbl="parChTrans1D2" presStyleIdx="3" presStyleCnt="5"/>
      <dgm:spPr/>
      <dgm:t>
        <a:bodyPr/>
        <a:lstStyle/>
        <a:p>
          <a:endParaRPr lang="es-ES"/>
        </a:p>
      </dgm:t>
    </dgm:pt>
    <dgm:pt modelId="{6238A671-F08A-42D4-9527-102BCD0924C8}" type="pres">
      <dgm:prSet presAssocID="{6C1C053F-A074-4E74-A9B8-563E33120378}" presName="hierRoot2" presStyleCnt="0">
        <dgm:presLayoutVars>
          <dgm:hierBranch val="init"/>
        </dgm:presLayoutVars>
      </dgm:prSet>
      <dgm:spPr/>
    </dgm:pt>
    <dgm:pt modelId="{118DA092-E80A-4DA0-834D-D2EF553B7399}" type="pres">
      <dgm:prSet presAssocID="{6C1C053F-A074-4E74-A9B8-563E33120378}" presName="rootComposite" presStyleCnt="0"/>
      <dgm:spPr/>
    </dgm:pt>
    <dgm:pt modelId="{63852512-2872-490B-BC2D-E955AF6B76B9}" type="pres">
      <dgm:prSet presAssocID="{6C1C053F-A074-4E74-A9B8-563E33120378}" presName="rootText" presStyleLbl="node2" presStyleIdx="3" presStyleCnt="4">
        <dgm:presLayoutVars>
          <dgm:chPref val="3"/>
        </dgm:presLayoutVars>
      </dgm:prSet>
      <dgm:spPr/>
      <dgm:t>
        <a:bodyPr/>
        <a:lstStyle/>
        <a:p>
          <a:endParaRPr lang="es-ES"/>
        </a:p>
      </dgm:t>
    </dgm:pt>
    <dgm:pt modelId="{F59857E2-F55D-4E5C-A432-405C5F536642}" type="pres">
      <dgm:prSet presAssocID="{6C1C053F-A074-4E74-A9B8-563E33120378}" presName="rootConnector" presStyleLbl="node2" presStyleIdx="3" presStyleCnt="4"/>
      <dgm:spPr/>
      <dgm:t>
        <a:bodyPr/>
        <a:lstStyle/>
        <a:p>
          <a:endParaRPr lang="es-ES"/>
        </a:p>
      </dgm:t>
    </dgm:pt>
    <dgm:pt modelId="{F84002C4-C14F-49D6-8A6D-8D5FF6C2F79D}" type="pres">
      <dgm:prSet presAssocID="{6C1C053F-A074-4E74-A9B8-563E33120378}" presName="hierChild4" presStyleCnt="0"/>
      <dgm:spPr/>
    </dgm:pt>
    <dgm:pt modelId="{F3755574-90D2-4392-B130-52512720CB45}" type="pres">
      <dgm:prSet presAssocID="{6C1C053F-A074-4E74-A9B8-563E33120378}" presName="hierChild5" presStyleCnt="0"/>
      <dgm:spPr/>
    </dgm:pt>
    <dgm:pt modelId="{B3AC0CB1-5DFC-4918-931A-022C5B28B973}" type="pres">
      <dgm:prSet presAssocID="{1DBEEDFF-3BC5-4096-B6AD-929ED50DEFE5}" presName="hierChild3" presStyleCnt="0"/>
      <dgm:spPr/>
    </dgm:pt>
    <dgm:pt modelId="{C3F27A9D-F116-41AD-8E79-6D79DABFC9D6}" type="pres">
      <dgm:prSet presAssocID="{D057C99F-E909-4EDC-BF86-D15D98CBF4FB}" presName="Name111" presStyleLbl="parChTrans1D2" presStyleIdx="4" presStyleCnt="5"/>
      <dgm:spPr/>
      <dgm:t>
        <a:bodyPr/>
        <a:lstStyle/>
        <a:p>
          <a:endParaRPr lang="es-ES"/>
        </a:p>
      </dgm:t>
    </dgm:pt>
    <dgm:pt modelId="{2F13607E-E439-4903-BC06-5A7534FAFE1C}" type="pres">
      <dgm:prSet presAssocID="{CC2EEC90-697F-41C9-A80F-FCA38A44888B}" presName="hierRoot3" presStyleCnt="0">
        <dgm:presLayoutVars>
          <dgm:hierBranch val="init"/>
        </dgm:presLayoutVars>
      </dgm:prSet>
      <dgm:spPr/>
    </dgm:pt>
    <dgm:pt modelId="{E032B81F-4DA4-4B30-B4CC-99712DE6BDC4}" type="pres">
      <dgm:prSet presAssocID="{CC2EEC90-697F-41C9-A80F-FCA38A44888B}" presName="rootComposite3" presStyleCnt="0"/>
      <dgm:spPr/>
    </dgm:pt>
    <dgm:pt modelId="{F6C48B6C-894C-4764-9FB1-CD663D567EBB}" type="pres">
      <dgm:prSet presAssocID="{CC2EEC90-697F-41C9-A80F-FCA38A44888B}" presName="rootText3" presStyleLbl="asst1" presStyleIdx="0" presStyleCnt="1">
        <dgm:presLayoutVars>
          <dgm:chPref val="3"/>
        </dgm:presLayoutVars>
      </dgm:prSet>
      <dgm:spPr/>
      <dgm:t>
        <a:bodyPr/>
        <a:lstStyle/>
        <a:p>
          <a:endParaRPr lang="es-ES"/>
        </a:p>
      </dgm:t>
    </dgm:pt>
    <dgm:pt modelId="{6008C5E8-1608-4923-8774-8887C396E3C4}" type="pres">
      <dgm:prSet presAssocID="{CC2EEC90-697F-41C9-A80F-FCA38A44888B}" presName="rootConnector3" presStyleLbl="asst1" presStyleIdx="0" presStyleCnt="1"/>
      <dgm:spPr/>
      <dgm:t>
        <a:bodyPr/>
        <a:lstStyle/>
        <a:p>
          <a:endParaRPr lang="es-ES"/>
        </a:p>
      </dgm:t>
    </dgm:pt>
    <dgm:pt modelId="{7F641C81-84CE-435D-A004-BEC05528DF02}" type="pres">
      <dgm:prSet presAssocID="{CC2EEC90-697F-41C9-A80F-FCA38A44888B}" presName="hierChild6" presStyleCnt="0"/>
      <dgm:spPr/>
    </dgm:pt>
    <dgm:pt modelId="{DAB27FB9-059A-4C98-8F17-97554D6BF4C2}" type="pres">
      <dgm:prSet presAssocID="{CC2EEC90-697F-41C9-A80F-FCA38A44888B}" presName="hierChild7" presStyleCnt="0"/>
      <dgm:spPr/>
    </dgm:pt>
  </dgm:ptLst>
  <dgm:cxnLst>
    <dgm:cxn modelId="{75953689-F769-4341-9BB3-5E4A21E7E075}" type="presOf" srcId="{4F45C4B7-9C9F-4525-BE9E-9D59DE3DF750}" destId="{FE7DF4B5-6369-46D9-9D1E-2F28219D55CA}" srcOrd="0" destOrd="0" presId="urn:microsoft.com/office/officeart/2005/8/layout/orgChart1"/>
    <dgm:cxn modelId="{E80D9D47-CC5B-47B7-B090-D0A1BD70D7CF}" type="presOf" srcId="{813DE2CE-DA4B-4A8D-A85E-6E5150DD8973}" destId="{0D61858A-9559-4A66-9276-89FB001B88D8}" srcOrd="1" destOrd="0" presId="urn:microsoft.com/office/officeart/2005/8/layout/orgChart1"/>
    <dgm:cxn modelId="{2277AD8C-7266-4CBB-A9DF-AFF3AF4BE118}" type="presOf" srcId="{E9CE3B82-864E-4936-8057-40E9C157357E}" destId="{A4DBDDF5-51F2-4F9C-A76E-42EACE78F3C3}" srcOrd="0" destOrd="0" presId="urn:microsoft.com/office/officeart/2005/8/layout/orgChart1"/>
    <dgm:cxn modelId="{E3F233E2-637F-4AEB-B36B-3228D1641CA7}" type="presOf" srcId="{CC2EEC90-697F-41C9-A80F-FCA38A44888B}" destId="{6008C5E8-1608-4923-8774-8887C396E3C4}" srcOrd="1" destOrd="0" presId="urn:microsoft.com/office/officeart/2005/8/layout/orgChart1"/>
    <dgm:cxn modelId="{C006E9BE-88F7-45B8-B8D6-846BAB1D0867}" type="presOf" srcId="{74004B28-A99C-4D70-AAFB-CFA38D14C689}" destId="{AD72405E-5D07-4EF5-9CCB-242C6A15409B}" srcOrd="0" destOrd="0" presId="urn:microsoft.com/office/officeart/2005/8/layout/orgChart1"/>
    <dgm:cxn modelId="{22DE7B69-1030-4475-9B86-7AFEC0E9E6F3}" type="presOf" srcId="{CC2EEC90-697F-41C9-A80F-FCA38A44888B}" destId="{F6C48B6C-894C-4764-9FB1-CD663D567EBB}" srcOrd="0" destOrd="0" presId="urn:microsoft.com/office/officeart/2005/8/layout/orgChart1"/>
    <dgm:cxn modelId="{F644A4A6-008B-401E-9B73-B28A29FCA564}" type="presOf" srcId="{4F45C4B7-9C9F-4525-BE9E-9D59DE3DF750}" destId="{840034E6-031D-4753-9A42-76360F93075D}" srcOrd="1" destOrd="0" presId="urn:microsoft.com/office/officeart/2005/8/layout/orgChart1"/>
    <dgm:cxn modelId="{14B5833E-BB95-45FA-8D54-DBEE74A7378A}" type="presOf" srcId="{6C1C053F-A074-4E74-A9B8-563E33120378}" destId="{63852512-2872-490B-BC2D-E955AF6B76B9}" srcOrd="0" destOrd="0" presId="urn:microsoft.com/office/officeart/2005/8/layout/orgChart1"/>
    <dgm:cxn modelId="{9004AD7C-A4D1-47FB-A57E-9D448429F192}" type="presOf" srcId="{A97F21A0-F7B5-417E-B5D4-4C394E309A82}" destId="{DF5CEFA8-82EB-4450-A675-5A8756A32618}" srcOrd="0" destOrd="0" presId="urn:microsoft.com/office/officeart/2005/8/layout/orgChart1"/>
    <dgm:cxn modelId="{4FF92300-5F0D-448C-8693-17ADD6D71746}" srcId="{1DBEEDFF-3BC5-4096-B6AD-929ED50DEFE5}" destId="{4F45C4B7-9C9F-4525-BE9E-9D59DE3DF750}" srcOrd="1" destOrd="0" parTransId="{A27C1F9D-9C49-4546-8AE5-56893B13FC4C}" sibTransId="{7F8E2A9C-1892-411E-8496-DF30BCDAF765}"/>
    <dgm:cxn modelId="{F2129676-62A6-4613-9909-C8DCFAEDB9E1}" type="presOf" srcId="{D871108E-13DA-4676-9327-53F3C784F736}" destId="{D7D10773-AFBE-4223-9927-DD40CF0B51EF}" srcOrd="0" destOrd="0" presId="urn:microsoft.com/office/officeart/2005/8/layout/orgChart1"/>
    <dgm:cxn modelId="{7BB71612-5E26-49AF-AFB0-6A6B6A6B9811}" type="presOf" srcId="{33072767-2875-4524-9260-8A9795E808E0}" destId="{3CCF598E-D5A9-4113-9BC2-0BFA2BBE5C33}" srcOrd="0" destOrd="0" presId="urn:microsoft.com/office/officeart/2005/8/layout/orgChart1"/>
    <dgm:cxn modelId="{3D49A145-34E0-42D6-9ABC-026D4B0777D0}" srcId="{D871108E-13DA-4676-9327-53F3C784F736}" destId="{1DBEEDFF-3BC5-4096-B6AD-929ED50DEFE5}" srcOrd="0" destOrd="0" parTransId="{41E2490D-E1C9-4B59-8F3F-923C657C75A3}" sibTransId="{A01CACE7-0B65-45B0-B91B-374AFF956E99}"/>
    <dgm:cxn modelId="{FCF0CA5D-9317-4584-B734-520B0D336B8A}" type="presOf" srcId="{A27C1F9D-9C49-4546-8AE5-56893B13FC4C}" destId="{44F4E427-EEEF-4EDF-ADF0-2E1BE2CF827E}" srcOrd="0" destOrd="0" presId="urn:microsoft.com/office/officeart/2005/8/layout/orgChart1"/>
    <dgm:cxn modelId="{4C9A4161-9F84-4F8F-B063-CE2912FCE6DB}" type="presOf" srcId="{1DBEEDFF-3BC5-4096-B6AD-929ED50DEFE5}" destId="{110AA2BD-47AA-4B70-9F4F-368FE2535391}" srcOrd="1" destOrd="0" presId="urn:microsoft.com/office/officeart/2005/8/layout/orgChart1"/>
    <dgm:cxn modelId="{97C5F6E8-16E6-4525-B677-6057CAAE484A}" srcId="{1DBEEDFF-3BC5-4096-B6AD-929ED50DEFE5}" destId="{6C1C053F-A074-4E74-A9B8-563E33120378}" srcOrd="4" destOrd="0" parTransId="{74004B28-A99C-4D70-AAFB-CFA38D14C689}" sibTransId="{C6D49A8F-09A6-4652-8006-94F3A02B5633}"/>
    <dgm:cxn modelId="{6E4D995E-C749-4C55-85DB-E8BBAF804EBD}" type="presOf" srcId="{A97F21A0-F7B5-417E-B5D4-4C394E309A82}" destId="{22C8B7A4-C24F-49CD-B32D-27AEB1C60D48}" srcOrd="1" destOrd="0" presId="urn:microsoft.com/office/officeart/2005/8/layout/orgChart1"/>
    <dgm:cxn modelId="{69131710-03A9-4D67-B0B6-BAC866425091}" srcId="{1DBEEDFF-3BC5-4096-B6AD-929ED50DEFE5}" destId="{CC2EEC90-697F-41C9-A80F-FCA38A44888B}" srcOrd="0" destOrd="0" parTransId="{D057C99F-E909-4EDC-BF86-D15D98CBF4FB}" sibTransId="{D5654BCE-79FC-48E9-8407-0CA309AC0E26}"/>
    <dgm:cxn modelId="{B9B82754-D4B6-42D3-BB77-F23CF1B07DA9}" srcId="{1DBEEDFF-3BC5-4096-B6AD-929ED50DEFE5}" destId="{813DE2CE-DA4B-4A8D-A85E-6E5150DD8973}" srcOrd="3" destOrd="0" parTransId="{33072767-2875-4524-9260-8A9795E808E0}" sibTransId="{DF922E33-E52C-4F85-89F7-126E0A050141}"/>
    <dgm:cxn modelId="{F868EF88-1174-4577-B920-F60C058EF259}" type="presOf" srcId="{D057C99F-E909-4EDC-BF86-D15D98CBF4FB}" destId="{C3F27A9D-F116-41AD-8E79-6D79DABFC9D6}" srcOrd="0" destOrd="0" presId="urn:microsoft.com/office/officeart/2005/8/layout/orgChart1"/>
    <dgm:cxn modelId="{B2BB5A94-7AB0-4233-A6AF-9BAA1EBD8E0C}" type="presOf" srcId="{6C1C053F-A074-4E74-A9B8-563E33120378}" destId="{F59857E2-F55D-4E5C-A432-405C5F536642}" srcOrd="1" destOrd="0" presId="urn:microsoft.com/office/officeart/2005/8/layout/orgChart1"/>
    <dgm:cxn modelId="{6E3B1183-A1D1-4310-B13E-208EEDA8AFD7}" type="presOf" srcId="{813DE2CE-DA4B-4A8D-A85E-6E5150DD8973}" destId="{9CFF648C-1EE5-405D-8F81-0275437D1014}" srcOrd="0" destOrd="0" presId="urn:microsoft.com/office/officeart/2005/8/layout/orgChart1"/>
    <dgm:cxn modelId="{93B9E760-0676-4D66-A1F7-746DAC68DDE9}" type="presOf" srcId="{1DBEEDFF-3BC5-4096-B6AD-929ED50DEFE5}" destId="{D239030F-F129-41C8-9342-607506FE6CC6}" srcOrd="0" destOrd="0" presId="urn:microsoft.com/office/officeart/2005/8/layout/orgChart1"/>
    <dgm:cxn modelId="{DCC25CDD-0A1F-4F34-952C-08900FA6ADFD}" srcId="{1DBEEDFF-3BC5-4096-B6AD-929ED50DEFE5}" destId="{A97F21A0-F7B5-417E-B5D4-4C394E309A82}" srcOrd="2" destOrd="0" parTransId="{E9CE3B82-864E-4936-8057-40E9C157357E}" sibTransId="{01E4E630-2445-4CFB-8998-047C971DC0F4}"/>
    <dgm:cxn modelId="{46CC4350-CB1B-4A59-BBBF-E3CACB203E01}" type="presParOf" srcId="{D7D10773-AFBE-4223-9927-DD40CF0B51EF}" destId="{1DC7C0C0-DF05-479C-9977-B5DCAEF763AA}" srcOrd="0" destOrd="0" presId="urn:microsoft.com/office/officeart/2005/8/layout/orgChart1"/>
    <dgm:cxn modelId="{7C821D1A-D404-496C-9FBE-EBD477003EAF}" type="presParOf" srcId="{1DC7C0C0-DF05-479C-9977-B5DCAEF763AA}" destId="{EA1C3C95-820E-407A-A517-859362094639}" srcOrd="0" destOrd="0" presId="urn:microsoft.com/office/officeart/2005/8/layout/orgChart1"/>
    <dgm:cxn modelId="{33E9CB13-43EE-4632-BA03-B11C6D628136}" type="presParOf" srcId="{EA1C3C95-820E-407A-A517-859362094639}" destId="{D239030F-F129-41C8-9342-607506FE6CC6}" srcOrd="0" destOrd="0" presId="urn:microsoft.com/office/officeart/2005/8/layout/orgChart1"/>
    <dgm:cxn modelId="{307D0039-FD0D-4CE0-828C-203A9796D75D}" type="presParOf" srcId="{EA1C3C95-820E-407A-A517-859362094639}" destId="{110AA2BD-47AA-4B70-9F4F-368FE2535391}" srcOrd="1" destOrd="0" presId="urn:microsoft.com/office/officeart/2005/8/layout/orgChart1"/>
    <dgm:cxn modelId="{8A3F2BDD-1E93-4DC5-ADC3-489EA0F805BB}" type="presParOf" srcId="{1DC7C0C0-DF05-479C-9977-B5DCAEF763AA}" destId="{FEFC88AA-E953-4506-A4CE-A10A10C57546}" srcOrd="1" destOrd="0" presId="urn:microsoft.com/office/officeart/2005/8/layout/orgChart1"/>
    <dgm:cxn modelId="{63DD2FE9-A276-46F1-9709-63F8282ECC8B}" type="presParOf" srcId="{FEFC88AA-E953-4506-A4CE-A10A10C57546}" destId="{44F4E427-EEEF-4EDF-ADF0-2E1BE2CF827E}" srcOrd="0" destOrd="0" presId="urn:microsoft.com/office/officeart/2005/8/layout/orgChart1"/>
    <dgm:cxn modelId="{31CE8D81-CC90-42D3-A16E-BA49E3643A49}" type="presParOf" srcId="{FEFC88AA-E953-4506-A4CE-A10A10C57546}" destId="{8D079916-B757-4769-9383-B97DA1C6BD79}" srcOrd="1" destOrd="0" presId="urn:microsoft.com/office/officeart/2005/8/layout/orgChart1"/>
    <dgm:cxn modelId="{E3DD517D-7B4C-4247-AD53-F7BB482A6DA1}" type="presParOf" srcId="{8D079916-B757-4769-9383-B97DA1C6BD79}" destId="{D1D91CD9-D560-4DE9-B652-173E739D30D3}" srcOrd="0" destOrd="0" presId="urn:microsoft.com/office/officeart/2005/8/layout/orgChart1"/>
    <dgm:cxn modelId="{B06F2A41-C44D-44B2-86E6-B0FAA6D87A79}" type="presParOf" srcId="{D1D91CD9-D560-4DE9-B652-173E739D30D3}" destId="{FE7DF4B5-6369-46D9-9D1E-2F28219D55CA}" srcOrd="0" destOrd="0" presId="urn:microsoft.com/office/officeart/2005/8/layout/orgChart1"/>
    <dgm:cxn modelId="{CF93639A-F6E2-4896-A2A9-7B6D860FDBE6}" type="presParOf" srcId="{D1D91CD9-D560-4DE9-B652-173E739D30D3}" destId="{840034E6-031D-4753-9A42-76360F93075D}" srcOrd="1" destOrd="0" presId="urn:microsoft.com/office/officeart/2005/8/layout/orgChart1"/>
    <dgm:cxn modelId="{B12BDCF7-3D65-43E1-898D-22FA32E1F942}" type="presParOf" srcId="{8D079916-B757-4769-9383-B97DA1C6BD79}" destId="{8745D273-F684-4596-9453-835B83E0E80B}" srcOrd="1" destOrd="0" presId="urn:microsoft.com/office/officeart/2005/8/layout/orgChart1"/>
    <dgm:cxn modelId="{BA5BD5CE-8004-4EA5-A93E-771B716278CA}" type="presParOf" srcId="{8D079916-B757-4769-9383-B97DA1C6BD79}" destId="{A9C5AD5C-6140-46FA-863E-C72B323184C1}" srcOrd="2" destOrd="0" presId="urn:microsoft.com/office/officeart/2005/8/layout/orgChart1"/>
    <dgm:cxn modelId="{0FB191D1-A03C-4EFB-AF81-9B8899F67863}" type="presParOf" srcId="{FEFC88AA-E953-4506-A4CE-A10A10C57546}" destId="{A4DBDDF5-51F2-4F9C-A76E-42EACE78F3C3}" srcOrd="2" destOrd="0" presId="urn:microsoft.com/office/officeart/2005/8/layout/orgChart1"/>
    <dgm:cxn modelId="{DAD06898-6BEC-40AF-827E-AB09BF2CDCAF}" type="presParOf" srcId="{FEFC88AA-E953-4506-A4CE-A10A10C57546}" destId="{CB48351F-1892-484D-BEDA-A666EA971EA9}" srcOrd="3" destOrd="0" presId="urn:microsoft.com/office/officeart/2005/8/layout/orgChart1"/>
    <dgm:cxn modelId="{DFBA7E9F-2F6C-4771-BED9-1AFAA3085027}" type="presParOf" srcId="{CB48351F-1892-484D-BEDA-A666EA971EA9}" destId="{6F405F09-0B49-460D-A2B5-3B1E5E9B011F}" srcOrd="0" destOrd="0" presId="urn:microsoft.com/office/officeart/2005/8/layout/orgChart1"/>
    <dgm:cxn modelId="{C8824174-FA8D-48AA-B17D-DA0F358EF155}" type="presParOf" srcId="{6F405F09-0B49-460D-A2B5-3B1E5E9B011F}" destId="{DF5CEFA8-82EB-4450-A675-5A8756A32618}" srcOrd="0" destOrd="0" presId="urn:microsoft.com/office/officeart/2005/8/layout/orgChart1"/>
    <dgm:cxn modelId="{502CF302-BEF3-4BD3-A081-9C0114694F65}" type="presParOf" srcId="{6F405F09-0B49-460D-A2B5-3B1E5E9B011F}" destId="{22C8B7A4-C24F-49CD-B32D-27AEB1C60D48}" srcOrd="1" destOrd="0" presId="urn:microsoft.com/office/officeart/2005/8/layout/orgChart1"/>
    <dgm:cxn modelId="{3ACCEAB7-9B9D-471C-AA9A-15E15260E83D}" type="presParOf" srcId="{CB48351F-1892-484D-BEDA-A666EA971EA9}" destId="{97C1DC40-2EC3-4640-BC2D-6B6DC0F81AE7}" srcOrd="1" destOrd="0" presId="urn:microsoft.com/office/officeart/2005/8/layout/orgChart1"/>
    <dgm:cxn modelId="{C367B885-1CCE-4CCD-B3C8-C31637F3B3ED}" type="presParOf" srcId="{CB48351F-1892-484D-BEDA-A666EA971EA9}" destId="{A5A7D57A-2E8D-46D9-952B-9422BDEF8EDF}" srcOrd="2" destOrd="0" presId="urn:microsoft.com/office/officeart/2005/8/layout/orgChart1"/>
    <dgm:cxn modelId="{ADB6A2AA-0B4F-491E-B821-CA130C16EB8B}" type="presParOf" srcId="{FEFC88AA-E953-4506-A4CE-A10A10C57546}" destId="{3CCF598E-D5A9-4113-9BC2-0BFA2BBE5C33}" srcOrd="4" destOrd="0" presId="urn:microsoft.com/office/officeart/2005/8/layout/orgChart1"/>
    <dgm:cxn modelId="{5362D3D0-D9C1-408A-AFDA-FC2C1FCE1D70}" type="presParOf" srcId="{FEFC88AA-E953-4506-A4CE-A10A10C57546}" destId="{7A2448A1-1DE4-4812-9BAA-9CEA528EB5B5}" srcOrd="5" destOrd="0" presId="urn:microsoft.com/office/officeart/2005/8/layout/orgChart1"/>
    <dgm:cxn modelId="{1D0D99D6-B282-4F93-B7A0-A59915205494}" type="presParOf" srcId="{7A2448A1-1DE4-4812-9BAA-9CEA528EB5B5}" destId="{51876D67-F51A-49EE-BB27-FD31266DCF2D}" srcOrd="0" destOrd="0" presId="urn:microsoft.com/office/officeart/2005/8/layout/orgChart1"/>
    <dgm:cxn modelId="{2B8DBBE0-2212-4722-9AA9-CE2E124852CC}" type="presParOf" srcId="{51876D67-F51A-49EE-BB27-FD31266DCF2D}" destId="{9CFF648C-1EE5-405D-8F81-0275437D1014}" srcOrd="0" destOrd="0" presId="urn:microsoft.com/office/officeart/2005/8/layout/orgChart1"/>
    <dgm:cxn modelId="{738B2E60-23DF-4367-92E9-979E47A4251E}" type="presParOf" srcId="{51876D67-F51A-49EE-BB27-FD31266DCF2D}" destId="{0D61858A-9559-4A66-9276-89FB001B88D8}" srcOrd="1" destOrd="0" presId="urn:microsoft.com/office/officeart/2005/8/layout/orgChart1"/>
    <dgm:cxn modelId="{AFF49C36-7A9B-4D84-848B-A5935DF0241E}" type="presParOf" srcId="{7A2448A1-1DE4-4812-9BAA-9CEA528EB5B5}" destId="{A06CEBA6-511A-4EAC-95A4-8C03CA6FBA85}" srcOrd="1" destOrd="0" presId="urn:microsoft.com/office/officeart/2005/8/layout/orgChart1"/>
    <dgm:cxn modelId="{AC8D8C9F-3CDE-492A-BB2D-2C1535DEDA2A}" type="presParOf" srcId="{7A2448A1-1DE4-4812-9BAA-9CEA528EB5B5}" destId="{19C8471C-4DE0-435D-93CE-740BBCCBF774}" srcOrd="2" destOrd="0" presId="urn:microsoft.com/office/officeart/2005/8/layout/orgChart1"/>
    <dgm:cxn modelId="{95C053EA-44E9-4053-AE7F-B36640E4ED36}" type="presParOf" srcId="{FEFC88AA-E953-4506-A4CE-A10A10C57546}" destId="{AD72405E-5D07-4EF5-9CCB-242C6A15409B}" srcOrd="6" destOrd="0" presId="urn:microsoft.com/office/officeart/2005/8/layout/orgChart1"/>
    <dgm:cxn modelId="{4D308D10-5B01-4069-ABDD-C41CA526E19C}" type="presParOf" srcId="{FEFC88AA-E953-4506-A4CE-A10A10C57546}" destId="{6238A671-F08A-42D4-9527-102BCD0924C8}" srcOrd="7" destOrd="0" presId="urn:microsoft.com/office/officeart/2005/8/layout/orgChart1"/>
    <dgm:cxn modelId="{C85D35FC-C73E-4410-8B18-0C1CC4798EDD}" type="presParOf" srcId="{6238A671-F08A-42D4-9527-102BCD0924C8}" destId="{118DA092-E80A-4DA0-834D-D2EF553B7399}" srcOrd="0" destOrd="0" presId="urn:microsoft.com/office/officeart/2005/8/layout/orgChart1"/>
    <dgm:cxn modelId="{AC8587D2-F0AD-4512-B0EE-77D16CD5775E}" type="presParOf" srcId="{118DA092-E80A-4DA0-834D-D2EF553B7399}" destId="{63852512-2872-490B-BC2D-E955AF6B76B9}" srcOrd="0" destOrd="0" presId="urn:microsoft.com/office/officeart/2005/8/layout/orgChart1"/>
    <dgm:cxn modelId="{EC0BEEB1-6A61-4B62-B274-F25C1C42F20C}" type="presParOf" srcId="{118DA092-E80A-4DA0-834D-D2EF553B7399}" destId="{F59857E2-F55D-4E5C-A432-405C5F536642}" srcOrd="1" destOrd="0" presId="urn:microsoft.com/office/officeart/2005/8/layout/orgChart1"/>
    <dgm:cxn modelId="{11B039F5-8CD4-47BE-829D-AFF30F2020C2}" type="presParOf" srcId="{6238A671-F08A-42D4-9527-102BCD0924C8}" destId="{F84002C4-C14F-49D6-8A6D-8D5FF6C2F79D}" srcOrd="1" destOrd="0" presId="urn:microsoft.com/office/officeart/2005/8/layout/orgChart1"/>
    <dgm:cxn modelId="{7EE4B969-AE91-4EDC-A18A-6AE399AB38FB}" type="presParOf" srcId="{6238A671-F08A-42D4-9527-102BCD0924C8}" destId="{F3755574-90D2-4392-B130-52512720CB45}" srcOrd="2" destOrd="0" presId="urn:microsoft.com/office/officeart/2005/8/layout/orgChart1"/>
    <dgm:cxn modelId="{24FD7744-8F87-4FAB-A673-070D94862162}" type="presParOf" srcId="{1DC7C0C0-DF05-479C-9977-B5DCAEF763AA}" destId="{B3AC0CB1-5DFC-4918-931A-022C5B28B973}" srcOrd="2" destOrd="0" presId="urn:microsoft.com/office/officeart/2005/8/layout/orgChart1"/>
    <dgm:cxn modelId="{F195B890-81BA-4A8E-A123-F6B43BF2D2D0}" type="presParOf" srcId="{B3AC0CB1-5DFC-4918-931A-022C5B28B973}" destId="{C3F27A9D-F116-41AD-8E79-6D79DABFC9D6}" srcOrd="0" destOrd="0" presId="urn:microsoft.com/office/officeart/2005/8/layout/orgChart1"/>
    <dgm:cxn modelId="{C16A7052-AE53-467F-9C46-2E540AE46A81}" type="presParOf" srcId="{B3AC0CB1-5DFC-4918-931A-022C5B28B973}" destId="{2F13607E-E439-4903-BC06-5A7534FAFE1C}" srcOrd="1" destOrd="0" presId="urn:microsoft.com/office/officeart/2005/8/layout/orgChart1"/>
    <dgm:cxn modelId="{CA754F69-A5FA-480D-A5DA-193220E408D7}" type="presParOf" srcId="{2F13607E-E439-4903-BC06-5A7534FAFE1C}" destId="{E032B81F-4DA4-4B30-B4CC-99712DE6BDC4}" srcOrd="0" destOrd="0" presId="urn:microsoft.com/office/officeart/2005/8/layout/orgChart1"/>
    <dgm:cxn modelId="{30EA32C2-878D-4363-A53C-56571FC2E8B6}" type="presParOf" srcId="{E032B81F-4DA4-4B30-B4CC-99712DE6BDC4}" destId="{F6C48B6C-894C-4764-9FB1-CD663D567EBB}" srcOrd="0" destOrd="0" presId="urn:microsoft.com/office/officeart/2005/8/layout/orgChart1"/>
    <dgm:cxn modelId="{139D4961-CE9F-41EB-86DB-808139BDF9FC}" type="presParOf" srcId="{E032B81F-4DA4-4B30-B4CC-99712DE6BDC4}" destId="{6008C5E8-1608-4923-8774-8887C396E3C4}" srcOrd="1" destOrd="0" presId="urn:microsoft.com/office/officeart/2005/8/layout/orgChart1"/>
    <dgm:cxn modelId="{FC901A03-0843-428B-80A0-C1E216ED3070}" type="presParOf" srcId="{2F13607E-E439-4903-BC06-5A7534FAFE1C}" destId="{7F641C81-84CE-435D-A004-BEC05528DF02}" srcOrd="1" destOrd="0" presId="urn:microsoft.com/office/officeart/2005/8/layout/orgChart1"/>
    <dgm:cxn modelId="{6F7835A8-3EB5-44DE-A31A-0E3FDD6AB19A}" type="presParOf" srcId="{2F13607E-E439-4903-BC06-5A7534FAFE1C}" destId="{DAB27FB9-059A-4C98-8F17-97554D6BF4C2}" srcOrd="2" destOrd="0" presId="urn:microsoft.com/office/officeart/2005/8/layout/orgChart1"/>
  </dgm:cxnLst>
  <dgm:bg>
    <a:noFill/>
  </dgm:bg>
  <dgm:whole>
    <a:ln w="6350">
      <a:noFill/>
    </a:ln>
  </dgm:whole>
  <dgm:extLst>
    <a:ext uri="http://schemas.microsoft.com/office/drawing/2008/diagram">
      <dsp:dataModelExt xmlns:dsp="http://schemas.microsoft.com/office/drawing/2008/diagram" relId="rId5" minVer="http://schemas.openxmlformats.org/drawingml/2006/diagram"/>
    </a:ext>
  </dgm:extLst>
</dgm:dataModel>
</file>

<file path=xl/diagrams/data9.xml><?xml version="1.0" encoding="utf-8"?>
<dgm:dataModel xmlns:dgm="http://schemas.openxmlformats.org/drawingml/2006/diagram" xmlns:a="http://schemas.openxmlformats.org/drawingml/2006/main">
  <dgm:ptLst>
    <dgm:pt modelId="{D871108E-13DA-4676-9327-53F3C784F736}"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es-ES"/>
        </a:p>
      </dgm:t>
    </dgm:pt>
    <dgm:pt modelId="{1DBEEDFF-3BC5-4096-B6AD-929ED50DEFE5}">
      <dgm:prSet phldrT="[Texto]" custT="1"/>
      <dgm:spPr/>
      <dgm:t>
        <a:bodyPr/>
        <a:lstStyle/>
        <a:p>
          <a:r>
            <a:rPr lang="es-ES" sz="1100">
              <a:solidFill>
                <a:schemeClr val="bg1"/>
              </a:solidFill>
            </a:rPr>
            <a:t>ABC</a:t>
          </a:r>
        </a:p>
      </dgm:t>
    </dgm:pt>
    <dgm:pt modelId="{41E2490D-E1C9-4B59-8F3F-923C657C75A3}" type="parTrans" cxnId="{3D49A145-34E0-42D6-9ABC-026D4B0777D0}">
      <dgm:prSet/>
      <dgm:spPr/>
      <dgm:t>
        <a:bodyPr/>
        <a:lstStyle/>
        <a:p>
          <a:endParaRPr lang="es-ES" sz="1100">
            <a:solidFill>
              <a:schemeClr val="bg1"/>
            </a:solidFill>
          </a:endParaRPr>
        </a:p>
      </dgm:t>
    </dgm:pt>
    <dgm:pt modelId="{A01CACE7-0B65-45B0-B91B-374AFF956E99}" type="sibTrans" cxnId="{3D49A145-34E0-42D6-9ABC-026D4B0777D0}">
      <dgm:prSet/>
      <dgm:spPr/>
      <dgm:t>
        <a:bodyPr/>
        <a:lstStyle/>
        <a:p>
          <a:endParaRPr lang="es-ES" sz="1100">
            <a:solidFill>
              <a:schemeClr val="bg1"/>
            </a:solidFill>
          </a:endParaRPr>
        </a:p>
      </dgm:t>
    </dgm:pt>
    <dgm:pt modelId="{CC2EEC90-697F-41C9-A80F-FCA38A44888B}" type="asst">
      <dgm:prSet phldrT="[Texto]" custT="1"/>
      <dgm:spPr/>
      <dgm:t>
        <a:bodyPr/>
        <a:lstStyle/>
        <a:p>
          <a:r>
            <a:rPr lang="es-ES" sz="1100">
              <a:solidFill>
                <a:schemeClr val="bg1"/>
              </a:solidFill>
            </a:rPr>
            <a:t>ABC</a:t>
          </a:r>
        </a:p>
      </dgm:t>
    </dgm:pt>
    <dgm:pt modelId="{D057C99F-E909-4EDC-BF86-D15D98CBF4FB}" type="parTrans" cxnId="{69131710-03A9-4D67-B0B6-BAC866425091}">
      <dgm:prSet/>
      <dgm:spPr/>
      <dgm:t>
        <a:bodyPr/>
        <a:lstStyle/>
        <a:p>
          <a:endParaRPr lang="es-ES" sz="1100">
            <a:solidFill>
              <a:schemeClr val="bg1"/>
            </a:solidFill>
          </a:endParaRPr>
        </a:p>
      </dgm:t>
    </dgm:pt>
    <dgm:pt modelId="{D5654BCE-79FC-48E9-8407-0CA309AC0E26}" type="sibTrans" cxnId="{69131710-03A9-4D67-B0B6-BAC866425091}">
      <dgm:prSet/>
      <dgm:spPr/>
      <dgm:t>
        <a:bodyPr/>
        <a:lstStyle/>
        <a:p>
          <a:endParaRPr lang="es-ES" sz="1100">
            <a:solidFill>
              <a:schemeClr val="bg1"/>
            </a:solidFill>
          </a:endParaRPr>
        </a:p>
      </dgm:t>
    </dgm:pt>
    <dgm:pt modelId="{4F45C4B7-9C9F-4525-BE9E-9D59DE3DF750}">
      <dgm:prSet phldrT="[Texto]" custT="1"/>
      <dgm:spPr/>
      <dgm:t>
        <a:bodyPr/>
        <a:lstStyle/>
        <a:p>
          <a:r>
            <a:rPr lang="es-ES" sz="1100">
              <a:solidFill>
                <a:schemeClr val="bg1"/>
              </a:solidFill>
            </a:rPr>
            <a:t>ABC</a:t>
          </a:r>
        </a:p>
      </dgm:t>
    </dgm:pt>
    <dgm:pt modelId="{A27C1F9D-9C49-4546-8AE5-56893B13FC4C}" type="parTrans" cxnId="{4FF92300-5F0D-448C-8693-17ADD6D71746}">
      <dgm:prSet/>
      <dgm:spPr/>
      <dgm:t>
        <a:bodyPr/>
        <a:lstStyle/>
        <a:p>
          <a:endParaRPr lang="es-ES" sz="1100">
            <a:solidFill>
              <a:schemeClr val="bg1"/>
            </a:solidFill>
          </a:endParaRPr>
        </a:p>
      </dgm:t>
    </dgm:pt>
    <dgm:pt modelId="{7F8E2A9C-1892-411E-8496-DF30BCDAF765}" type="sibTrans" cxnId="{4FF92300-5F0D-448C-8693-17ADD6D71746}">
      <dgm:prSet/>
      <dgm:spPr/>
      <dgm:t>
        <a:bodyPr/>
        <a:lstStyle/>
        <a:p>
          <a:endParaRPr lang="es-ES" sz="1100">
            <a:solidFill>
              <a:schemeClr val="bg1"/>
            </a:solidFill>
          </a:endParaRPr>
        </a:p>
      </dgm:t>
    </dgm:pt>
    <dgm:pt modelId="{A97F21A0-F7B5-417E-B5D4-4C394E309A82}">
      <dgm:prSet phldrT="[Texto]" custT="1"/>
      <dgm:spPr/>
      <dgm:t>
        <a:bodyPr/>
        <a:lstStyle/>
        <a:p>
          <a:r>
            <a:rPr lang="es-ES" sz="1100">
              <a:solidFill>
                <a:schemeClr val="bg1"/>
              </a:solidFill>
            </a:rPr>
            <a:t>ABC</a:t>
          </a:r>
        </a:p>
      </dgm:t>
    </dgm:pt>
    <dgm:pt modelId="{E9CE3B82-864E-4936-8057-40E9C157357E}" type="parTrans" cxnId="{DCC25CDD-0A1F-4F34-952C-08900FA6ADFD}">
      <dgm:prSet/>
      <dgm:spPr/>
      <dgm:t>
        <a:bodyPr/>
        <a:lstStyle/>
        <a:p>
          <a:endParaRPr lang="es-ES" sz="1100">
            <a:solidFill>
              <a:schemeClr val="bg1"/>
            </a:solidFill>
          </a:endParaRPr>
        </a:p>
      </dgm:t>
    </dgm:pt>
    <dgm:pt modelId="{01E4E630-2445-4CFB-8998-047C971DC0F4}" type="sibTrans" cxnId="{DCC25CDD-0A1F-4F34-952C-08900FA6ADFD}">
      <dgm:prSet/>
      <dgm:spPr/>
      <dgm:t>
        <a:bodyPr/>
        <a:lstStyle/>
        <a:p>
          <a:endParaRPr lang="es-ES" sz="1100">
            <a:solidFill>
              <a:schemeClr val="bg1"/>
            </a:solidFill>
          </a:endParaRPr>
        </a:p>
      </dgm:t>
    </dgm:pt>
    <dgm:pt modelId="{813DE2CE-DA4B-4A8D-A85E-6E5150DD8973}">
      <dgm:prSet phldrT="[Texto]" custT="1"/>
      <dgm:spPr/>
      <dgm:t>
        <a:bodyPr/>
        <a:lstStyle/>
        <a:p>
          <a:r>
            <a:rPr lang="es-ES" sz="1100">
              <a:solidFill>
                <a:schemeClr val="bg1"/>
              </a:solidFill>
            </a:rPr>
            <a:t>ABC</a:t>
          </a:r>
        </a:p>
      </dgm:t>
    </dgm:pt>
    <dgm:pt modelId="{33072767-2875-4524-9260-8A9795E808E0}" type="parTrans" cxnId="{B9B82754-D4B6-42D3-BB77-F23CF1B07DA9}">
      <dgm:prSet/>
      <dgm:spPr/>
      <dgm:t>
        <a:bodyPr/>
        <a:lstStyle/>
        <a:p>
          <a:endParaRPr lang="es-ES" sz="1100">
            <a:solidFill>
              <a:schemeClr val="bg1"/>
            </a:solidFill>
          </a:endParaRPr>
        </a:p>
      </dgm:t>
    </dgm:pt>
    <dgm:pt modelId="{DF922E33-E52C-4F85-89F7-126E0A050141}" type="sibTrans" cxnId="{B9B82754-D4B6-42D3-BB77-F23CF1B07DA9}">
      <dgm:prSet/>
      <dgm:spPr/>
      <dgm:t>
        <a:bodyPr/>
        <a:lstStyle/>
        <a:p>
          <a:endParaRPr lang="es-ES" sz="1100">
            <a:solidFill>
              <a:schemeClr val="bg1"/>
            </a:solidFill>
          </a:endParaRPr>
        </a:p>
      </dgm:t>
    </dgm:pt>
    <dgm:pt modelId="{6C1C053F-A074-4E74-A9B8-563E33120378}">
      <dgm:prSet custT="1"/>
      <dgm:spPr/>
      <dgm:t>
        <a:bodyPr/>
        <a:lstStyle/>
        <a:p>
          <a:r>
            <a:rPr lang="es-ES" sz="1100">
              <a:solidFill>
                <a:schemeClr val="bg1"/>
              </a:solidFill>
            </a:rPr>
            <a:t>ABC</a:t>
          </a:r>
          <a:endParaRPr lang="es-ES" sz="1100"/>
        </a:p>
      </dgm:t>
    </dgm:pt>
    <dgm:pt modelId="{74004B28-A99C-4D70-AAFB-CFA38D14C689}" type="parTrans" cxnId="{97C5F6E8-16E6-4525-B677-6057CAAE484A}">
      <dgm:prSet/>
      <dgm:spPr/>
      <dgm:t>
        <a:bodyPr/>
        <a:lstStyle/>
        <a:p>
          <a:endParaRPr lang="es-ES" sz="1100"/>
        </a:p>
      </dgm:t>
    </dgm:pt>
    <dgm:pt modelId="{C6D49A8F-09A6-4652-8006-94F3A02B5633}" type="sibTrans" cxnId="{97C5F6E8-16E6-4525-B677-6057CAAE484A}">
      <dgm:prSet/>
      <dgm:spPr/>
      <dgm:t>
        <a:bodyPr/>
        <a:lstStyle/>
        <a:p>
          <a:endParaRPr lang="es-ES" sz="1100"/>
        </a:p>
      </dgm:t>
    </dgm:pt>
    <dgm:pt modelId="{D7D10773-AFBE-4223-9927-DD40CF0B51EF}" type="pres">
      <dgm:prSet presAssocID="{D871108E-13DA-4676-9327-53F3C784F736}" presName="hierChild1" presStyleCnt="0">
        <dgm:presLayoutVars>
          <dgm:orgChart val="1"/>
          <dgm:chPref val="1"/>
          <dgm:dir/>
          <dgm:animOne val="branch"/>
          <dgm:animLvl val="lvl"/>
          <dgm:resizeHandles/>
        </dgm:presLayoutVars>
      </dgm:prSet>
      <dgm:spPr/>
      <dgm:t>
        <a:bodyPr/>
        <a:lstStyle/>
        <a:p>
          <a:endParaRPr lang="es-ES"/>
        </a:p>
      </dgm:t>
    </dgm:pt>
    <dgm:pt modelId="{1DC7C0C0-DF05-479C-9977-B5DCAEF763AA}" type="pres">
      <dgm:prSet presAssocID="{1DBEEDFF-3BC5-4096-B6AD-929ED50DEFE5}" presName="hierRoot1" presStyleCnt="0">
        <dgm:presLayoutVars>
          <dgm:hierBranch val="init"/>
        </dgm:presLayoutVars>
      </dgm:prSet>
      <dgm:spPr/>
    </dgm:pt>
    <dgm:pt modelId="{EA1C3C95-820E-407A-A517-859362094639}" type="pres">
      <dgm:prSet presAssocID="{1DBEEDFF-3BC5-4096-B6AD-929ED50DEFE5}" presName="rootComposite1" presStyleCnt="0"/>
      <dgm:spPr/>
    </dgm:pt>
    <dgm:pt modelId="{D239030F-F129-41C8-9342-607506FE6CC6}" type="pres">
      <dgm:prSet presAssocID="{1DBEEDFF-3BC5-4096-B6AD-929ED50DEFE5}" presName="rootText1" presStyleLbl="node0" presStyleIdx="0" presStyleCnt="1">
        <dgm:presLayoutVars>
          <dgm:chPref val="3"/>
        </dgm:presLayoutVars>
      </dgm:prSet>
      <dgm:spPr/>
      <dgm:t>
        <a:bodyPr/>
        <a:lstStyle/>
        <a:p>
          <a:endParaRPr lang="es-ES"/>
        </a:p>
      </dgm:t>
    </dgm:pt>
    <dgm:pt modelId="{110AA2BD-47AA-4B70-9F4F-368FE2535391}" type="pres">
      <dgm:prSet presAssocID="{1DBEEDFF-3BC5-4096-B6AD-929ED50DEFE5}" presName="rootConnector1" presStyleLbl="node1" presStyleIdx="0" presStyleCnt="0"/>
      <dgm:spPr/>
      <dgm:t>
        <a:bodyPr/>
        <a:lstStyle/>
        <a:p>
          <a:endParaRPr lang="es-ES"/>
        </a:p>
      </dgm:t>
    </dgm:pt>
    <dgm:pt modelId="{FEFC88AA-E953-4506-A4CE-A10A10C57546}" type="pres">
      <dgm:prSet presAssocID="{1DBEEDFF-3BC5-4096-B6AD-929ED50DEFE5}" presName="hierChild2" presStyleCnt="0"/>
      <dgm:spPr/>
    </dgm:pt>
    <dgm:pt modelId="{44F4E427-EEEF-4EDF-ADF0-2E1BE2CF827E}" type="pres">
      <dgm:prSet presAssocID="{A27C1F9D-9C49-4546-8AE5-56893B13FC4C}" presName="Name37" presStyleLbl="parChTrans1D2" presStyleIdx="0" presStyleCnt="5"/>
      <dgm:spPr/>
      <dgm:t>
        <a:bodyPr/>
        <a:lstStyle/>
        <a:p>
          <a:endParaRPr lang="es-ES"/>
        </a:p>
      </dgm:t>
    </dgm:pt>
    <dgm:pt modelId="{8D079916-B757-4769-9383-B97DA1C6BD79}" type="pres">
      <dgm:prSet presAssocID="{4F45C4B7-9C9F-4525-BE9E-9D59DE3DF750}" presName="hierRoot2" presStyleCnt="0">
        <dgm:presLayoutVars>
          <dgm:hierBranch val="init"/>
        </dgm:presLayoutVars>
      </dgm:prSet>
      <dgm:spPr/>
    </dgm:pt>
    <dgm:pt modelId="{D1D91CD9-D560-4DE9-B652-173E739D30D3}" type="pres">
      <dgm:prSet presAssocID="{4F45C4B7-9C9F-4525-BE9E-9D59DE3DF750}" presName="rootComposite" presStyleCnt="0"/>
      <dgm:spPr/>
    </dgm:pt>
    <dgm:pt modelId="{FE7DF4B5-6369-46D9-9D1E-2F28219D55CA}" type="pres">
      <dgm:prSet presAssocID="{4F45C4B7-9C9F-4525-BE9E-9D59DE3DF750}" presName="rootText" presStyleLbl="node2" presStyleIdx="0" presStyleCnt="4">
        <dgm:presLayoutVars>
          <dgm:chPref val="3"/>
        </dgm:presLayoutVars>
      </dgm:prSet>
      <dgm:spPr/>
      <dgm:t>
        <a:bodyPr/>
        <a:lstStyle/>
        <a:p>
          <a:endParaRPr lang="es-ES"/>
        </a:p>
      </dgm:t>
    </dgm:pt>
    <dgm:pt modelId="{840034E6-031D-4753-9A42-76360F93075D}" type="pres">
      <dgm:prSet presAssocID="{4F45C4B7-9C9F-4525-BE9E-9D59DE3DF750}" presName="rootConnector" presStyleLbl="node2" presStyleIdx="0" presStyleCnt="4"/>
      <dgm:spPr/>
      <dgm:t>
        <a:bodyPr/>
        <a:lstStyle/>
        <a:p>
          <a:endParaRPr lang="es-ES"/>
        </a:p>
      </dgm:t>
    </dgm:pt>
    <dgm:pt modelId="{8745D273-F684-4596-9453-835B83E0E80B}" type="pres">
      <dgm:prSet presAssocID="{4F45C4B7-9C9F-4525-BE9E-9D59DE3DF750}" presName="hierChild4" presStyleCnt="0"/>
      <dgm:spPr/>
    </dgm:pt>
    <dgm:pt modelId="{A9C5AD5C-6140-46FA-863E-C72B323184C1}" type="pres">
      <dgm:prSet presAssocID="{4F45C4B7-9C9F-4525-BE9E-9D59DE3DF750}" presName="hierChild5" presStyleCnt="0"/>
      <dgm:spPr/>
    </dgm:pt>
    <dgm:pt modelId="{A4DBDDF5-51F2-4F9C-A76E-42EACE78F3C3}" type="pres">
      <dgm:prSet presAssocID="{E9CE3B82-864E-4936-8057-40E9C157357E}" presName="Name37" presStyleLbl="parChTrans1D2" presStyleIdx="1" presStyleCnt="5"/>
      <dgm:spPr/>
      <dgm:t>
        <a:bodyPr/>
        <a:lstStyle/>
        <a:p>
          <a:endParaRPr lang="es-ES"/>
        </a:p>
      </dgm:t>
    </dgm:pt>
    <dgm:pt modelId="{CB48351F-1892-484D-BEDA-A666EA971EA9}" type="pres">
      <dgm:prSet presAssocID="{A97F21A0-F7B5-417E-B5D4-4C394E309A82}" presName="hierRoot2" presStyleCnt="0">
        <dgm:presLayoutVars>
          <dgm:hierBranch val="init"/>
        </dgm:presLayoutVars>
      </dgm:prSet>
      <dgm:spPr/>
    </dgm:pt>
    <dgm:pt modelId="{6F405F09-0B49-460D-A2B5-3B1E5E9B011F}" type="pres">
      <dgm:prSet presAssocID="{A97F21A0-F7B5-417E-B5D4-4C394E309A82}" presName="rootComposite" presStyleCnt="0"/>
      <dgm:spPr/>
    </dgm:pt>
    <dgm:pt modelId="{DF5CEFA8-82EB-4450-A675-5A8756A32618}" type="pres">
      <dgm:prSet presAssocID="{A97F21A0-F7B5-417E-B5D4-4C394E309A82}" presName="rootText" presStyleLbl="node2" presStyleIdx="1" presStyleCnt="4">
        <dgm:presLayoutVars>
          <dgm:chPref val="3"/>
        </dgm:presLayoutVars>
      </dgm:prSet>
      <dgm:spPr/>
      <dgm:t>
        <a:bodyPr/>
        <a:lstStyle/>
        <a:p>
          <a:endParaRPr lang="es-ES"/>
        </a:p>
      </dgm:t>
    </dgm:pt>
    <dgm:pt modelId="{22C8B7A4-C24F-49CD-B32D-27AEB1C60D48}" type="pres">
      <dgm:prSet presAssocID="{A97F21A0-F7B5-417E-B5D4-4C394E309A82}" presName="rootConnector" presStyleLbl="node2" presStyleIdx="1" presStyleCnt="4"/>
      <dgm:spPr/>
      <dgm:t>
        <a:bodyPr/>
        <a:lstStyle/>
        <a:p>
          <a:endParaRPr lang="es-ES"/>
        </a:p>
      </dgm:t>
    </dgm:pt>
    <dgm:pt modelId="{97C1DC40-2EC3-4640-BC2D-6B6DC0F81AE7}" type="pres">
      <dgm:prSet presAssocID="{A97F21A0-F7B5-417E-B5D4-4C394E309A82}" presName="hierChild4" presStyleCnt="0"/>
      <dgm:spPr/>
    </dgm:pt>
    <dgm:pt modelId="{A5A7D57A-2E8D-46D9-952B-9422BDEF8EDF}" type="pres">
      <dgm:prSet presAssocID="{A97F21A0-F7B5-417E-B5D4-4C394E309A82}" presName="hierChild5" presStyleCnt="0"/>
      <dgm:spPr/>
    </dgm:pt>
    <dgm:pt modelId="{3CCF598E-D5A9-4113-9BC2-0BFA2BBE5C33}" type="pres">
      <dgm:prSet presAssocID="{33072767-2875-4524-9260-8A9795E808E0}" presName="Name37" presStyleLbl="parChTrans1D2" presStyleIdx="2" presStyleCnt="5"/>
      <dgm:spPr/>
      <dgm:t>
        <a:bodyPr/>
        <a:lstStyle/>
        <a:p>
          <a:endParaRPr lang="es-ES"/>
        </a:p>
      </dgm:t>
    </dgm:pt>
    <dgm:pt modelId="{7A2448A1-1DE4-4812-9BAA-9CEA528EB5B5}" type="pres">
      <dgm:prSet presAssocID="{813DE2CE-DA4B-4A8D-A85E-6E5150DD8973}" presName="hierRoot2" presStyleCnt="0">
        <dgm:presLayoutVars>
          <dgm:hierBranch val="init"/>
        </dgm:presLayoutVars>
      </dgm:prSet>
      <dgm:spPr/>
    </dgm:pt>
    <dgm:pt modelId="{51876D67-F51A-49EE-BB27-FD31266DCF2D}" type="pres">
      <dgm:prSet presAssocID="{813DE2CE-DA4B-4A8D-A85E-6E5150DD8973}" presName="rootComposite" presStyleCnt="0"/>
      <dgm:spPr/>
    </dgm:pt>
    <dgm:pt modelId="{9CFF648C-1EE5-405D-8F81-0275437D1014}" type="pres">
      <dgm:prSet presAssocID="{813DE2CE-DA4B-4A8D-A85E-6E5150DD8973}" presName="rootText" presStyleLbl="node2" presStyleIdx="2" presStyleCnt="4" custLinFactNeighborX="-953" custLinFactNeighborY="706">
        <dgm:presLayoutVars>
          <dgm:chPref val="3"/>
        </dgm:presLayoutVars>
      </dgm:prSet>
      <dgm:spPr/>
      <dgm:t>
        <a:bodyPr/>
        <a:lstStyle/>
        <a:p>
          <a:endParaRPr lang="es-ES"/>
        </a:p>
      </dgm:t>
    </dgm:pt>
    <dgm:pt modelId="{0D61858A-9559-4A66-9276-89FB001B88D8}" type="pres">
      <dgm:prSet presAssocID="{813DE2CE-DA4B-4A8D-A85E-6E5150DD8973}" presName="rootConnector" presStyleLbl="node2" presStyleIdx="2" presStyleCnt="4"/>
      <dgm:spPr/>
      <dgm:t>
        <a:bodyPr/>
        <a:lstStyle/>
        <a:p>
          <a:endParaRPr lang="es-ES"/>
        </a:p>
      </dgm:t>
    </dgm:pt>
    <dgm:pt modelId="{A06CEBA6-511A-4EAC-95A4-8C03CA6FBA85}" type="pres">
      <dgm:prSet presAssocID="{813DE2CE-DA4B-4A8D-A85E-6E5150DD8973}" presName="hierChild4" presStyleCnt="0"/>
      <dgm:spPr/>
    </dgm:pt>
    <dgm:pt modelId="{19C8471C-4DE0-435D-93CE-740BBCCBF774}" type="pres">
      <dgm:prSet presAssocID="{813DE2CE-DA4B-4A8D-A85E-6E5150DD8973}" presName="hierChild5" presStyleCnt="0"/>
      <dgm:spPr/>
    </dgm:pt>
    <dgm:pt modelId="{AD72405E-5D07-4EF5-9CCB-242C6A15409B}" type="pres">
      <dgm:prSet presAssocID="{74004B28-A99C-4D70-AAFB-CFA38D14C689}" presName="Name37" presStyleLbl="parChTrans1D2" presStyleIdx="3" presStyleCnt="5"/>
      <dgm:spPr/>
      <dgm:t>
        <a:bodyPr/>
        <a:lstStyle/>
        <a:p>
          <a:endParaRPr lang="es-ES"/>
        </a:p>
      </dgm:t>
    </dgm:pt>
    <dgm:pt modelId="{6238A671-F08A-42D4-9527-102BCD0924C8}" type="pres">
      <dgm:prSet presAssocID="{6C1C053F-A074-4E74-A9B8-563E33120378}" presName="hierRoot2" presStyleCnt="0">
        <dgm:presLayoutVars>
          <dgm:hierBranch val="init"/>
        </dgm:presLayoutVars>
      </dgm:prSet>
      <dgm:spPr/>
    </dgm:pt>
    <dgm:pt modelId="{118DA092-E80A-4DA0-834D-D2EF553B7399}" type="pres">
      <dgm:prSet presAssocID="{6C1C053F-A074-4E74-A9B8-563E33120378}" presName="rootComposite" presStyleCnt="0"/>
      <dgm:spPr/>
    </dgm:pt>
    <dgm:pt modelId="{63852512-2872-490B-BC2D-E955AF6B76B9}" type="pres">
      <dgm:prSet presAssocID="{6C1C053F-A074-4E74-A9B8-563E33120378}" presName="rootText" presStyleLbl="node2" presStyleIdx="3" presStyleCnt="4">
        <dgm:presLayoutVars>
          <dgm:chPref val="3"/>
        </dgm:presLayoutVars>
      </dgm:prSet>
      <dgm:spPr/>
      <dgm:t>
        <a:bodyPr/>
        <a:lstStyle/>
        <a:p>
          <a:endParaRPr lang="es-ES"/>
        </a:p>
      </dgm:t>
    </dgm:pt>
    <dgm:pt modelId="{F59857E2-F55D-4E5C-A432-405C5F536642}" type="pres">
      <dgm:prSet presAssocID="{6C1C053F-A074-4E74-A9B8-563E33120378}" presName="rootConnector" presStyleLbl="node2" presStyleIdx="3" presStyleCnt="4"/>
      <dgm:spPr/>
      <dgm:t>
        <a:bodyPr/>
        <a:lstStyle/>
        <a:p>
          <a:endParaRPr lang="es-ES"/>
        </a:p>
      </dgm:t>
    </dgm:pt>
    <dgm:pt modelId="{F84002C4-C14F-49D6-8A6D-8D5FF6C2F79D}" type="pres">
      <dgm:prSet presAssocID="{6C1C053F-A074-4E74-A9B8-563E33120378}" presName="hierChild4" presStyleCnt="0"/>
      <dgm:spPr/>
    </dgm:pt>
    <dgm:pt modelId="{F3755574-90D2-4392-B130-52512720CB45}" type="pres">
      <dgm:prSet presAssocID="{6C1C053F-A074-4E74-A9B8-563E33120378}" presName="hierChild5" presStyleCnt="0"/>
      <dgm:spPr/>
    </dgm:pt>
    <dgm:pt modelId="{B3AC0CB1-5DFC-4918-931A-022C5B28B973}" type="pres">
      <dgm:prSet presAssocID="{1DBEEDFF-3BC5-4096-B6AD-929ED50DEFE5}" presName="hierChild3" presStyleCnt="0"/>
      <dgm:spPr/>
    </dgm:pt>
    <dgm:pt modelId="{C3F27A9D-F116-41AD-8E79-6D79DABFC9D6}" type="pres">
      <dgm:prSet presAssocID="{D057C99F-E909-4EDC-BF86-D15D98CBF4FB}" presName="Name111" presStyleLbl="parChTrans1D2" presStyleIdx="4" presStyleCnt="5"/>
      <dgm:spPr/>
      <dgm:t>
        <a:bodyPr/>
        <a:lstStyle/>
        <a:p>
          <a:endParaRPr lang="es-ES"/>
        </a:p>
      </dgm:t>
    </dgm:pt>
    <dgm:pt modelId="{2F13607E-E439-4903-BC06-5A7534FAFE1C}" type="pres">
      <dgm:prSet presAssocID="{CC2EEC90-697F-41C9-A80F-FCA38A44888B}" presName="hierRoot3" presStyleCnt="0">
        <dgm:presLayoutVars>
          <dgm:hierBranch val="init"/>
        </dgm:presLayoutVars>
      </dgm:prSet>
      <dgm:spPr/>
    </dgm:pt>
    <dgm:pt modelId="{E032B81F-4DA4-4B30-B4CC-99712DE6BDC4}" type="pres">
      <dgm:prSet presAssocID="{CC2EEC90-697F-41C9-A80F-FCA38A44888B}" presName="rootComposite3" presStyleCnt="0"/>
      <dgm:spPr/>
    </dgm:pt>
    <dgm:pt modelId="{F6C48B6C-894C-4764-9FB1-CD663D567EBB}" type="pres">
      <dgm:prSet presAssocID="{CC2EEC90-697F-41C9-A80F-FCA38A44888B}" presName="rootText3" presStyleLbl="asst1" presStyleIdx="0" presStyleCnt="1">
        <dgm:presLayoutVars>
          <dgm:chPref val="3"/>
        </dgm:presLayoutVars>
      </dgm:prSet>
      <dgm:spPr/>
      <dgm:t>
        <a:bodyPr/>
        <a:lstStyle/>
        <a:p>
          <a:endParaRPr lang="es-ES"/>
        </a:p>
      </dgm:t>
    </dgm:pt>
    <dgm:pt modelId="{6008C5E8-1608-4923-8774-8887C396E3C4}" type="pres">
      <dgm:prSet presAssocID="{CC2EEC90-697F-41C9-A80F-FCA38A44888B}" presName="rootConnector3" presStyleLbl="asst1" presStyleIdx="0" presStyleCnt="1"/>
      <dgm:spPr/>
      <dgm:t>
        <a:bodyPr/>
        <a:lstStyle/>
        <a:p>
          <a:endParaRPr lang="es-ES"/>
        </a:p>
      </dgm:t>
    </dgm:pt>
    <dgm:pt modelId="{7F641C81-84CE-435D-A004-BEC05528DF02}" type="pres">
      <dgm:prSet presAssocID="{CC2EEC90-697F-41C9-A80F-FCA38A44888B}" presName="hierChild6" presStyleCnt="0"/>
      <dgm:spPr/>
    </dgm:pt>
    <dgm:pt modelId="{DAB27FB9-059A-4C98-8F17-97554D6BF4C2}" type="pres">
      <dgm:prSet presAssocID="{CC2EEC90-697F-41C9-A80F-FCA38A44888B}" presName="hierChild7" presStyleCnt="0"/>
      <dgm:spPr/>
    </dgm:pt>
  </dgm:ptLst>
  <dgm:cxnLst>
    <dgm:cxn modelId="{A5CE8E6D-8853-454F-B217-12F5A0D4A812}" type="presOf" srcId="{6C1C053F-A074-4E74-A9B8-563E33120378}" destId="{63852512-2872-490B-BC2D-E955AF6B76B9}" srcOrd="0" destOrd="0" presId="urn:microsoft.com/office/officeart/2005/8/layout/orgChart1"/>
    <dgm:cxn modelId="{A8E9945D-57DE-4B3D-9032-9BA40CB42980}" type="presOf" srcId="{4F45C4B7-9C9F-4525-BE9E-9D59DE3DF750}" destId="{FE7DF4B5-6369-46D9-9D1E-2F28219D55CA}" srcOrd="0" destOrd="0" presId="urn:microsoft.com/office/officeart/2005/8/layout/orgChart1"/>
    <dgm:cxn modelId="{52A65650-9D6C-465A-B161-C86B028EF80E}" type="presOf" srcId="{A27C1F9D-9C49-4546-8AE5-56893B13FC4C}" destId="{44F4E427-EEEF-4EDF-ADF0-2E1BE2CF827E}" srcOrd="0" destOrd="0" presId="urn:microsoft.com/office/officeart/2005/8/layout/orgChart1"/>
    <dgm:cxn modelId="{4FF92300-5F0D-448C-8693-17ADD6D71746}" srcId="{1DBEEDFF-3BC5-4096-B6AD-929ED50DEFE5}" destId="{4F45C4B7-9C9F-4525-BE9E-9D59DE3DF750}" srcOrd="1" destOrd="0" parTransId="{A27C1F9D-9C49-4546-8AE5-56893B13FC4C}" sibTransId="{7F8E2A9C-1892-411E-8496-DF30BCDAF765}"/>
    <dgm:cxn modelId="{CA07F952-3C9D-4D2A-BAA1-C2EB5E34436A}" type="presOf" srcId="{A97F21A0-F7B5-417E-B5D4-4C394E309A82}" destId="{DF5CEFA8-82EB-4450-A675-5A8756A32618}" srcOrd="0" destOrd="0" presId="urn:microsoft.com/office/officeart/2005/8/layout/orgChart1"/>
    <dgm:cxn modelId="{C4CEB34D-F817-400A-8092-DE700C348209}" type="presOf" srcId="{1DBEEDFF-3BC5-4096-B6AD-929ED50DEFE5}" destId="{D239030F-F129-41C8-9342-607506FE6CC6}" srcOrd="0" destOrd="0" presId="urn:microsoft.com/office/officeart/2005/8/layout/orgChart1"/>
    <dgm:cxn modelId="{705A0BA9-D611-4289-9B30-4E68B264D58E}" type="presOf" srcId="{6C1C053F-A074-4E74-A9B8-563E33120378}" destId="{F59857E2-F55D-4E5C-A432-405C5F536642}" srcOrd="1" destOrd="0" presId="urn:microsoft.com/office/officeart/2005/8/layout/orgChart1"/>
    <dgm:cxn modelId="{3D49A145-34E0-42D6-9ABC-026D4B0777D0}" srcId="{D871108E-13DA-4676-9327-53F3C784F736}" destId="{1DBEEDFF-3BC5-4096-B6AD-929ED50DEFE5}" srcOrd="0" destOrd="0" parTransId="{41E2490D-E1C9-4B59-8F3F-923C657C75A3}" sibTransId="{A01CACE7-0B65-45B0-B91B-374AFF956E99}"/>
    <dgm:cxn modelId="{60E4036C-BF8A-4ED9-B686-B60F2E16D9D0}" type="presOf" srcId="{CC2EEC90-697F-41C9-A80F-FCA38A44888B}" destId="{6008C5E8-1608-4923-8774-8887C396E3C4}" srcOrd="1" destOrd="0" presId="urn:microsoft.com/office/officeart/2005/8/layout/orgChart1"/>
    <dgm:cxn modelId="{321092F6-44F6-43C2-B39B-81096B3FDEFB}" type="presOf" srcId="{74004B28-A99C-4D70-AAFB-CFA38D14C689}" destId="{AD72405E-5D07-4EF5-9CCB-242C6A15409B}" srcOrd="0" destOrd="0" presId="urn:microsoft.com/office/officeart/2005/8/layout/orgChart1"/>
    <dgm:cxn modelId="{405E864A-0372-4109-846E-33B7ED7424BB}" type="presOf" srcId="{D871108E-13DA-4676-9327-53F3C784F736}" destId="{D7D10773-AFBE-4223-9927-DD40CF0B51EF}" srcOrd="0" destOrd="0" presId="urn:microsoft.com/office/officeart/2005/8/layout/orgChart1"/>
    <dgm:cxn modelId="{A7D04188-6739-43DB-A3B7-6DBBD370F84E}" type="presOf" srcId="{33072767-2875-4524-9260-8A9795E808E0}" destId="{3CCF598E-D5A9-4113-9BC2-0BFA2BBE5C33}" srcOrd="0" destOrd="0" presId="urn:microsoft.com/office/officeart/2005/8/layout/orgChart1"/>
    <dgm:cxn modelId="{64A9B0E6-27FA-460A-AD9E-3EB03CD33936}" type="presOf" srcId="{D057C99F-E909-4EDC-BF86-D15D98CBF4FB}" destId="{C3F27A9D-F116-41AD-8E79-6D79DABFC9D6}" srcOrd="0" destOrd="0" presId="urn:microsoft.com/office/officeart/2005/8/layout/orgChart1"/>
    <dgm:cxn modelId="{53BD4432-F8B1-4809-91D3-425E5DA7F6E0}" type="presOf" srcId="{CC2EEC90-697F-41C9-A80F-FCA38A44888B}" destId="{F6C48B6C-894C-4764-9FB1-CD663D567EBB}" srcOrd="0" destOrd="0" presId="urn:microsoft.com/office/officeart/2005/8/layout/orgChart1"/>
    <dgm:cxn modelId="{89F2679A-12D6-4ADA-BC9E-96CAF617BD81}" type="presOf" srcId="{A97F21A0-F7B5-417E-B5D4-4C394E309A82}" destId="{22C8B7A4-C24F-49CD-B32D-27AEB1C60D48}" srcOrd="1" destOrd="0" presId="urn:microsoft.com/office/officeart/2005/8/layout/orgChart1"/>
    <dgm:cxn modelId="{B9B82754-D4B6-42D3-BB77-F23CF1B07DA9}" srcId="{1DBEEDFF-3BC5-4096-B6AD-929ED50DEFE5}" destId="{813DE2CE-DA4B-4A8D-A85E-6E5150DD8973}" srcOrd="3" destOrd="0" parTransId="{33072767-2875-4524-9260-8A9795E808E0}" sibTransId="{DF922E33-E52C-4F85-89F7-126E0A050141}"/>
    <dgm:cxn modelId="{69131710-03A9-4D67-B0B6-BAC866425091}" srcId="{1DBEEDFF-3BC5-4096-B6AD-929ED50DEFE5}" destId="{CC2EEC90-697F-41C9-A80F-FCA38A44888B}" srcOrd="0" destOrd="0" parTransId="{D057C99F-E909-4EDC-BF86-D15D98CBF4FB}" sibTransId="{D5654BCE-79FC-48E9-8407-0CA309AC0E26}"/>
    <dgm:cxn modelId="{DCC25CDD-0A1F-4F34-952C-08900FA6ADFD}" srcId="{1DBEEDFF-3BC5-4096-B6AD-929ED50DEFE5}" destId="{A97F21A0-F7B5-417E-B5D4-4C394E309A82}" srcOrd="2" destOrd="0" parTransId="{E9CE3B82-864E-4936-8057-40E9C157357E}" sibTransId="{01E4E630-2445-4CFB-8998-047C971DC0F4}"/>
    <dgm:cxn modelId="{37F53B7F-6B38-4D24-8F98-5C5231617620}" type="presOf" srcId="{1DBEEDFF-3BC5-4096-B6AD-929ED50DEFE5}" destId="{110AA2BD-47AA-4B70-9F4F-368FE2535391}" srcOrd="1" destOrd="0" presId="urn:microsoft.com/office/officeart/2005/8/layout/orgChart1"/>
    <dgm:cxn modelId="{F143AA54-86ED-4C07-9617-533F392A4124}" type="presOf" srcId="{E9CE3B82-864E-4936-8057-40E9C157357E}" destId="{A4DBDDF5-51F2-4F9C-A76E-42EACE78F3C3}" srcOrd="0" destOrd="0" presId="urn:microsoft.com/office/officeart/2005/8/layout/orgChart1"/>
    <dgm:cxn modelId="{94197A01-3EB3-4FC8-A16D-6B7EAB5A53B5}" type="presOf" srcId="{813DE2CE-DA4B-4A8D-A85E-6E5150DD8973}" destId="{9CFF648C-1EE5-405D-8F81-0275437D1014}" srcOrd="0" destOrd="0" presId="urn:microsoft.com/office/officeart/2005/8/layout/orgChart1"/>
    <dgm:cxn modelId="{5D71E1CB-9063-42C8-B001-F9058C5DD90E}" type="presOf" srcId="{813DE2CE-DA4B-4A8D-A85E-6E5150DD8973}" destId="{0D61858A-9559-4A66-9276-89FB001B88D8}" srcOrd="1" destOrd="0" presId="urn:microsoft.com/office/officeart/2005/8/layout/orgChart1"/>
    <dgm:cxn modelId="{97C5F6E8-16E6-4525-B677-6057CAAE484A}" srcId="{1DBEEDFF-3BC5-4096-B6AD-929ED50DEFE5}" destId="{6C1C053F-A074-4E74-A9B8-563E33120378}" srcOrd="4" destOrd="0" parTransId="{74004B28-A99C-4D70-AAFB-CFA38D14C689}" sibTransId="{C6D49A8F-09A6-4652-8006-94F3A02B5633}"/>
    <dgm:cxn modelId="{5E8AD3FE-A5F4-4C5F-8ABB-7B8648D68991}" type="presOf" srcId="{4F45C4B7-9C9F-4525-BE9E-9D59DE3DF750}" destId="{840034E6-031D-4753-9A42-76360F93075D}" srcOrd="1" destOrd="0" presId="urn:microsoft.com/office/officeart/2005/8/layout/orgChart1"/>
    <dgm:cxn modelId="{78A3CCB6-AA64-44CB-AED5-F72D67E5083E}" type="presParOf" srcId="{D7D10773-AFBE-4223-9927-DD40CF0B51EF}" destId="{1DC7C0C0-DF05-479C-9977-B5DCAEF763AA}" srcOrd="0" destOrd="0" presId="urn:microsoft.com/office/officeart/2005/8/layout/orgChart1"/>
    <dgm:cxn modelId="{61AD8C14-56A8-48DD-AC1C-33EE7E51E1EC}" type="presParOf" srcId="{1DC7C0C0-DF05-479C-9977-B5DCAEF763AA}" destId="{EA1C3C95-820E-407A-A517-859362094639}" srcOrd="0" destOrd="0" presId="urn:microsoft.com/office/officeart/2005/8/layout/orgChart1"/>
    <dgm:cxn modelId="{7424BAB7-193B-4F35-8D71-E44CBC36098F}" type="presParOf" srcId="{EA1C3C95-820E-407A-A517-859362094639}" destId="{D239030F-F129-41C8-9342-607506FE6CC6}" srcOrd="0" destOrd="0" presId="urn:microsoft.com/office/officeart/2005/8/layout/orgChart1"/>
    <dgm:cxn modelId="{C15C006B-46FC-4B1D-AC15-10322C2CB9F7}" type="presParOf" srcId="{EA1C3C95-820E-407A-A517-859362094639}" destId="{110AA2BD-47AA-4B70-9F4F-368FE2535391}" srcOrd="1" destOrd="0" presId="urn:microsoft.com/office/officeart/2005/8/layout/orgChart1"/>
    <dgm:cxn modelId="{7E0340D6-5EC8-49BE-8AD1-542B33241EB0}" type="presParOf" srcId="{1DC7C0C0-DF05-479C-9977-B5DCAEF763AA}" destId="{FEFC88AA-E953-4506-A4CE-A10A10C57546}" srcOrd="1" destOrd="0" presId="urn:microsoft.com/office/officeart/2005/8/layout/orgChart1"/>
    <dgm:cxn modelId="{7F05011D-8941-4260-BEB8-F18A5E36606A}" type="presParOf" srcId="{FEFC88AA-E953-4506-A4CE-A10A10C57546}" destId="{44F4E427-EEEF-4EDF-ADF0-2E1BE2CF827E}" srcOrd="0" destOrd="0" presId="urn:microsoft.com/office/officeart/2005/8/layout/orgChart1"/>
    <dgm:cxn modelId="{2315F72D-4EF9-4563-B5D8-FB86BCBA0340}" type="presParOf" srcId="{FEFC88AA-E953-4506-A4CE-A10A10C57546}" destId="{8D079916-B757-4769-9383-B97DA1C6BD79}" srcOrd="1" destOrd="0" presId="urn:microsoft.com/office/officeart/2005/8/layout/orgChart1"/>
    <dgm:cxn modelId="{6733C327-D1F2-4E39-950D-5BA76027E3D3}" type="presParOf" srcId="{8D079916-B757-4769-9383-B97DA1C6BD79}" destId="{D1D91CD9-D560-4DE9-B652-173E739D30D3}" srcOrd="0" destOrd="0" presId="urn:microsoft.com/office/officeart/2005/8/layout/orgChart1"/>
    <dgm:cxn modelId="{0D8E17B6-3CFD-4D70-8013-35B89124A2D0}" type="presParOf" srcId="{D1D91CD9-D560-4DE9-B652-173E739D30D3}" destId="{FE7DF4B5-6369-46D9-9D1E-2F28219D55CA}" srcOrd="0" destOrd="0" presId="urn:microsoft.com/office/officeart/2005/8/layout/orgChart1"/>
    <dgm:cxn modelId="{95523F58-D4E6-41E8-BCE6-010057FE9937}" type="presParOf" srcId="{D1D91CD9-D560-4DE9-B652-173E739D30D3}" destId="{840034E6-031D-4753-9A42-76360F93075D}" srcOrd="1" destOrd="0" presId="urn:microsoft.com/office/officeart/2005/8/layout/orgChart1"/>
    <dgm:cxn modelId="{8F3CDCF3-D39A-4378-A9C5-4A2CC259D1EA}" type="presParOf" srcId="{8D079916-B757-4769-9383-B97DA1C6BD79}" destId="{8745D273-F684-4596-9453-835B83E0E80B}" srcOrd="1" destOrd="0" presId="urn:microsoft.com/office/officeart/2005/8/layout/orgChart1"/>
    <dgm:cxn modelId="{9BBA6731-57F4-482F-A0CF-ACB84DF044AC}" type="presParOf" srcId="{8D079916-B757-4769-9383-B97DA1C6BD79}" destId="{A9C5AD5C-6140-46FA-863E-C72B323184C1}" srcOrd="2" destOrd="0" presId="urn:microsoft.com/office/officeart/2005/8/layout/orgChart1"/>
    <dgm:cxn modelId="{0A3D4C11-FE0F-4148-BD81-9F51F8CEBEF6}" type="presParOf" srcId="{FEFC88AA-E953-4506-A4CE-A10A10C57546}" destId="{A4DBDDF5-51F2-4F9C-A76E-42EACE78F3C3}" srcOrd="2" destOrd="0" presId="urn:microsoft.com/office/officeart/2005/8/layout/orgChart1"/>
    <dgm:cxn modelId="{51AB2C34-1062-40DD-88A0-93BB0DB074F6}" type="presParOf" srcId="{FEFC88AA-E953-4506-A4CE-A10A10C57546}" destId="{CB48351F-1892-484D-BEDA-A666EA971EA9}" srcOrd="3" destOrd="0" presId="urn:microsoft.com/office/officeart/2005/8/layout/orgChart1"/>
    <dgm:cxn modelId="{C69A22C1-8ECF-44EC-A9F9-E53A09F57582}" type="presParOf" srcId="{CB48351F-1892-484D-BEDA-A666EA971EA9}" destId="{6F405F09-0B49-460D-A2B5-3B1E5E9B011F}" srcOrd="0" destOrd="0" presId="urn:microsoft.com/office/officeart/2005/8/layout/orgChart1"/>
    <dgm:cxn modelId="{1914A8B2-BCBB-4DF3-BFA3-D0E2425B3D70}" type="presParOf" srcId="{6F405F09-0B49-460D-A2B5-3B1E5E9B011F}" destId="{DF5CEFA8-82EB-4450-A675-5A8756A32618}" srcOrd="0" destOrd="0" presId="urn:microsoft.com/office/officeart/2005/8/layout/orgChart1"/>
    <dgm:cxn modelId="{EC895696-FEB2-49D5-B979-2177CEDB2A47}" type="presParOf" srcId="{6F405F09-0B49-460D-A2B5-3B1E5E9B011F}" destId="{22C8B7A4-C24F-49CD-B32D-27AEB1C60D48}" srcOrd="1" destOrd="0" presId="urn:microsoft.com/office/officeart/2005/8/layout/orgChart1"/>
    <dgm:cxn modelId="{B3F4565B-3F9B-4914-8BED-BE4CEFD8E908}" type="presParOf" srcId="{CB48351F-1892-484D-BEDA-A666EA971EA9}" destId="{97C1DC40-2EC3-4640-BC2D-6B6DC0F81AE7}" srcOrd="1" destOrd="0" presId="urn:microsoft.com/office/officeart/2005/8/layout/orgChart1"/>
    <dgm:cxn modelId="{D8C9A15C-8ABC-49FA-BF45-531869F8CED5}" type="presParOf" srcId="{CB48351F-1892-484D-BEDA-A666EA971EA9}" destId="{A5A7D57A-2E8D-46D9-952B-9422BDEF8EDF}" srcOrd="2" destOrd="0" presId="urn:microsoft.com/office/officeart/2005/8/layout/orgChart1"/>
    <dgm:cxn modelId="{0D7341DA-C478-40CC-BAB3-7314C2D3153D}" type="presParOf" srcId="{FEFC88AA-E953-4506-A4CE-A10A10C57546}" destId="{3CCF598E-D5A9-4113-9BC2-0BFA2BBE5C33}" srcOrd="4" destOrd="0" presId="urn:microsoft.com/office/officeart/2005/8/layout/orgChart1"/>
    <dgm:cxn modelId="{050CF64D-5F45-47E6-B27E-7BB75D282CF7}" type="presParOf" srcId="{FEFC88AA-E953-4506-A4CE-A10A10C57546}" destId="{7A2448A1-1DE4-4812-9BAA-9CEA528EB5B5}" srcOrd="5" destOrd="0" presId="urn:microsoft.com/office/officeart/2005/8/layout/orgChart1"/>
    <dgm:cxn modelId="{C7C9475F-50D6-4209-9BFD-28802C91EBBE}" type="presParOf" srcId="{7A2448A1-1DE4-4812-9BAA-9CEA528EB5B5}" destId="{51876D67-F51A-49EE-BB27-FD31266DCF2D}" srcOrd="0" destOrd="0" presId="urn:microsoft.com/office/officeart/2005/8/layout/orgChart1"/>
    <dgm:cxn modelId="{66DEC776-4330-41FB-A24B-BEA6C3FCD87F}" type="presParOf" srcId="{51876D67-F51A-49EE-BB27-FD31266DCF2D}" destId="{9CFF648C-1EE5-405D-8F81-0275437D1014}" srcOrd="0" destOrd="0" presId="urn:microsoft.com/office/officeart/2005/8/layout/orgChart1"/>
    <dgm:cxn modelId="{FDBF8BD1-1714-4F23-8E16-E42FCE119DFF}" type="presParOf" srcId="{51876D67-F51A-49EE-BB27-FD31266DCF2D}" destId="{0D61858A-9559-4A66-9276-89FB001B88D8}" srcOrd="1" destOrd="0" presId="urn:microsoft.com/office/officeart/2005/8/layout/orgChart1"/>
    <dgm:cxn modelId="{3AD58AD4-0B5F-45AB-9E6C-BAF86E8BB869}" type="presParOf" srcId="{7A2448A1-1DE4-4812-9BAA-9CEA528EB5B5}" destId="{A06CEBA6-511A-4EAC-95A4-8C03CA6FBA85}" srcOrd="1" destOrd="0" presId="urn:microsoft.com/office/officeart/2005/8/layout/orgChart1"/>
    <dgm:cxn modelId="{15C19317-BCD6-48B7-8FA5-7863FEE58FB3}" type="presParOf" srcId="{7A2448A1-1DE4-4812-9BAA-9CEA528EB5B5}" destId="{19C8471C-4DE0-435D-93CE-740BBCCBF774}" srcOrd="2" destOrd="0" presId="urn:microsoft.com/office/officeart/2005/8/layout/orgChart1"/>
    <dgm:cxn modelId="{5467537B-A052-4B95-96F6-22A5CDC42317}" type="presParOf" srcId="{FEFC88AA-E953-4506-A4CE-A10A10C57546}" destId="{AD72405E-5D07-4EF5-9CCB-242C6A15409B}" srcOrd="6" destOrd="0" presId="urn:microsoft.com/office/officeart/2005/8/layout/orgChart1"/>
    <dgm:cxn modelId="{535FD113-030E-4BB8-86C5-ACDAED7351C3}" type="presParOf" srcId="{FEFC88AA-E953-4506-A4CE-A10A10C57546}" destId="{6238A671-F08A-42D4-9527-102BCD0924C8}" srcOrd="7" destOrd="0" presId="urn:microsoft.com/office/officeart/2005/8/layout/orgChart1"/>
    <dgm:cxn modelId="{A82C27FF-0964-410C-BC50-39915D78EC53}" type="presParOf" srcId="{6238A671-F08A-42D4-9527-102BCD0924C8}" destId="{118DA092-E80A-4DA0-834D-D2EF553B7399}" srcOrd="0" destOrd="0" presId="urn:microsoft.com/office/officeart/2005/8/layout/orgChart1"/>
    <dgm:cxn modelId="{FACEAD6C-3727-4DBA-A6A8-714677B87299}" type="presParOf" srcId="{118DA092-E80A-4DA0-834D-D2EF553B7399}" destId="{63852512-2872-490B-BC2D-E955AF6B76B9}" srcOrd="0" destOrd="0" presId="urn:microsoft.com/office/officeart/2005/8/layout/orgChart1"/>
    <dgm:cxn modelId="{C961A468-1AFB-4A90-86B2-220EEDBEC9DB}" type="presParOf" srcId="{118DA092-E80A-4DA0-834D-D2EF553B7399}" destId="{F59857E2-F55D-4E5C-A432-405C5F536642}" srcOrd="1" destOrd="0" presId="urn:microsoft.com/office/officeart/2005/8/layout/orgChart1"/>
    <dgm:cxn modelId="{3EFC8EE3-90B0-4AE8-8492-6EFB155CDEC8}" type="presParOf" srcId="{6238A671-F08A-42D4-9527-102BCD0924C8}" destId="{F84002C4-C14F-49D6-8A6D-8D5FF6C2F79D}" srcOrd="1" destOrd="0" presId="urn:microsoft.com/office/officeart/2005/8/layout/orgChart1"/>
    <dgm:cxn modelId="{3EA00D0E-8EE4-4F10-A188-48734CB8FFB2}" type="presParOf" srcId="{6238A671-F08A-42D4-9527-102BCD0924C8}" destId="{F3755574-90D2-4392-B130-52512720CB45}" srcOrd="2" destOrd="0" presId="urn:microsoft.com/office/officeart/2005/8/layout/orgChart1"/>
    <dgm:cxn modelId="{D77664F1-09BD-496E-979E-C61E286E6A8F}" type="presParOf" srcId="{1DC7C0C0-DF05-479C-9977-B5DCAEF763AA}" destId="{B3AC0CB1-5DFC-4918-931A-022C5B28B973}" srcOrd="2" destOrd="0" presId="urn:microsoft.com/office/officeart/2005/8/layout/orgChart1"/>
    <dgm:cxn modelId="{87D2714C-1264-40AA-B11F-DD4A26ACA343}" type="presParOf" srcId="{B3AC0CB1-5DFC-4918-931A-022C5B28B973}" destId="{C3F27A9D-F116-41AD-8E79-6D79DABFC9D6}" srcOrd="0" destOrd="0" presId="urn:microsoft.com/office/officeart/2005/8/layout/orgChart1"/>
    <dgm:cxn modelId="{1A88141D-7AEF-4CE2-8C7B-A4CE629A3391}" type="presParOf" srcId="{B3AC0CB1-5DFC-4918-931A-022C5B28B973}" destId="{2F13607E-E439-4903-BC06-5A7534FAFE1C}" srcOrd="1" destOrd="0" presId="urn:microsoft.com/office/officeart/2005/8/layout/orgChart1"/>
    <dgm:cxn modelId="{5C37C29E-787C-4336-B778-9CE84AE02FC4}" type="presParOf" srcId="{2F13607E-E439-4903-BC06-5A7534FAFE1C}" destId="{E032B81F-4DA4-4B30-B4CC-99712DE6BDC4}" srcOrd="0" destOrd="0" presId="urn:microsoft.com/office/officeart/2005/8/layout/orgChart1"/>
    <dgm:cxn modelId="{7787637F-6CC8-4ACC-A1F5-9B3F587C9057}" type="presParOf" srcId="{E032B81F-4DA4-4B30-B4CC-99712DE6BDC4}" destId="{F6C48B6C-894C-4764-9FB1-CD663D567EBB}" srcOrd="0" destOrd="0" presId="urn:microsoft.com/office/officeart/2005/8/layout/orgChart1"/>
    <dgm:cxn modelId="{2C56C071-773D-43A9-9B11-7CB491E73E3C}" type="presParOf" srcId="{E032B81F-4DA4-4B30-B4CC-99712DE6BDC4}" destId="{6008C5E8-1608-4923-8774-8887C396E3C4}" srcOrd="1" destOrd="0" presId="urn:microsoft.com/office/officeart/2005/8/layout/orgChart1"/>
    <dgm:cxn modelId="{AC0DBC01-9E84-4FD2-9E64-7C9874E3C0E7}" type="presParOf" srcId="{2F13607E-E439-4903-BC06-5A7534FAFE1C}" destId="{7F641C81-84CE-435D-A004-BEC05528DF02}" srcOrd="1" destOrd="0" presId="urn:microsoft.com/office/officeart/2005/8/layout/orgChart1"/>
    <dgm:cxn modelId="{CEF6D50A-4DB3-4A6C-9492-66E101EA20B8}" type="presParOf" srcId="{2F13607E-E439-4903-BC06-5A7534FAFE1C}" destId="{DAB27FB9-059A-4C98-8F17-97554D6BF4C2}" srcOrd="2" destOrd="0" presId="urn:microsoft.com/office/officeart/2005/8/layout/orgChart1"/>
  </dgm:cxnLst>
  <dgm:bg>
    <a:noFill/>
  </dgm:bg>
  <dgm:whole>
    <a:ln w="6350">
      <a:noFill/>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10.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1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1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8.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9.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layout10.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layout1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layout12.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layout6.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layout7.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layout8.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layout9.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0.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1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8.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9.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hyperlink" Target="#'INFORMACI&#211;N INICIAL'!A1"/><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hyperlink" Target="#'DIAGN&#211;STICO DE UE'!A1"/><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INFORMACI&#211;N INICIAL'!A1"/><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11.xml.rels><?xml version="1.0" encoding="UTF-8" standalone="yes"?>
<Relationships xmlns="http://schemas.openxmlformats.org/package/2006/relationships"><Relationship Id="rId3" Type="http://schemas.openxmlformats.org/officeDocument/2006/relationships/diagramQuickStyle" Target="../diagrams/quickStyle2.xml"/><Relationship Id="rId7" Type="http://schemas.openxmlformats.org/officeDocument/2006/relationships/hyperlink" Target="#'DIAGN&#211;STICO DE UE'!A1"/><Relationship Id="rId2" Type="http://schemas.openxmlformats.org/officeDocument/2006/relationships/diagramLayout" Target="../diagrams/layout2.xml"/><Relationship Id="rId1" Type="http://schemas.openxmlformats.org/officeDocument/2006/relationships/diagramData" Target="../diagrams/data2.xml"/><Relationship Id="rId6" Type="http://schemas.openxmlformats.org/officeDocument/2006/relationships/hyperlink" Target="#'INFORMACI&#211;N INICIAL'!A1"/><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12.xml.rels><?xml version="1.0" encoding="UTF-8" standalone="yes"?>
<Relationships xmlns="http://schemas.openxmlformats.org/package/2006/relationships"><Relationship Id="rId3" Type="http://schemas.openxmlformats.org/officeDocument/2006/relationships/diagramQuickStyle" Target="../diagrams/quickStyle3.xml"/><Relationship Id="rId7" Type="http://schemas.openxmlformats.org/officeDocument/2006/relationships/hyperlink" Target="#'DIAGN&#211;STICO DE UE'!A1"/><Relationship Id="rId2" Type="http://schemas.openxmlformats.org/officeDocument/2006/relationships/diagramLayout" Target="../diagrams/layout3.xml"/><Relationship Id="rId1" Type="http://schemas.openxmlformats.org/officeDocument/2006/relationships/diagramData" Target="../diagrams/data3.xml"/><Relationship Id="rId6" Type="http://schemas.openxmlformats.org/officeDocument/2006/relationships/hyperlink" Target="#'INFORMACI&#211;N INICIAL'!A1"/><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13.xml.rels><?xml version="1.0" encoding="UTF-8" standalone="yes"?>
<Relationships xmlns="http://schemas.openxmlformats.org/package/2006/relationships"><Relationship Id="rId3" Type="http://schemas.openxmlformats.org/officeDocument/2006/relationships/diagramQuickStyle" Target="../diagrams/quickStyle4.xml"/><Relationship Id="rId7" Type="http://schemas.openxmlformats.org/officeDocument/2006/relationships/hyperlink" Target="#'DIAGN&#211;STICO DE UE'!A1"/><Relationship Id="rId2" Type="http://schemas.openxmlformats.org/officeDocument/2006/relationships/diagramLayout" Target="../diagrams/layout4.xml"/><Relationship Id="rId1" Type="http://schemas.openxmlformats.org/officeDocument/2006/relationships/diagramData" Target="../diagrams/data4.xml"/><Relationship Id="rId6" Type="http://schemas.openxmlformats.org/officeDocument/2006/relationships/hyperlink" Target="#'INFORMACI&#211;N INICIAL'!A1"/><Relationship Id="rId5" Type="http://schemas.microsoft.com/office/2007/relationships/diagramDrawing" Target="../diagrams/drawing4.xml"/><Relationship Id="rId4" Type="http://schemas.openxmlformats.org/officeDocument/2006/relationships/diagramColors" Target="../diagrams/colors4.xml"/></Relationships>
</file>

<file path=xl/drawings/_rels/drawing14.xml.rels><?xml version="1.0" encoding="UTF-8" standalone="yes"?>
<Relationships xmlns="http://schemas.openxmlformats.org/package/2006/relationships"><Relationship Id="rId3" Type="http://schemas.openxmlformats.org/officeDocument/2006/relationships/diagramQuickStyle" Target="../diagrams/quickStyle5.xml"/><Relationship Id="rId7" Type="http://schemas.openxmlformats.org/officeDocument/2006/relationships/hyperlink" Target="#'DIAGN&#211;STICO DE UE'!A1"/><Relationship Id="rId2" Type="http://schemas.openxmlformats.org/officeDocument/2006/relationships/diagramLayout" Target="../diagrams/layout5.xml"/><Relationship Id="rId1" Type="http://schemas.openxmlformats.org/officeDocument/2006/relationships/diagramData" Target="../diagrams/data5.xml"/><Relationship Id="rId6" Type="http://schemas.openxmlformats.org/officeDocument/2006/relationships/hyperlink" Target="#'INFORMACI&#211;N INICIAL'!A1"/><Relationship Id="rId5" Type="http://schemas.microsoft.com/office/2007/relationships/diagramDrawing" Target="../diagrams/drawing5.xml"/><Relationship Id="rId4" Type="http://schemas.openxmlformats.org/officeDocument/2006/relationships/diagramColors" Target="../diagrams/colors5.xml"/></Relationships>
</file>

<file path=xl/drawings/_rels/drawing15.xml.rels><?xml version="1.0" encoding="UTF-8" standalone="yes"?>
<Relationships xmlns="http://schemas.openxmlformats.org/package/2006/relationships"><Relationship Id="rId3" Type="http://schemas.openxmlformats.org/officeDocument/2006/relationships/diagramQuickStyle" Target="../diagrams/quickStyle6.xml"/><Relationship Id="rId7" Type="http://schemas.openxmlformats.org/officeDocument/2006/relationships/hyperlink" Target="#'DIAGN&#211;STICO DE UE'!A1"/><Relationship Id="rId2" Type="http://schemas.openxmlformats.org/officeDocument/2006/relationships/diagramLayout" Target="../diagrams/layout6.xml"/><Relationship Id="rId1" Type="http://schemas.openxmlformats.org/officeDocument/2006/relationships/diagramData" Target="../diagrams/data6.xml"/><Relationship Id="rId6" Type="http://schemas.openxmlformats.org/officeDocument/2006/relationships/hyperlink" Target="#'INFORMACI&#211;N INICIAL'!A1"/><Relationship Id="rId5" Type="http://schemas.microsoft.com/office/2007/relationships/diagramDrawing" Target="../diagrams/drawing6.xml"/><Relationship Id="rId4" Type="http://schemas.openxmlformats.org/officeDocument/2006/relationships/diagramColors" Target="../diagrams/colors6.xml"/></Relationships>
</file>

<file path=xl/drawings/_rels/drawing16.xml.rels><?xml version="1.0" encoding="UTF-8" standalone="yes"?>
<Relationships xmlns="http://schemas.openxmlformats.org/package/2006/relationships"><Relationship Id="rId3" Type="http://schemas.openxmlformats.org/officeDocument/2006/relationships/diagramQuickStyle" Target="../diagrams/quickStyle7.xml"/><Relationship Id="rId7" Type="http://schemas.openxmlformats.org/officeDocument/2006/relationships/hyperlink" Target="#'DIAGN&#211;STICO DE UE'!A1"/><Relationship Id="rId2" Type="http://schemas.openxmlformats.org/officeDocument/2006/relationships/diagramLayout" Target="../diagrams/layout7.xml"/><Relationship Id="rId1" Type="http://schemas.openxmlformats.org/officeDocument/2006/relationships/diagramData" Target="../diagrams/data7.xml"/><Relationship Id="rId6" Type="http://schemas.openxmlformats.org/officeDocument/2006/relationships/hyperlink" Target="#'INFORMACI&#211;N INICIAL'!A1"/><Relationship Id="rId5" Type="http://schemas.microsoft.com/office/2007/relationships/diagramDrawing" Target="../diagrams/drawing7.xml"/><Relationship Id="rId4" Type="http://schemas.openxmlformats.org/officeDocument/2006/relationships/diagramColors" Target="../diagrams/colors7.xml"/></Relationships>
</file>

<file path=xl/drawings/_rels/drawing17.xml.rels><?xml version="1.0" encoding="UTF-8" standalone="yes"?>
<Relationships xmlns="http://schemas.openxmlformats.org/package/2006/relationships"><Relationship Id="rId3" Type="http://schemas.openxmlformats.org/officeDocument/2006/relationships/diagramQuickStyle" Target="../diagrams/quickStyle8.xml"/><Relationship Id="rId7" Type="http://schemas.openxmlformats.org/officeDocument/2006/relationships/hyperlink" Target="#'DIAGN&#211;STICO DE UE'!A1"/><Relationship Id="rId2" Type="http://schemas.openxmlformats.org/officeDocument/2006/relationships/diagramLayout" Target="../diagrams/layout8.xml"/><Relationship Id="rId1" Type="http://schemas.openxmlformats.org/officeDocument/2006/relationships/diagramData" Target="../diagrams/data8.xml"/><Relationship Id="rId6" Type="http://schemas.openxmlformats.org/officeDocument/2006/relationships/hyperlink" Target="#'INFORMACI&#211;N INICIAL'!A1"/><Relationship Id="rId5" Type="http://schemas.microsoft.com/office/2007/relationships/diagramDrawing" Target="../diagrams/drawing8.xml"/><Relationship Id="rId4" Type="http://schemas.openxmlformats.org/officeDocument/2006/relationships/diagramColors" Target="../diagrams/colors8.xml"/></Relationships>
</file>

<file path=xl/drawings/_rels/drawing18.xml.rels><?xml version="1.0" encoding="UTF-8" standalone="yes"?>
<Relationships xmlns="http://schemas.openxmlformats.org/package/2006/relationships"><Relationship Id="rId3" Type="http://schemas.openxmlformats.org/officeDocument/2006/relationships/diagramQuickStyle" Target="../diagrams/quickStyle9.xml"/><Relationship Id="rId7" Type="http://schemas.openxmlformats.org/officeDocument/2006/relationships/hyperlink" Target="#'DIAGN&#211;STICO DE UE'!A1"/><Relationship Id="rId2" Type="http://schemas.openxmlformats.org/officeDocument/2006/relationships/diagramLayout" Target="../diagrams/layout9.xml"/><Relationship Id="rId1" Type="http://schemas.openxmlformats.org/officeDocument/2006/relationships/diagramData" Target="../diagrams/data9.xml"/><Relationship Id="rId6" Type="http://schemas.openxmlformats.org/officeDocument/2006/relationships/hyperlink" Target="#'INFORMACI&#211;N INICIAL'!A1"/><Relationship Id="rId5" Type="http://schemas.microsoft.com/office/2007/relationships/diagramDrawing" Target="../diagrams/drawing9.xml"/><Relationship Id="rId4" Type="http://schemas.openxmlformats.org/officeDocument/2006/relationships/diagramColors" Target="../diagrams/colors9.xml"/></Relationships>
</file>

<file path=xl/drawings/_rels/drawing19.xml.rels><?xml version="1.0" encoding="UTF-8" standalone="yes"?>
<Relationships xmlns="http://schemas.openxmlformats.org/package/2006/relationships"><Relationship Id="rId3" Type="http://schemas.openxmlformats.org/officeDocument/2006/relationships/diagramQuickStyle" Target="../diagrams/quickStyle10.xml"/><Relationship Id="rId7" Type="http://schemas.openxmlformats.org/officeDocument/2006/relationships/hyperlink" Target="#'DIAGN&#211;STICO DE UE'!A1"/><Relationship Id="rId2" Type="http://schemas.openxmlformats.org/officeDocument/2006/relationships/diagramLayout" Target="../diagrams/layout10.xml"/><Relationship Id="rId1" Type="http://schemas.openxmlformats.org/officeDocument/2006/relationships/diagramData" Target="../diagrams/data10.xml"/><Relationship Id="rId6" Type="http://schemas.openxmlformats.org/officeDocument/2006/relationships/hyperlink" Target="#'INFORMACI&#211;N INICIAL'!A1"/><Relationship Id="rId5" Type="http://schemas.microsoft.com/office/2007/relationships/diagramDrawing" Target="../diagrams/drawing10.xml"/><Relationship Id="rId4" Type="http://schemas.openxmlformats.org/officeDocument/2006/relationships/diagramColors" Target="../diagrams/colors10.xml"/></Relationships>
</file>

<file path=xl/drawings/_rels/drawing2.xml.rels><?xml version="1.0" encoding="UTF-8" standalone="yes"?>
<Relationships xmlns="http://schemas.openxmlformats.org/package/2006/relationships"><Relationship Id="rId8" Type="http://schemas.openxmlformats.org/officeDocument/2006/relationships/hyperlink" Target="#UNIDAD7"/><Relationship Id="rId13" Type="http://schemas.openxmlformats.org/officeDocument/2006/relationships/hyperlink" Target="#UNIDAD12"/><Relationship Id="rId3" Type="http://schemas.openxmlformats.org/officeDocument/2006/relationships/hyperlink" Target="#UNIDAD2"/><Relationship Id="rId7" Type="http://schemas.openxmlformats.org/officeDocument/2006/relationships/hyperlink" Target="#UNIDAD6"/><Relationship Id="rId12" Type="http://schemas.openxmlformats.org/officeDocument/2006/relationships/hyperlink" Target="#UNIDAD11"/><Relationship Id="rId17" Type="http://schemas.openxmlformats.org/officeDocument/2006/relationships/hyperlink" Target="#'DIAGNOSTICO DEL INCISO'!A1"/><Relationship Id="rId2" Type="http://schemas.openxmlformats.org/officeDocument/2006/relationships/hyperlink" Target="#UNIDAD1"/><Relationship Id="rId16" Type="http://schemas.openxmlformats.org/officeDocument/2006/relationships/image" Target="../media/image3.jpeg"/><Relationship Id="rId1" Type="http://schemas.openxmlformats.org/officeDocument/2006/relationships/hyperlink" Target="#'UE1'!A1"/><Relationship Id="rId6" Type="http://schemas.openxmlformats.org/officeDocument/2006/relationships/hyperlink" Target="#UNIDAD5"/><Relationship Id="rId11" Type="http://schemas.openxmlformats.org/officeDocument/2006/relationships/hyperlink" Target="#UNIDAD10"/><Relationship Id="rId5" Type="http://schemas.openxmlformats.org/officeDocument/2006/relationships/hyperlink" Target="#UNIDAD4"/><Relationship Id="rId15" Type="http://schemas.openxmlformats.org/officeDocument/2006/relationships/hyperlink" Target="#INICIO!A1"/><Relationship Id="rId10" Type="http://schemas.openxmlformats.org/officeDocument/2006/relationships/hyperlink" Target="#UNIDAD9"/><Relationship Id="rId4" Type="http://schemas.openxmlformats.org/officeDocument/2006/relationships/hyperlink" Target="#'UE 3'!A1"/><Relationship Id="rId9" Type="http://schemas.openxmlformats.org/officeDocument/2006/relationships/hyperlink" Target="#UNIDAD8"/><Relationship Id="rId14" Type="http://schemas.openxmlformats.org/officeDocument/2006/relationships/hyperlink" Target="#ACTIVIDADES!A1"/></Relationships>
</file>

<file path=xl/drawings/_rels/drawing20.xml.rels><?xml version="1.0" encoding="UTF-8" standalone="yes"?>
<Relationships xmlns="http://schemas.openxmlformats.org/package/2006/relationships"><Relationship Id="rId3" Type="http://schemas.openxmlformats.org/officeDocument/2006/relationships/diagramQuickStyle" Target="../diagrams/quickStyle11.xml"/><Relationship Id="rId7" Type="http://schemas.openxmlformats.org/officeDocument/2006/relationships/hyperlink" Target="#'DIAGN&#211;STICO DE UE'!A1"/><Relationship Id="rId2" Type="http://schemas.openxmlformats.org/officeDocument/2006/relationships/diagramLayout" Target="../diagrams/layout11.xml"/><Relationship Id="rId1" Type="http://schemas.openxmlformats.org/officeDocument/2006/relationships/diagramData" Target="../diagrams/data11.xml"/><Relationship Id="rId6" Type="http://schemas.openxmlformats.org/officeDocument/2006/relationships/hyperlink" Target="#'INFORMACI&#211;N INICIAL'!A1"/><Relationship Id="rId5" Type="http://schemas.microsoft.com/office/2007/relationships/diagramDrawing" Target="../diagrams/drawing11.xml"/><Relationship Id="rId4" Type="http://schemas.openxmlformats.org/officeDocument/2006/relationships/diagramColors" Target="../diagrams/colors11.xml"/></Relationships>
</file>

<file path=xl/drawings/_rels/drawing21.xml.rels><?xml version="1.0" encoding="UTF-8" standalone="yes"?>
<Relationships xmlns="http://schemas.openxmlformats.org/package/2006/relationships"><Relationship Id="rId3" Type="http://schemas.openxmlformats.org/officeDocument/2006/relationships/diagramQuickStyle" Target="../diagrams/quickStyle12.xml"/><Relationship Id="rId7" Type="http://schemas.openxmlformats.org/officeDocument/2006/relationships/hyperlink" Target="#'DIAGN&#211;STICO DE UE'!A1"/><Relationship Id="rId2" Type="http://schemas.openxmlformats.org/officeDocument/2006/relationships/diagramLayout" Target="../diagrams/layout12.xml"/><Relationship Id="rId1" Type="http://schemas.openxmlformats.org/officeDocument/2006/relationships/diagramData" Target="../diagrams/data12.xml"/><Relationship Id="rId6" Type="http://schemas.openxmlformats.org/officeDocument/2006/relationships/hyperlink" Target="#'INFORMACI&#211;N INICIAL'!A1"/><Relationship Id="rId5" Type="http://schemas.microsoft.com/office/2007/relationships/diagramDrawing" Target="../diagrams/drawing12.xml"/><Relationship Id="rId4" Type="http://schemas.openxmlformats.org/officeDocument/2006/relationships/diagramColors" Target="../diagrams/colors12.xml"/></Relationships>
</file>

<file path=xl/drawings/_rels/drawing3.xml.rels><?xml version="1.0" encoding="UTF-8" standalone="yes"?>
<Relationships xmlns="http://schemas.openxmlformats.org/package/2006/relationships"><Relationship Id="rId3" Type="http://schemas.openxmlformats.org/officeDocument/2006/relationships/hyperlink" Target="#INICIO!A1"/><Relationship Id="rId7" Type="http://schemas.openxmlformats.org/officeDocument/2006/relationships/hyperlink" Target="#'DIAGNOSTICO DEL INCISO'!A1"/><Relationship Id="rId2" Type="http://schemas.openxmlformats.org/officeDocument/2006/relationships/hyperlink" Target="#ACTIVIDADES!A1"/><Relationship Id="rId1" Type="http://schemas.openxmlformats.org/officeDocument/2006/relationships/hyperlink" Target="#'UE1'!A1"/><Relationship Id="rId6" Type="http://schemas.openxmlformats.org/officeDocument/2006/relationships/hyperlink" Target="#ACTORES!A1"/><Relationship Id="rId5" Type="http://schemas.openxmlformats.org/officeDocument/2006/relationships/hyperlink" Target="#IMPACTOS!A1"/><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8" Type="http://schemas.openxmlformats.org/officeDocument/2006/relationships/hyperlink" Target="#ACTIVIDADES!A1"/><Relationship Id="rId3" Type="http://schemas.openxmlformats.org/officeDocument/2006/relationships/image" Target="../media/image3.jpeg"/><Relationship Id="rId7" Type="http://schemas.openxmlformats.org/officeDocument/2006/relationships/hyperlink" Target="#IMPACTOS!A1"/><Relationship Id="rId2" Type="http://schemas.openxmlformats.org/officeDocument/2006/relationships/hyperlink" Target="#INICIO!A1"/><Relationship Id="rId1" Type="http://schemas.openxmlformats.org/officeDocument/2006/relationships/chart" Target="../charts/chart1.xml"/><Relationship Id="rId6" Type="http://schemas.openxmlformats.org/officeDocument/2006/relationships/hyperlink" Target="#'DIAGN&#211;STICO DE UE'!A1"/><Relationship Id="rId5" Type="http://schemas.openxmlformats.org/officeDocument/2006/relationships/hyperlink" Target="#'Estrategia de comunicaci&#243;n'!A1"/><Relationship Id="rId10" Type="http://schemas.openxmlformats.org/officeDocument/2006/relationships/hyperlink" Target="#'INFORMACI&#211;N INICIAL'!A1"/><Relationship Id="rId4" Type="http://schemas.openxmlformats.org/officeDocument/2006/relationships/hyperlink" Target="#'Estrategia de capacitaci&#243;n'!A1"/><Relationship Id="rId9" Type="http://schemas.openxmlformats.org/officeDocument/2006/relationships/hyperlink" Target="#ACTORES!A1"/></Relationships>
</file>

<file path=xl/drawings/_rels/drawing5.xml.rels><?xml version="1.0" encoding="UTF-8" standalone="yes"?>
<Relationships xmlns="http://schemas.openxmlformats.org/package/2006/relationships"><Relationship Id="rId3" Type="http://schemas.openxmlformats.org/officeDocument/2006/relationships/hyperlink" Target="#'INFORMACI&#211;N INICIAL'!A1"/><Relationship Id="rId2" Type="http://schemas.openxmlformats.org/officeDocument/2006/relationships/image" Target="../media/image3.jpeg"/><Relationship Id="rId1" Type="http://schemas.openxmlformats.org/officeDocument/2006/relationships/hyperlink" Target="#INICIO!A1"/><Relationship Id="rId6" Type="http://schemas.openxmlformats.org/officeDocument/2006/relationships/hyperlink" Target="#ACTORES!A1"/><Relationship Id="rId5" Type="http://schemas.openxmlformats.org/officeDocument/2006/relationships/hyperlink" Target="#IMPACTOS!A1"/><Relationship Id="rId4" Type="http://schemas.openxmlformats.org/officeDocument/2006/relationships/hyperlink" Target="#'DIAGNOSTICO DEL INCISO'!A1"/></Relationships>
</file>

<file path=xl/drawings/_rels/drawing6.xml.rels><?xml version="1.0" encoding="UTF-8" standalone="yes"?>
<Relationships xmlns="http://schemas.openxmlformats.org/package/2006/relationships"><Relationship Id="rId3" Type="http://schemas.openxmlformats.org/officeDocument/2006/relationships/hyperlink" Target="#'INFORMACI&#211;N INICIAL'!A1"/><Relationship Id="rId7" Type="http://schemas.openxmlformats.org/officeDocument/2006/relationships/hyperlink" Target="#'DIAGNOSTICO DEL INCISO'!A1"/><Relationship Id="rId2" Type="http://schemas.openxmlformats.org/officeDocument/2006/relationships/image" Target="../media/image3.jpeg"/><Relationship Id="rId1" Type="http://schemas.openxmlformats.org/officeDocument/2006/relationships/hyperlink" Target="#INICIO!A1"/><Relationship Id="rId6" Type="http://schemas.openxmlformats.org/officeDocument/2006/relationships/hyperlink" Target="#ACTORES!A1"/><Relationship Id="rId5" Type="http://schemas.openxmlformats.org/officeDocument/2006/relationships/hyperlink" Target="#ACTIVIDADES!A1"/><Relationship Id="rId4" Type="http://schemas.openxmlformats.org/officeDocument/2006/relationships/hyperlink" Target="#IMPACTOS!A1"/></Relationships>
</file>

<file path=xl/drawings/_rels/drawing7.xml.rels><?xml version="1.0" encoding="UTF-8" standalone="yes"?>
<Relationships xmlns="http://schemas.openxmlformats.org/package/2006/relationships"><Relationship Id="rId3" Type="http://schemas.openxmlformats.org/officeDocument/2006/relationships/hyperlink" Target="#'INFORMACI&#211;N INICIAL'!A1"/><Relationship Id="rId2" Type="http://schemas.openxmlformats.org/officeDocument/2006/relationships/image" Target="../media/image3.jpeg"/><Relationship Id="rId1" Type="http://schemas.openxmlformats.org/officeDocument/2006/relationships/hyperlink" Target="#INICIO!A1"/><Relationship Id="rId6" Type="http://schemas.openxmlformats.org/officeDocument/2006/relationships/hyperlink" Target="#ACTORES!A1"/><Relationship Id="rId5" Type="http://schemas.openxmlformats.org/officeDocument/2006/relationships/hyperlink" Target="#ACTIVIDADES!A1"/><Relationship Id="rId4" Type="http://schemas.openxmlformats.org/officeDocument/2006/relationships/hyperlink" Target="#'DIAGNOSTICO DEL INCISO'!A1"/></Relationships>
</file>

<file path=xl/drawings/_rels/drawing8.xml.rels><?xml version="1.0" encoding="UTF-8" standalone="yes"?>
<Relationships xmlns="http://schemas.openxmlformats.org/package/2006/relationships"><Relationship Id="rId3" Type="http://schemas.openxmlformats.org/officeDocument/2006/relationships/hyperlink" Target="#'DIAGNOSTICO DEL INCISO'!A1"/><Relationship Id="rId2" Type="http://schemas.openxmlformats.org/officeDocument/2006/relationships/image" Target="../media/image3.jpeg"/><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3" Type="http://schemas.openxmlformats.org/officeDocument/2006/relationships/hyperlink" Target="#'DIAGNOSTICO DEL INCISO'!A1"/><Relationship Id="rId2" Type="http://schemas.openxmlformats.org/officeDocument/2006/relationships/image" Target="../media/image3.jpe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15030</xdr:colOff>
      <xdr:row>44</xdr:row>
      <xdr:rowOff>119062</xdr:rowOff>
    </xdr:to>
    <xdr:pic>
      <xdr:nvPicPr>
        <xdr:cNvPr id="5" name="4 Imagen">
          <a:extLst>
            <a:ext uri="{FF2B5EF4-FFF2-40B4-BE49-F238E27FC236}">
              <a16:creationId xmlns=""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44438"/>
        <a:stretch/>
      </xdr:blipFill>
      <xdr:spPr>
        <a:xfrm>
          <a:off x="0" y="0"/>
          <a:ext cx="8397030" cy="8501062"/>
        </a:xfrm>
        <a:prstGeom prst="rect">
          <a:avLst/>
        </a:prstGeom>
      </xdr:spPr>
    </xdr:pic>
    <xdr:clientData/>
  </xdr:twoCellAnchor>
  <xdr:twoCellAnchor editAs="oneCell">
    <xdr:from>
      <xdr:col>15</xdr:col>
      <xdr:colOff>631031</xdr:colOff>
      <xdr:row>27</xdr:row>
      <xdr:rowOff>117752</xdr:rowOff>
    </xdr:from>
    <xdr:to>
      <xdr:col>20</xdr:col>
      <xdr:colOff>690899</xdr:colOff>
      <xdr:row>33</xdr:row>
      <xdr:rowOff>16766</xdr:rowOff>
    </xdr:to>
    <xdr:pic>
      <xdr:nvPicPr>
        <xdr:cNvPr id="6" name="5 Imagen">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61031" y="5261252"/>
          <a:ext cx="3869868" cy="1042014"/>
        </a:xfrm>
        <a:prstGeom prst="rect">
          <a:avLst/>
        </a:prstGeom>
      </xdr:spPr>
    </xdr:pic>
    <xdr:clientData/>
  </xdr:twoCellAnchor>
  <xdr:twoCellAnchor>
    <xdr:from>
      <xdr:col>5</xdr:col>
      <xdr:colOff>250030</xdr:colOff>
      <xdr:row>7</xdr:row>
      <xdr:rowOff>47625</xdr:rowOff>
    </xdr:from>
    <xdr:to>
      <xdr:col>20</xdr:col>
      <xdr:colOff>381000</xdr:colOff>
      <xdr:row>17</xdr:row>
      <xdr:rowOff>11907</xdr:rowOff>
    </xdr:to>
    <xdr:sp macro="" textlink="">
      <xdr:nvSpPr>
        <xdr:cNvPr id="9" name="8 CuadroTexto">
          <a:extLst>
            <a:ext uri="{FF2B5EF4-FFF2-40B4-BE49-F238E27FC236}">
              <a16:creationId xmlns="" xmlns:a16="http://schemas.microsoft.com/office/drawing/2014/main" id="{00000000-0008-0000-0100-000009000000}"/>
            </a:ext>
          </a:extLst>
        </xdr:cNvPr>
        <xdr:cNvSpPr txBox="1"/>
      </xdr:nvSpPr>
      <xdr:spPr>
        <a:xfrm>
          <a:off x="4060030" y="1381125"/>
          <a:ext cx="11560970" cy="1869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3600" b="1">
              <a:ln>
                <a:noFill/>
              </a:ln>
              <a:solidFill>
                <a:srgbClr val="0070C0"/>
              </a:solidFill>
              <a:latin typeface="Hurme Geometric Sans 4" pitchFamily="34" charset="0"/>
            </a:rPr>
            <a:t>Modelo</a:t>
          </a:r>
          <a:r>
            <a:rPr lang="es-ES" sz="3600" b="1" baseline="0">
              <a:ln>
                <a:noFill/>
              </a:ln>
              <a:solidFill>
                <a:srgbClr val="0070C0"/>
              </a:solidFill>
              <a:latin typeface="Hurme Geometric Sans 4" pitchFamily="34" charset="0"/>
            </a:rPr>
            <a:t> de Seguimiento de  Gestión del Cambio</a:t>
          </a:r>
        </a:p>
        <a:p>
          <a:r>
            <a:rPr lang="es-ES" sz="2400" b="0" baseline="0">
              <a:ln>
                <a:noFill/>
              </a:ln>
              <a:solidFill>
                <a:srgbClr val="0070C0"/>
              </a:solidFill>
              <a:latin typeface="Hurme Geometric Sans 4" pitchFamily="34" charset="0"/>
            </a:rPr>
            <a:t>Versión 1.0 - 2018</a:t>
          </a:r>
          <a:endParaRPr lang="es-ES" sz="2400" b="0">
            <a:ln>
              <a:noFill/>
            </a:ln>
            <a:solidFill>
              <a:srgbClr val="0070C0"/>
            </a:solidFill>
            <a:latin typeface="Hurme Geometric Sans 4" pitchFamily="34" charset="0"/>
          </a:endParaRPr>
        </a:p>
      </xdr:txBody>
    </xdr:sp>
    <xdr:clientData/>
  </xdr:twoCellAnchor>
  <xdr:twoCellAnchor>
    <xdr:from>
      <xdr:col>0</xdr:col>
      <xdr:colOff>0</xdr:colOff>
      <xdr:row>0</xdr:row>
      <xdr:rowOff>0</xdr:rowOff>
    </xdr:from>
    <xdr:to>
      <xdr:col>40</xdr:col>
      <xdr:colOff>392907</xdr:colOff>
      <xdr:row>88</xdr:row>
      <xdr:rowOff>71438</xdr:rowOff>
    </xdr:to>
    <xdr:sp macro="" textlink="">
      <xdr:nvSpPr>
        <xdr:cNvPr id="10" name="9 Rectángulo">
          <a:hlinkClick xmlns:r="http://schemas.openxmlformats.org/officeDocument/2006/relationships" r:id="rId3"/>
          <a:extLst>
            <a:ext uri="{FF2B5EF4-FFF2-40B4-BE49-F238E27FC236}">
              <a16:creationId xmlns="" xmlns:a16="http://schemas.microsoft.com/office/drawing/2014/main" id="{00000000-0008-0000-0100-00000A000000}"/>
            </a:ext>
          </a:extLst>
        </xdr:cNvPr>
        <xdr:cNvSpPr/>
      </xdr:nvSpPr>
      <xdr:spPr>
        <a:xfrm>
          <a:off x="0" y="0"/>
          <a:ext cx="30872907" cy="1683543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1256959</xdr:colOff>
      <xdr:row>7</xdr:row>
      <xdr:rowOff>148318</xdr:rowOff>
    </xdr:from>
    <xdr:to>
      <xdr:col>5</xdr:col>
      <xdr:colOff>3964782</xdr:colOff>
      <xdr:row>21</xdr:row>
      <xdr:rowOff>178593</xdr:rowOff>
    </xdr:to>
    <xdr:graphicFrame macro="">
      <xdr:nvGraphicFramePr>
        <xdr:cNvPr id="10" name="9 Diagrama">
          <a:extLst>
            <a:ext uri="{FF2B5EF4-FFF2-40B4-BE49-F238E27FC236}">
              <a16:creationId xmlns="" xmlns:a16="http://schemas.microsoft.com/office/drawing/2014/main" id="{00000000-0008-0000-0D00-00000A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6</xdr:col>
      <xdr:colOff>0</xdr:colOff>
      <xdr:row>4</xdr:row>
      <xdr:rowOff>84363</xdr:rowOff>
    </xdr:from>
    <xdr:to>
      <xdr:col>6</xdr:col>
      <xdr:colOff>0</xdr:colOff>
      <xdr:row>7</xdr:row>
      <xdr:rowOff>65314</xdr:rowOff>
    </xdr:to>
    <xdr:sp macro="" textlink="">
      <xdr:nvSpPr>
        <xdr:cNvPr id="2" name="1 Rectángulo redondeado">
          <a:hlinkClick xmlns:r="http://schemas.openxmlformats.org/officeDocument/2006/relationships" r:id="rId6"/>
          <a:extLst>
            <a:ext uri="{FF2B5EF4-FFF2-40B4-BE49-F238E27FC236}">
              <a16:creationId xmlns="" xmlns:a16="http://schemas.microsoft.com/office/drawing/2014/main" id="{00000000-0008-0000-0D00-000002000000}"/>
            </a:ext>
          </a:extLst>
        </xdr:cNvPr>
        <xdr:cNvSpPr/>
      </xdr:nvSpPr>
      <xdr:spPr>
        <a:xfrm>
          <a:off x="10765972" y="465363"/>
          <a:ext cx="1076325" cy="552451"/>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ln>
                <a:noFill/>
              </a:ln>
            </a:rPr>
            <a:t>Volver a Información inicial</a:t>
          </a:r>
        </a:p>
      </xdr:txBody>
    </xdr:sp>
    <xdr:clientData/>
  </xdr:twoCellAnchor>
  <xdr:twoCellAnchor>
    <xdr:from>
      <xdr:col>1</xdr:col>
      <xdr:colOff>0</xdr:colOff>
      <xdr:row>0</xdr:row>
      <xdr:rowOff>0</xdr:rowOff>
    </xdr:from>
    <xdr:to>
      <xdr:col>1</xdr:col>
      <xdr:colOff>1785938</xdr:colOff>
      <xdr:row>2</xdr:row>
      <xdr:rowOff>130969</xdr:rowOff>
    </xdr:to>
    <xdr:sp macro="" textlink="">
      <xdr:nvSpPr>
        <xdr:cNvPr id="17" name="16 Flecha izquierda">
          <a:hlinkClick xmlns:r="http://schemas.openxmlformats.org/officeDocument/2006/relationships" r:id="rId7"/>
          <a:extLst>
            <a:ext uri="{FF2B5EF4-FFF2-40B4-BE49-F238E27FC236}">
              <a16:creationId xmlns="" xmlns:a16="http://schemas.microsoft.com/office/drawing/2014/main" id="{00000000-0008-0000-0D00-000011000000}"/>
            </a:ext>
          </a:extLst>
        </xdr:cNvPr>
        <xdr:cNvSpPr/>
      </xdr:nvSpPr>
      <xdr:spPr>
        <a:xfrm>
          <a:off x="762000" y="0"/>
          <a:ext cx="1785938" cy="511969"/>
        </a:xfrm>
        <a:prstGeom prst="leftArrow">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Volver a</a:t>
          </a:r>
          <a:r>
            <a:rPr lang="es-ES" sz="1200" b="1" baseline="0"/>
            <a:t> DIAGNÓSTICO </a:t>
          </a:r>
          <a:endParaRPr lang="es-ES" sz="1200" b="1"/>
        </a:p>
      </xdr:txBody>
    </xdr:sp>
    <xdr:clientData/>
  </xdr:twoCellAnchor>
  <xdr:oneCellAnchor>
    <xdr:from>
      <xdr:col>6</xdr:col>
      <xdr:colOff>0</xdr:colOff>
      <xdr:row>36</xdr:row>
      <xdr:rowOff>0</xdr:rowOff>
    </xdr:from>
    <xdr:ext cx="556566" cy="92398"/>
    <xdr:sp macro="" textlink="">
      <xdr:nvSpPr>
        <xdr:cNvPr id="5" name="CuadroTexto 33">
          <a:extLst>
            <a:ext uri="{FF2B5EF4-FFF2-40B4-BE49-F238E27FC236}">
              <a16:creationId xmlns="" xmlns:a16="http://schemas.microsoft.com/office/drawing/2014/main" id="{00000000-0008-0000-0400-000010000000}"/>
            </a:ext>
          </a:extLst>
        </xdr:cNvPr>
        <xdr:cNvSpPr txBox="1"/>
      </xdr:nvSpPr>
      <xdr:spPr>
        <a:xfrm>
          <a:off x="11439525" y="140017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6" name="CuadroTexto 33">
          <a:extLst>
            <a:ext uri="{FF2B5EF4-FFF2-40B4-BE49-F238E27FC236}">
              <a16:creationId xmlns="" xmlns:a16="http://schemas.microsoft.com/office/drawing/2014/main" id="{00000000-0008-0000-0400-000010000000}"/>
            </a:ext>
          </a:extLst>
        </xdr:cNvPr>
        <xdr:cNvSpPr txBox="1"/>
      </xdr:nvSpPr>
      <xdr:spPr>
        <a:xfrm>
          <a:off x="12489656" y="9775031"/>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7" name="CuadroTexto 33">
          <a:extLst>
            <a:ext uri="{FF2B5EF4-FFF2-40B4-BE49-F238E27FC236}">
              <a16:creationId xmlns="" xmlns:a16="http://schemas.microsoft.com/office/drawing/2014/main" id="{00000000-0008-0000-0400-000010000000}"/>
            </a:ext>
          </a:extLst>
        </xdr:cNvPr>
        <xdr:cNvSpPr txBox="1"/>
      </xdr:nvSpPr>
      <xdr:spPr>
        <a:xfrm>
          <a:off x="12489656" y="9775031"/>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8" name="CuadroTexto 33">
          <a:extLst>
            <a:ext uri="{FF2B5EF4-FFF2-40B4-BE49-F238E27FC236}">
              <a16:creationId xmlns="" xmlns:a16="http://schemas.microsoft.com/office/drawing/2014/main" id="{00000000-0008-0000-0400-000010000000}"/>
            </a:ext>
          </a:extLst>
        </xdr:cNvPr>
        <xdr:cNvSpPr txBox="1"/>
      </xdr:nvSpPr>
      <xdr:spPr>
        <a:xfrm>
          <a:off x="12489656" y="9775031"/>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3</xdr:col>
      <xdr:colOff>1256959</xdr:colOff>
      <xdr:row>7</xdr:row>
      <xdr:rowOff>148318</xdr:rowOff>
    </xdr:from>
    <xdr:to>
      <xdr:col>5</xdr:col>
      <xdr:colOff>3964782</xdr:colOff>
      <xdr:row>21</xdr:row>
      <xdr:rowOff>178593</xdr:rowOff>
    </xdr:to>
    <xdr:graphicFrame macro="">
      <xdr:nvGraphicFramePr>
        <xdr:cNvPr id="2" name="1 Diagrama">
          <a:extLst>
            <a:ext uri="{FF2B5EF4-FFF2-40B4-BE49-F238E27FC236}">
              <a16:creationId xmlns="" xmlns:a16="http://schemas.microsoft.com/office/drawing/2014/main" id="{00000000-0008-0000-0E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6</xdr:col>
      <xdr:colOff>0</xdr:colOff>
      <xdr:row>4</xdr:row>
      <xdr:rowOff>84363</xdr:rowOff>
    </xdr:from>
    <xdr:to>
      <xdr:col>6</xdr:col>
      <xdr:colOff>0</xdr:colOff>
      <xdr:row>7</xdr:row>
      <xdr:rowOff>65314</xdr:rowOff>
    </xdr:to>
    <xdr:sp macro="" textlink="">
      <xdr:nvSpPr>
        <xdr:cNvPr id="3" name="2 Rectángulo redondeado">
          <a:hlinkClick xmlns:r="http://schemas.openxmlformats.org/officeDocument/2006/relationships" r:id="rId6"/>
          <a:extLst>
            <a:ext uri="{FF2B5EF4-FFF2-40B4-BE49-F238E27FC236}">
              <a16:creationId xmlns="" xmlns:a16="http://schemas.microsoft.com/office/drawing/2014/main" id="{00000000-0008-0000-0E00-000003000000}"/>
            </a:ext>
          </a:extLst>
        </xdr:cNvPr>
        <xdr:cNvSpPr/>
      </xdr:nvSpPr>
      <xdr:spPr>
        <a:xfrm>
          <a:off x="12496800" y="465363"/>
          <a:ext cx="0" cy="552451"/>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ln>
                <a:noFill/>
              </a:ln>
            </a:rPr>
            <a:t>Volver a Información inicial</a:t>
          </a:r>
        </a:p>
      </xdr:txBody>
    </xdr:sp>
    <xdr:clientData/>
  </xdr:twoCellAnchor>
  <xdr:twoCellAnchor>
    <xdr:from>
      <xdr:col>1</xdr:col>
      <xdr:colOff>0</xdr:colOff>
      <xdr:row>0</xdr:row>
      <xdr:rowOff>0</xdr:rowOff>
    </xdr:from>
    <xdr:to>
      <xdr:col>1</xdr:col>
      <xdr:colOff>1785938</xdr:colOff>
      <xdr:row>2</xdr:row>
      <xdr:rowOff>130969</xdr:rowOff>
    </xdr:to>
    <xdr:sp macro="" textlink="">
      <xdr:nvSpPr>
        <xdr:cNvPr id="29" name="28 Flecha izquierda">
          <a:hlinkClick xmlns:r="http://schemas.openxmlformats.org/officeDocument/2006/relationships" r:id="rId7"/>
          <a:extLst>
            <a:ext uri="{FF2B5EF4-FFF2-40B4-BE49-F238E27FC236}">
              <a16:creationId xmlns="" xmlns:a16="http://schemas.microsoft.com/office/drawing/2014/main" id="{00000000-0008-0000-0E00-00001D000000}"/>
            </a:ext>
          </a:extLst>
        </xdr:cNvPr>
        <xdr:cNvSpPr/>
      </xdr:nvSpPr>
      <xdr:spPr>
        <a:xfrm>
          <a:off x="762000" y="0"/>
          <a:ext cx="1785938" cy="511969"/>
        </a:xfrm>
        <a:prstGeom prst="leftArrow">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Volver a</a:t>
          </a:r>
          <a:r>
            <a:rPr lang="es-ES" sz="1200" b="1" baseline="0"/>
            <a:t> DIAGNÓSTICO </a:t>
          </a:r>
          <a:endParaRPr lang="es-ES" sz="1200" b="1"/>
        </a:p>
      </xdr:txBody>
    </xdr:sp>
    <xdr:clientData/>
  </xdr:twoCellAnchor>
  <xdr:oneCellAnchor>
    <xdr:from>
      <xdr:col>6</xdr:col>
      <xdr:colOff>0</xdr:colOff>
      <xdr:row>36</xdr:row>
      <xdr:rowOff>0</xdr:rowOff>
    </xdr:from>
    <xdr:ext cx="556566" cy="92398"/>
    <xdr:sp macro="" textlink="">
      <xdr:nvSpPr>
        <xdr:cNvPr id="5"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6" name="CuadroTexto 33">
          <a:extLst>
            <a:ext uri="{FF2B5EF4-FFF2-40B4-BE49-F238E27FC236}">
              <a16:creationId xmlns="" xmlns:a16="http://schemas.microsoft.com/office/drawing/2014/main" id="{00000000-0008-0000-0400-000010000000}"/>
            </a:ext>
          </a:extLst>
        </xdr:cNvPr>
        <xdr:cNvSpPr txBox="1"/>
      </xdr:nvSpPr>
      <xdr:spPr>
        <a:xfrm>
          <a:off x="12489656" y="9775031"/>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7" name="CuadroTexto 33">
          <a:extLst>
            <a:ext uri="{FF2B5EF4-FFF2-40B4-BE49-F238E27FC236}">
              <a16:creationId xmlns="" xmlns:a16="http://schemas.microsoft.com/office/drawing/2014/main" id="{00000000-0008-0000-0400-000010000000}"/>
            </a:ext>
          </a:extLst>
        </xdr:cNvPr>
        <xdr:cNvSpPr txBox="1"/>
      </xdr:nvSpPr>
      <xdr:spPr>
        <a:xfrm>
          <a:off x="12489656" y="9775031"/>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8" name="CuadroTexto 33">
          <a:extLst>
            <a:ext uri="{FF2B5EF4-FFF2-40B4-BE49-F238E27FC236}">
              <a16:creationId xmlns="" xmlns:a16="http://schemas.microsoft.com/office/drawing/2014/main" id="{00000000-0008-0000-0400-000010000000}"/>
            </a:ext>
          </a:extLst>
        </xdr:cNvPr>
        <xdr:cNvSpPr txBox="1"/>
      </xdr:nvSpPr>
      <xdr:spPr>
        <a:xfrm>
          <a:off x="12489656" y="9775031"/>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9"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10"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11"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12"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3</xdr:col>
      <xdr:colOff>1256959</xdr:colOff>
      <xdr:row>7</xdr:row>
      <xdr:rowOff>148318</xdr:rowOff>
    </xdr:from>
    <xdr:to>
      <xdr:col>5</xdr:col>
      <xdr:colOff>3964782</xdr:colOff>
      <xdr:row>21</xdr:row>
      <xdr:rowOff>178593</xdr:rowOff>
    </xdr:to>
    <xdr:graphicFrame macro="">
      <xdr:nvGraphicFramePr>
        <xdr:cNvPr id="2" name="1 Diagrama">
          <a:extLst>
            <a:ext uri="{FF2B5EF4-FFF2-40B4-BE49-F238E27FC236}">
              <a16:creationId xmlns="" xmlns:a16="http://schemas.microsoft.com/office/drawing/2014/main" id="{00000000-0008-0000-0F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6</xdr:col>
      <xdr:colOff>0</xdr:colOff>
      <xdr:row>4</xdr:row>
      <xdr:rowOff>84363</xdr:rowOff>
    </xdr:from>
    <xdr:to>
      <xdr:col>6</xdr:col>
      <xdr:colOff>0</xdr:colOff>
      <xdr:row>7</xdr:row>
      <xdr:rowOff>65314</xdr:rowOff>
    </xdr:to>
    <xdr:sp macro="" textlink="">
      <xdr:nvSpPr>
        <xdr:cNvPr id="3" name="2 Rectángulo redondeado">
          <a:hlinkClick xmlns:r="http://schemas.openxmlformats.org/officeDocument/2006/relationships" r:id="rId6"/>
          <a:extLst>
            <a:ext uri="{FF2B5EF4-FFF2-40B4-BE49-F238E27FC236}">
              <a16:creationId xmlns="" xmlns:a16="http://schemas.microsoft.com/office/drawing/2014/main" id="{00000000-0008-0000-0F00-000003000000}"/>
            </a:ext>
          </a:extLst>
        </xdr:cNvPr>
        <xdr:cNvSpPr/>
      </xdr:nvSpPr>
      <xdr:spPr>
        <a:xfrm>
          <a:off x="12496800" y="465363"/>
          <a:ext cx="0" cy="552451"/>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ln>
                <a:noFill/>
              </a:ln>
            </a:rPr>
            <a:t>Volver a Información inicial</a:t>
          </a:r>
        </a:p>
      </xdr:txBody>
    </xdr:sp>
    <xdr:clientData/>
  </xdr:twoCellAnchor>
  <xdr:twoCellAnchor>
    <xdr:from>
      <xdr:col>1</xdr:col>
      <xdr:colOff>0</xdr:colOff>
      <xdr:row>0</xdr:row>
      <xdr:rowOff>0</xdr:rowOff>
    </xdr:from>
    <xdr:to>
      <xdr:col>1</xdr:col>
      <xdr:colOff>1785938</xdr:colOff>
      <xdr:row>2</xdr:row>
      <xdr:rowOff>130969</xdr:rowOff>
    </xdr:to>
    <xdr:sp macro="" textlink="">
      <xdr:nvSpPr>
        <xdr:cNvPr id="23" name="22 Flecha izquierda">
          <a:hlinkClick xmlns:r="http://schemas.openxmlformats.org/officeDocument/2006/relationships" r:id="rId7"/>
          <a:extLst>
            <a:ext uri="{FF2B5EF4-FFF2-40B4-BE49-F238E27FC236}">
              <a16:creationId xmlns="" xmlns:a16="http://schemas.microsoft.com/office/drawing/2014/main" id="{00000000-0008-0000-0F00-000017000000}"/>
            </a:ext>
          </a:extLst>
        </xdr:cNvPr>
        <xdr:cNvSpPr/>
      </xdr:nvSpPr>
      <xdr:spPr>
        <a:xfrm>
          <a:off x="762000" y="0"/>
          <a:ext cx="1785938" cy="511969"/>
        </a:xfrm>
        <a:prstGeom prst="leftArrow">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Volver a</a:t>
          </a:r>
          <a:r>
            <a:rPr lang="es-ES" sz="1200" b="1" baseline="0"/>
            <a:t> DIAGNÓSTICO </a:t>
          </a:r>
          <a:endParaRPr lang="es-ES" sz="1200" b="1"/>
        </a:p>
      </xdr:txBody>
    </xdr:sp>
    <xdr:clientData/>
  </xdr:twoCellAnchor>
  <xdr:oneCellAnchor>
    <xdr:from>
      <xdr:col>6</xdr:col>
      <xdr:colOff>0</xdr:colOff>
      <xdr:row>36</xdr:row>
      <xdr:rowOff>0</xdr:rowOff>
    </xdr:from>
    <xdr:ext cx="556566" cy="92398"/>
    <xdr:sp macro="" textlink="">
      <xdr:nvSpPr>
        <xdr:cNvPr id="5"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6"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7"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8"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9"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10"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11"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12"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3</xdr:col>
      <xdr:colOff>1256959</xdr:colOff>
      <xdr:row>7</xdr:row>
      <xdr:rowOff>148318</xdr:rowOff>
    </xdr:from>
    <xdr:to>
      <xdr:col>5</xdr:col>
      <xdr:colOff>3964782</xdr:colOff>
      <xdr:row>21</xdr:row>
      <xdr:rowOff>178593</xdr:rowOff>
    </xdr:to>
    <xdr:graphicFrame macro="">
      <xdr:nvGraphicFramePr>
        <xdr:cNvPr id="2" name="1 Diagrama">
          <a:extLst>
            <a:ext uri="{FF2B5EF4-FFF2-40B4-BE49-F238E27FC236}">
              <a16:creationId xmlns="" xmlns:a16="http://schemas.microsoft.com/office/drawing/2014/main" id="{00000000-0008-0000-10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6</xdr:col>
      <xdr:colOff>0</xdr:colOff>
      <xdr:row>4</xdr:row>
      <xdr:rowOff>84363</xdr:rowOff>
    </xdr:from>
    <xdr:to>
      <xdr:col>6</xdr:col>
      <xdr:colOff>0</xdr:colOff>
      <xdr:row>7</xdr:row>
      <xdr:rowOff>65314</xdr:rowOff>
    </xdr:to>
    <xdr:sp macro="" textlink="">
      <xdr:nvSpPr>
        <xdr:cNvPr id="3" name="2 Rectángulo redondeado">
          <a:hlinkClick xmlns:r="http://schemas.openxmlformats.org/officeDocument/2006/relationships" r:id="rId6"/>
          <a:extLst>
            <a:ext uri="{FF2B5EF4-FFF2-40B4-BE49-F238E27FC236}">
              <a16:creationId xmlns="" xmlns:a16="http://schemas.microsoft.com/office/drawing/2014/main" id="{00000000-0008-0000-1000-000003000000}"/>
            </a:ext>
          </a:extLst>
        </xdr:cNvPr>
        <xdr:cNvSpPr/>
      </xdr:nvSpPr>
      <xdr:spPr>
        <a:xfrm>
          <a:off x="12496800" y="465363"/>
          <a:ext cx="0" cy="552451"/>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ln>
                <a:noFill/>
              </a:ln>
            </a:rPr>
            <a:t>Volver a Información inicial</a:t>
          </a:r>
        </a:p>
      </xdr:txBody>
    </xdr:sp>
    <xdr:clientData/>
  </xdr:twoCellAnchor>
  <xdr:twoCellAnchor>
    <xdr:from>
      <xdr:col>1</xdr:col>
      <xdr:colOff>0</xdr:colOff>
      <xdr:row>0</xdr:row>
      <xdr:rowOff>0</xdr:rowOff>
    </xdr:from>
    <xdr:to>
      <xdr:col>1</xdr:col>
      <xdr:colOff>1785938</xdr:colOff>
      <xdr:row>2</xdr:row>
      <xdr:rowOff>130969</xdr:rowOff>
    </xdr:to>
    <xdr:sp macro="" textlink="">
      <xdr:nvSpPr>
        <xdr:cNvPr id="22" name="21 Flecha izquierda">
          <a:hlinkClick xmlns:r="http://schemas.openxmlformats.org/officeDocument/2006/relationships" r:id="rId7"/>
          <a:extLst>
            <a:ext uri="{FF2B5EF4-FFF2-40B4-BE49-F238E27FC236}">
              <a16:creationId xmlns="" xmlns:a16="http://schemas.microsoft.com/office/drawing/2014/main" id="{00000000-0008-0000-1000-000016000000}"/>
            </a:ext>
          </a:extLst>
        </xdr:cNvPr>
        <xdr:cNvSpPr/>
      </xdr:nvSpPr>
      <xdr:spPr>
        <a:xfrm>
          <a:off x="762000" y="0"/>
          <a:ext cx="1785938" cy="511969"/>
        </a:xfrm>
        <a:prstGeom prst="leftArrow">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Volver a</a:t>
          </a:r>
          <a:r>
            <a:rPr lang="es-ES" sz="1200" b="1" baseline="0"/>
            <a:t> DIAGNÓSTICO </a:t>
          </a:r>
          <a:endParaRPr lang="es-ES" sz="1200" b="1"/>
        </a:p>
      </xdr:txBody>
    </xdr:sp>
    <xdr:clientData/>
  </xdr:twoCellAnchor>
  <xdr:oneCellAnchor>
    <xdr:from>
      <xdr:col>6</xdr:col>
      <xdr:colOff>0</xdr:colOff>
      <xdr:row>36</xdr:row>
      <xdr:rowOff>0</xdr:rowOff>
    </xdr:from>
    <xdr:ext cx="556566" cy="92398"/>
    <xdr:sp macro="" textlink="">
      <xdr:nvSpPr>
        <xdr:cNvPr id="5"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6"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7"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8"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9"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10"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11"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12"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1256959</xdr:colOff>
      <xdr:row>7</xdr:row>
      <xdr:rowOff>148318</xdr:rowOff>
    </xdr:from>
    <xdr:to>
      <xdr:col>5</xdr:col>
      <xdr:colOff>3964782</xdr:colOff>
      <xdr:row>21</xdr:row>
      <xdr:rowOff>178593</xdr:rowOff>
    </xdr:to>
    <xdr:graphicFrame macro="">
      <xdr:nvGraphicFramePr>
        <xdr:cNvPr id="2" name="1 Diagrama">
          <a:extLst>
            <a:ext uri="{FF2B5EF4-FFF2-40B4-BE49-F238E27FC236}">
              <a16:creationId xmlns="" xmlns:a16="http://schemas.microsoft.com/office/drawing/2014/main" id="{00000000-0008-0000-1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6</xdr:col>
      <xdr:colOff>0</xdr:colOff>
      <xdr:row>4</xdr:row>
      <xdr:rowOff>84363</xdr:rowOff>
    </xdr:from>
    <xdr:to>
      <xdr:col>6</xdr:col>
      <xdr:colOff>0</xdr:colOff>
      <xdr:row>7</xdr:row>
      <xdr:rowOff>65314</xdr:rowOff>
    </xdr:to>
    <xdr:sp macro="" textlink="">
      <xdr:nvSpPr>
        <xdr:cNvPr id="3" name="2 Rectángulo redondeado">
          <a:hlinkClick xmlns:r="http://schemas.openxmlformats.org/officeDocument/2006/relationships" r:id="rId6"/>
          <a:extLst>
            <a:ext uri="{FF2B5EF4-FFF2-40B4-BE49-F238E27FC236}">
              <a16:creationId xmlns="" xmlns:a16="http://schemas.microsoft.com/office/drawing/2014/main" id="{00000000-0008-0000-1100-000003000000}"/>
            </a:ext>
          </a:extLst>
        </xdr:cNvPr>
        <xdr:cNvSpPr/>
      </xdr:nvSpPr>
      <xdr:spPr>
        <a:xfrm>
          <a:off x="12496800" y="465363"/>
          <a:ext cx="0" cy="552451"/>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ln>
                <a:noFill/>
              </a:ln>
            </a:rPr>
            <a:t>Volver a Información inicial</a:t>
          </a:r>
        </a:p>
      </xdr:txBody>
    </xdr:sp>
    <xdr:clientData/>
  </xdr:twoCellAnchor>
  <xdr:twoCellAnchor>
    <xdr:from>
      <xdr:col>1</xdr:col>
      <xdr:colOff>0</xdr:colOff>
      <xdr:row>0</xdr:row>
      <xdr:rowOff>0</xdr:rowOff>
    </xdr:from>
    <xdr:to>
      <xdr:col>1</xdr:col>
      <xdr:colOff>1785938</xdr:colOff>
      <xdr:row>2</xdr:row>
      <xdr:rowOff>130969</xdr:rowOff>
    </xdr:to>
    <xdr:sp macro="" textlink="">
      <xdr:nvSpPr>
        <xdr:cNvPr id="21" name="20 Flecha izquierda">
          <a:hlinkClick xmlns:r="http://schemas.openxmlformats.org/officeDocument/2006/relationships" r:id="rId7"/>
          <a:extLst>
            <a:ext uri="{FF2B5EF4-FFF2-40B4-BE49-F238E27FC236}">
              <a16:creationId xmlns="" xmlns:a16="http://schemas.microsoft.com/office/drawing/2014/main" id="{00000000-0008-0000-1100-000015000000}"/>
            </a:ext>
          </a:extLst>
        </xdr:cNvPr>
        <xdr:cNvSpPr/>
      </xdr:nvSpPr>
      <xdr:spPr>
        <a:xfrm>
          <a:off x="762000" y="0"/>
          <a:ext cx="1785938" cy="511969"/>
        </a:xfrm>
        <a:prstGeom prst="leftArrow">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Volver a</a:t>
          </a:r>
          <a:r>
            <a:rPr lang="es-ES" sz="1200" b="1" baseline="0"/>
            <a:t> DIAGNÓSTICO </a:t>
          </a:r>
          <a:endParaRPr lang="es-ES" sz="1200" b="1"/>
        </a:p>
      </xdr:txBody>
    </xdr:sp>
    <xdr:clientData/>
  </xdr:twoCellAnchor>
  <xdr:oneCellAnchor>
    <xdr:from>
      <xdr:col>6</xdr:col>
      <xdr:colOff>0</xdr:colOff>
      <xdr:row>36</xdr:row>
      <xdr:rowOff>0</xdr:rowOff>
    </xdr:from>
    <xdr:ext cx="556566" cy="92398"/>
    <xdr:sp macro="" textlink="">
      <xdr:nvSpPr>
        <xdr:cNvPr id="5"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6"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7"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8"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9"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10"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11"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12"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3</xdr:col>
      <xdr:colOff>1256959</xdr:colOff>
      <xdr:row>7</xdr:row>
      <xdr:rowOff>148318</xdr:rowOff>
    </xdr:from>
    <xdr:to>
      <xdr:col>5</xdr:col>
      <xdr:colOff>3964782</xdr:colOff>
      <xdr:row>21</xdr:row>
      <xdr:rowOff>178593</xdr:rowOff>
    </xdr:to>
    <xdr:graphicFrame macro="">
      <xdr:nvGraphicFramePr>
        <xdr:cNvPr id="2" name="1 Diagrama">
          <a:extLst>
            <a:ext uri="{FF2B5EF4-FFF2-40B4-BE49-F238E27FC236}">
              <a16:creationId xmlns="" xmlns:a16="http://schemas.microsoft.com/office/drawing/2014/main" id="{00000000-0008-0000-1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6</xdr:col>
      <xdr:colOff>0</xdr:colOff>
      <xdr:row>4</xdr:row>
      <xdr:rowOff>84363</xdr:rowOff>
    </xdr:from>
    <xdr:to>
      <xdr:col>6</xdr:col>
      <xdr:colOff>0</xdr:colOff>
      <xdr:row>7</xdr:row>
      <xdr:rowOff>65314</xdr:rowOff>
    </xdr:to>
    <xdr:sp macro="" textlink="">
      <xdr:nvSpPr>
        <xdr:cNvPr id="3" name="2 Rectángulo redondeado">
          <a:hlinkClick xmlns:r="http://schemas.openxmlformats.org/officeDocument/2006/relationships" r:id="rId6"/>
          <a:extLst>
            <a:ext uri="{FF2B5EF4-FFF2-40B4-BE49-F238E27FC236}">
              <a16:creationId xmlns="" xmlns:a16="http://schemas.microsoft.com/office/drawing/2014/main" id="{00000000-0008-0000-1200-000003000000}"/>
            </a:ext>
          </a:extLst>
        </xdr:cNvPr>
        <xdr:cNvSpPr/>
      </xdr:nvSpPr>
      <xdr:spPr>
        <a:xfrm>
          <a:off x="12496800" y="465363"/>
          <a:ext cx="0" cy="552451"/>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ln>
                <a:noFill/>
              </a:ln>
            </a:rPr>
            <a:t>Volver a Información inicial</a:t>
          </a:r>
        </a:p>
      </xdr:txBody>
    </xdr:sp>
    <xdr:clientData/>
  </xdr:twoCellAnchor>
  <xdr:twoCellAnchor>
    <xdr:from>
      <xdr:col>1</xdr:col>
      <xdr:colOff>0</xdr:colOff>
      <xdr:row>0</xdr:row>
      <xdr:rowOff>0</xdr:rowOff>
    </xdr:from>
    <xdr:to>
      <xdr:col>1</xdr:col>
      <xdr:colOff>1785938</xdr:colOff>
      <xdr:row>2</xdr:row>
      <xdr:rowOff>130969</xdr:rowOff>
    </xdr:to>
    <xdr:sp macro="" textlink="">
      <xdr:nvSpPr>
        <xdr:cNvPr id="22" name="21 Flecha izquierda">
          <a:hlinkClick xmlns:r="http://schemas.openxmlformats.org/officeDocument/2006/relationships" r:id="rId7"/>
          <a:extLst>
            <a:ext uri="{FF2B5EF4-FFF2-40B4-BE49-F238E27FC236}">
              <a16:creationId xmlns="" xmlns:a16="http://schemas.microsoft.com/office/drawing/2014/main" id="{00000000-0008-0000-1200-000016000000}"/>
            </a:ext>
          </a:extLst>
        </xdr:cNvPr>
        <xdr:cNvSpPr/>
      </xdr:nvSpPr>
      <xdr:spPr>
        <a:xfrm>
          <a:off x="762000" y="0"/>
          <a:ext cx="1785938" cy="511969"/>
        </a:xfrm>
        <a:prstGeom prst="leftArrow">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Volver a</a:t>
          </a:r>
          <a:r>
            <a:rPr lang="es-ES" sz="1200" b="1" baseline="0"/>
            <a:t> DIAGNÓSTICO </a:t>
          </a:r>
          <a:endParaRPr lang="es-ES" sz="1200" b="1"/>
        </a:p>
      </xdr:txBody>
    </xdr:sp>
    <xdr:clientData/>
  </xdr:twoCellAnchor>
  <xdr:oneCellAnchor>
    <xdr:from>
      <xdr:col>6</xdr:col>
      <xdr:colOff>0</xdr:colOff>
      <xdr:row>36</xdr:row>
      <xdr:rowOff>0</xdr:rowOff>
    </xdr:from>
    <xdr:ext cx="556566" cy="92398"/>
    <xdr:sp macro="" textlink="">
      <xdr:nvSpPr>
        <xdr:cNvPr id="5"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6"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7"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8"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9"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10"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11"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12"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3</xdr:col>
      <xdr:colOff>1256959</xdr:colOff>
      <xdr:row>7</xdr:row>
      <xdr:rowOff>148318</xdr:rowOff>
    </xdr:from>
    <xdr:to>
      <xdr:col>5</xdr:col>
      <xdr:colOff>3964782</xdr:colOff>
      <xdr:row>21</xdr:row>
      <xdr:rowOff>178593</xdr:rowOff>
    </xdr:to>
    <xdr:graphicFrame macro="">
      <xdr:nvGraphicFramePr>
        <xdr:cNvPr id="2" name="1 Diagrama">
          <a:extLst>
            <a:ext uri="{FF2B5EF4-FFF2-40B4-BE49-F238E27FC236}">
              <a16:creationId xmlns="" xmlns:a16="http://schemas.microsoft.com/office/drawing/2014/main" id="{00000000-0008-0000-13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6</xdr:col>
      <xdr:colOff>0</xdr:colOff>
      <xdr:row>4</xdr:row>
      <xdr:rowOff>84363</xdr:rowOff>
    </xdr:from>
    <xdr:to>
      <xdr:col>6</xdr:col>
      <xdr:colOff>0</xdr:colOff>
      <xdr:row>7</xdr:row>
      <xdr:rowOff>65314</xdr:rowOff>
    </xdr:to>
    <xdr:sp macro="" textlink="">
      <xdr:nvSpPr>
        <xdr:cNvPr id="3" name="2 Rectángulo redondeado">
          <a:hlinkClick xmlns:r="http://schemas.openxmlformats.org/officeDocument/2006/relationships" r:id="rId6"/>
          <a:extLst>
            <a:ext uri="{FF2B5EF4-FFF2-40B4-BE49-F238E27FC236}">
              <a16:creationId xmlns="" xmlns:a16="http://schemas.microsoft.com/office/drawing/2014/main" id="{00000000-0008-0000-1300-000003000000}"/>
            </a:ext>
          </a:extLst>
        </xdr:cNvPr>
        <xdr:cNvSpPr/>
      </xdr:nvSpPr>
      <xdr:spPr>
        <a:xfrm>
          <a:off x="12496800" y="465363"/>
          <a:ext cx="0" cy="552451"/>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ln>
                <a:noFill/>
              </a:ln>
            </a:rPr>
            <a:t>Volver a Información inicial</a:t>
          </a:r>
        </a:p>
      </xdr:txBody>
    </xdr:sp>
    <xdr:clientData/>
  </xdr:twoCellAnchor>
  <xdr:twoCellAnchor>
    <xdr:from>
      <xdr:col>1</xdr:col>
      <xdr:colOff>0</xdr:colOff>
      <xdr:row>0</xdr:row>
      <xdr:rowOff>0</xdr:rowOff>
    </xdr:from>
    <xdr:to>
      <xdr:col>1</xdr:col>
      <xdr:colOff>1785938</xdr:colOff>
      <xdr:row>2</xdr:row>
      <xdr:rowOff>130969</xdr:rowOff>
    </xdr:to>
    <xdr:sp macro="" textlink="">
      <xdr:nvSpPr>
        <xdr:cNvPr id="22" name="21 Flecha izquierda">
          <a:hlinkClick xmlns:r="http://schemas.openxmlformats.org/officeDocument/2006/relationships" r:id="rId7"/>
          <a:extLst>
            <a:ext uri="{FF2B5EF4-FFF2-40B4-BE49-F238E27FC236}">
              <a16:creationId xmlns="" xmlns:a16="http://schemas.microsoft.com/office/drawing/2014/main" id="{00000000-0008-0000-1300-000016000000}"/>
            </a:ext>
          </a:extLst>
        </xdr:cNvPr>
        <xdr:cNvSpPr/>
      </xdr:nvSpPr>
      <xdr:spPr>
        <a:xfrm>
          <a:off x="762000" y="0"/>
          <a:ext cx="1785938" cy="511969"/>
        </a:xfrm>
        <a:prstGeom prst="leftArrow">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Volver a</a:t>
          </a:r>
          <a:r>
            <a:rPr lang="es-ES" sz="1200" b="1" baseline="0"/>
            <a:t> DIAGNÓSTICO </a:t>
          </a:r>
          <a:endParaRPr lang="es-ES" sz="1200" b="1"/>
        </a:p>
      </xdr:txBody>
    </xdr:sp>
    <xdr:clientData/>
  </xdr:twoCellAnchor>
  <xdr:oneCellAnchor>
    <xdr:from>
      <xdr:col>6</xdr:col>
      <xdr:colOff>0</xdr:colOff>
      <xdr:row>36</xdr:row>
      <xdr:rowOff>0</xdr:rowOff>
    </xdr:from>
    <xdr:ext cx="556566" cy="92398"/>
    <xdr:sp macro="" textlink="">
      <xdr:nvSpPr>
        <xdr:cNvPr id="5"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6"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7"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8"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9"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10"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11"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12"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3</xdr:col>
      <xdr:colOff>1256959</xdr:colOff>
      <xdr:row>7</xdr:row>
      <xdr:rowOff>148318</xdr:rowOff>
    </xdr:from>
    <xdr:to>
      <xdr:col>5</xdr:col>
      <xdr:colOff>3964782</xdr:colOff>
      <xdr:row>21</xdr:row>
      <xdr:rowOff>178593</xdr:rowOff>
    </xdr:to>
    <xdr:graphicFrame macro="">
      <xdr:nvGraphicFramePr>
        <xdr:cNvPr id="2" name="1 Diagrama">
          <a:extLst>
            <a:ext uri="{FF2B5EF4-FFF2-40B4-BE49-F238E27FC236}">
              <a16:creationId xmlns="" xmlns:a16="http://schemas.microsoft.com/office/drawing/2014/main" id="{00000000-0008-0000-14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6</xdr:col>
      <xdr:colOff>0</xdr:colOff>
      <xdr:row>4</xdr:row>
      <xdr:rowOff>84363</xdr:rowOff>
    </xdr:from>
    <xdr:to>
      <xdr:col>6</xdr:col>
      <xdr:colOff>0</xdr:colOff>
      <xdr:row>7</xdr:row>
      <xdr:rowOff>65314</xdr:rowOff>
    </xdr:to>
    <xdr:sp macro="" textlink="">
      <xdr:nvSpPr>
        <xdr:cNvPr id="3" name="2 Rectángulo redondeado">
          <a:hlinkClick xmlns:r="http://schemas.openxmlformats.org/officeDocument/2006/relationships" r:id="rId6"/>
          <a:extLst>
            <a:ext uri="{FF2B5EF4-FFF2-40B4-BE49-F238E27FC236}">
              <a16:creationId xmlns="" xmlns:a16="http://schemas.microsoft.com/office/drawing/2014/main" id="{00000000-0008-0000-1400-000003000000}"/>
            </a:ext>
          </a:extLst>
        </xdr:cNvPr>
        <xdr:cNvSpPr/>
      </xdr:nvSpPr>
      <xdr:spPr>
        <a:xfrm>
          <a:off x="12496800" y="465363"/>
          <a:ext cx="0" cy="552451"/>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ln>
                <a:noFill/>
              </a:ln>
            </a:rPr>
            <a:t>Volver a Información inicial</a:t>
          </a:r>
        </a:p>
      </xdr:txBody>
    </xdr:sp>
    <xdr:clientData/>
  </xdr:twoCellAnchor>
  <xdr:twoCellAnchor>
    <xdr:from>
      <xdr:col>1</xdr:col>
      <xdr:colOff>0</xdr:colOff>
      <xdr:row>0</xdr:row>
      <xdr:rowOff>0</xdr:rowOff>
    </xdr:from>
    <xdr:to>
      <xdr:col>1</xdr:col>
      <xdr:colOff>1785938</xdr:colOff>
      <xdr:row>2</xdr:row>
      <xdr:rowOff>130969</xdr:rowOff>
    </xdr:to>
    <xdr:sp macro="" textlink="">
      <xdr:nvSpPr>
        <xdr:cNvPr id="22" name="21 Flecha izquierda">
          <a:hlinkClick xmlns:r="http://schemas.openxmlformats.org/officeDocument/2006/relationships" r:id="rId7"/>
          <a:extLst>
            <a:ext uri="{FF2B5EF4-FFF2-40B4-BE49-F238E27FC236}">
              <a16:creationId xmlns="" xmlns:a16="http://schemas.microsoft.com/office/drawing/2014/main" id="{00000000-0008-0000-1400-000016000000}"/>
            </a:ext>
          </a:extLst>
        </xdr:cNvPr>
        <xdr:cNvSpPr/>
      </xdr:nvSpPr>
      <xdr:spPr>
        <a:xfrm>
          <a:off x="762000" y="0"/>
          <a:ext cx="1785938" cy="511969"/>
        </a:xfrm>
        <a:prstGeom prst="leftArrow">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Volver a</a:t>
          </a:r>
          <a:r>
            <a:rPr lang="es-ES" sz="1200" b="1" baseline="0"/>
            <a:t> DIAGNÓSTICO </a:t>
          </a:r>
          <a:endParaRPr lang="es-ES" sz="1200" b="1"/>
        </a:p>
      </xdr:txBody>
    </xdr:sp>
    <xdr:clientData/>
  </xdr:twoCellAnchor>
  <xdr:oneCellAnchor>
    <xdr:from>
      <xdr:col>6</xdr:col>
      <xdr:colOff>0</xdr:colOff>
      <xdr:row>36</xdr:row>
      <xdr:rowOff>0</xdr:rowOff>
    </xdr:from>
    <xdr:ext cx="556566" cy="92398"/>
    <xdr:sp macro="" textlink="">
      <xdr:nvSpPr>
        <xdr:cNvPr id="5"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6"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7"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8"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3</xdr:col>
      <xdr:colOff>1256959</xdr:colOff>
      <xdr:row>7</xdr:row>
      <xdr:rowOff>148318</xdr:rowOff>
    </xdr:from>
    <xdr:to>
      <xdr:col>5</xdr:col>
      <xdr:colOff>3964782</xdr:colOff>
      <xdr:row>21</xdr:row>
      <xdr:rowOff>178593</xdr:rowOff>
    </xdr:to>
    <xdr:graphicFrame macro="">
      <xdr:nvGraphicFramePr>
        <xdr:cNvPr id="2" name="1 Diagrama">
          <a:extLst>
            <a:ext uri="{FF2B5EF4-FFF2-40B4-BE49-F238E27FC236}">
              <a16:creationId xmlns="" xmlns:a16="http://schemas.microsoft.com/office/drawing/2014/main" id="{00000000-0008-0000-15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6</xdr:col>
      <xdr:colOff>0</xdr:colOff>
      <xdr:row>4</xdr:row>
      <xdr:rowOff>84363</xdr:rowOff>
    </xdr:from>
    <xdr:to>
      <xdr:col>6</xdr:col>
      <xdr:colOff>0</xdr:colOff>
      <xdr:row>7</xdr:row>
      <xdr:rowOff>65314</xdr:rowOff>
    </xdr:to>
    <xdr:sp macro="" textlink="">
      <xdr:nvSpPr>
        <xdr:cNvPr id="3" name="2 Rectángulo redondeado">
          <a:hlinkClick xmlns:r="http://schemas.openxmlformats.org/officeDocument/2006/relationships" r:id="rId6"/>
          <a:extLst>
            <a:ext uri="{FF2B5EF4-FFF2-40B4-BE49-F238E27FC236}">
              <a16:creationId xmlns="" xmlns:a16="http://schemas.microsoft.com/office/drawing/2014/main" id="{00000000-0008-0000-1500-000003000000}"/>
            </a:ext>
          </a:extLst>
        </xdr:cNvPr>
        <xdr:cNvSpPr/>
      </xdr:nvSpPr>
      <xdr:spPr>
        <a:xfrm>
          <a:off x="12496800" y="465363"/>
          <a:ext cx="0" cy="552451"/>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ln>
                <a:noFill/>
              </a:ln>
            </a:rPr>
            <a:t>Volver a Información inicial</a:t>
          </a:r>
        </a:p>
      </xdr:txBody>
    </xdr:sp>
    <xdr:clientData/>
  </xdr:twoCellAnchor>
  <xdr:twoCellAnchor>
    <xdr:from>
      <xdr:col>1</xdr:col>
      <xdr:colOff>0</xdr:colOff>
      <xdr:row>0</xdr:row>
      <xdr:rowOff>0</xdr:rowOff>
    </xdr:from>
    <xdr:to>
      <xdr:col>1</xdr:col>
      <xdr:colOff>1785938</xdr:colOff>
      <xdr:row>2</xdr:row>
      <xdr:rowOff>130969</xdr:rowOff>
    </xdr:to>
    <xdr:sp macro="" textlink="">
      <xdr:nvSpPr>
        <xdr:cNvPr id="21" name="20 Flecha izquierda">
          <a:hlinkClick xmlns:r="http://schemas.openxmlformats.org/officeDocument/2006/relationships" r:id="rId7"/>
          <a:extLst>
            <a:ext uri="{FF2B5EF4-FFF2-40B4-BE49-F238E27FC236}">
              <a16:creationId xmlns="" xmlns:a16="http://schemas.microsoft.com/office/drawing/2014/main" id="{00000000-0008-0000-1500-000015000000}"/>
            </a:ext>
          </a:extLst>
        </xdr:cNvPr>
        <xdr:cNvSpPr/>
      </xdr:nvSpPr>
      <xdr:spPr>
        <a:xfrm>
          <a:off x="762000" y="0"/>
          <a:ext cx="1785938" cy="511969"/>
        </a:xfrm>
        <a:prstGeom prst="leftArrow">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Volver a</a:t>
          </a:r>
          <a:r>
            <a:rPr lang="es-ES" sz="1200" b="1" baseline="0"/>
            <a:t> DIAGNÓSTICO </a:t>
          </a:r>
          <a:endParaRPr lang="es-ES" sz="1200" b="1"/>
        </a:p>
      </xdr:txBody>
    </xdr:sp>
    <xdr:clientData/>
  </xdr:twoCellAnchor>
  <xdr:oneCellAnchor>
    <xdr:from>
      <xdr:col>6</xdr:col>
      <xdr:colOff>0</xdr:colOff>
      <xdr:row>36</xdr:row>
      <xdr:rowOff>0</xdr:rowOff>
    </xdr:from>
    <xdr:ext cx="556566" cy="92398"/>
    <xdr:sp macro="" textlink="">
      <xdr:nvSpPr>
        <xdr:cNvPr id="5"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6"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7"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8"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3</xdr:col>
      <xdr:colOff>1256959</xdr:colOff>
      <xdr:row>7</xdr:row>
      <xdr:rowOff>148318</xdr:rowOff>
    </xdr:from>
    <xdr:to>
      <xdr:col>5</xdr:col>
      <xdr:colOff>3964782</xdr:colOff>
      <xdr:row>21</xdr:row>
      <xdr:rowOff>178593</xdr:rowOff>
    </xdr:to>
    <xdr:graphicFrame macro="">
      <xdr:nvGraphicFramePr>
        <xdr:cNvPr id="2" name="1 Diagrama">
          <a:extLst>
            <a:ext uri="{FF2B5EF4-FFF2-40B4-BE49-F238E27FC236}">
              <a16:creationId xmlns="" xmlns:a16="http://schemas.microsoft.com/office/drawing/2014/main" id="{00000000-0008-0000-16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6</xdr:col>
      <xdr:colOff>0</xdr:colOff>
      <xdr:row>4</xdr:row>
      <xdr:rowOff>84363</xdr:rowOff>
    </xdr:from>
    <xdr:to>
      <xdr:col>6</xdr:col>
      <xdr:colOff>0</xdr:colOff>
      <xdr:row>7</xdr:row>
      <xdr:rowOff>65314</xdr:rowOff>
    </xdr:to>
    <xdr:sp macro="" textlink="">
      <xdr:nvSpPr>
        <xdr:cNvPr id="3" name="2 Rectángulo redondeado">
          <a:hlinkClick xmlns:r="http://schemas.openxmlformats.org/officeDocument/2006/relationships" r:id="rId6"/>
          <a:extLst>
            <a:ext uri="{FF2B5EF4-FFF2-40B4-BE49-F238E27FC236}">
              <a16:creationId xmlns="" xmlns:a16="http://schemas.microsoft.com/office/drawing/2014/main" id="{00000000-0008-0000-1600-000003000000}"/>
            </a:ext>
          </a:extLst>
        </xdr:cNvPr>
        <xdr:cNvSpPr/>
      </xdr:nvSpPr>
      <xdr:spPr>
        <a:xfrm>
          <a:off x="12496800" y="465363"/>
          <a:ext cx="0" cy="552451"/>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ln>
                <a:noFill/>
              </a:ln>
            </a:rPr>
            <a:t>Volver a Información inicial</a:t>
          </a:r>
        </a:p>
      </xdr:txBody>
    </xdr:sp>
    <xdr:clientData/>
  </xdr:twoCellAnchor>
  <xdr:twoCellAnchor>
    <xdr:from>
      <xdr:col>1</xdr:col>
      <xdr:colOff>0</xdr:colOff>
      <xdr:row>0</xdr:row>
      <xdr:rowOff>0</xdr:rowOff>
    </xdr:from>
    <xdr:to>
      <xdr:col>1</xdr:col>
      <xdr:colOff>1785938</xdr:colOff>
      <xdr:row>2</xdr:row>
      <xdr:rowOff>130969</xdr:rowOff>
    </xdr:to>
    <xdr:sp macro="" textlink="">
      <xdr:nvSpPr>
        <xdr:cNvPr id="22" name="21 Flecha izquierda">
          <a:hlinkClick xmlns:r="http://schemas.openxmlformats.org/officeDocument/2006/relationships" r:id="rId7"/>
          <a:extLst>
            <a:ext uri="{FF2B5EF4-FFF2-40B4-BE49-F238E27FC236}">
              <a16:creationId xmlns="" xmlns:a16="http://schemas.microsoft.com/office/drawing/2014/main" id="{00000000-0008-0000-1600-000016000000}"/>
            </a:ext>
          </a:extLst>
        </xdr:cNvPr>
        <xdr:cNvSpPr/>
      </xdr:nvSpPr>
      <xdr:spPr>
        <a:xfrm>
          <a:off x="762000" y="0"/>
          <a:ext cx="1785938" cy="511969"/>
        </a:xfrm>
        <a:prstGeom prst="leftArrow">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Volver a</a:t>
          </a:r>
          <a:r>
            <a:rPr lang="es-ES" sz="1200" b="1" baseline="0"/>
            <a:t> DIAGNÓSTICO </a:t>
          </a:r>
          <a:endParaRPr lang="es-ES" sz="1200" b="1"/>
        </a:p>
      </xdr:txBody>
    </xdr:sp>
    <xdr:clientData/>
  </xdr:twoCellAnchor>
  <xdr:oneCellAnchor>
    <xdr:from>
      <xdr:col>6</xdr:col>
      <xdr:colOff>0</xdr:colOff>
      <xdr:row>36</xdr:row>
      <xdr:rowOff>0</xdr:rowOff>
    </xdr:from>
    <xdr:ext cx="556566" cy="92398"/>
    <xdr:sp macro="" textlink="">
      <xdr:nvSpPr>
        <xdr:cNvPr id="5"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6"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7"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8"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0</xdr:colOff>
      <xdr:row>8</xdr:row>
      <xdr:rowOff>0</xdr:rowOff>
    </xdr:from>
    <xdr:to>
      <xdr:col>5</xdr:col>
      <xdr:colOff>0</xdr:colOff>
      <xdr:row>8</xdr:row>
      <xdr:rowOff>192881</xdr:rowOff>
    </xdr:to>
    <xdr:sp macro="" textlink="">
      <xdr:nvSpPr>
        <xdr:cNvPr id="2" name="1 Rectángulo">
          <a:hlinkClick xmlns:r="http://schemas.openxmlformats.org/officeDocument/2006/relationships" r:id="rId1"/>
          <a:extLst>
            <a:ext uri="{FF2B5EF4-FFF2-40B4-BE49-F238E27FC236}">
              <a16:creationId xmlns="" xmlns:a16="http://schemas.microsoft.com/office/drawing/2014/main" id="{00000000-0008-0000-0200-000002000000}"/>
            </a:ext>
          </a:extLst>
        </xdr:cNvPr>
        <xdr:cNvSpPr/>
      </xdr:nvSpPr>
      <xdr:spPr>
        <a:xfrm>
          <a:off x="6143625" y="1838325"/>
          <a:ext cx="0" cy="192881"/>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2000" b="1"/>
            <a:t>+</a:t>
          </a:r>
        </a:p>
      </xdr:txBody>
    </xdr:sp>
    <xdr:clientData/>
  </xdr:twoCellAnchor>
  <xdr:twoCellAnchor>
    <xdr:from>
      <xdr:col>6</xdr:col>
      <xdr:colOff>133350</xdr:colOff>
      <xdr:row>8</xdr:row>
      <xdr:rowOff>47625</xdr:rowOff>
    </xdr:from>
    <xdr:to>
      <xdr:col>6</xdr:col>
      <xdr:colOff>349350</xdr:colOff>
      <xdr:row>8</xdr:row>
      <xdr:rowOff>191625</xdr:rowOff>
    </xdr:to>
    <xdr:sp macro="" textlink="">
      <xdr:nvSpPr>
        <xdr:cNvPr id="3" name="2 Rectángulo redondeado">
          <a:hlinkClick xmlns:r="http://schemas.openxmlformats.org/officeDocument/2006/relationships" r:id="rId2"/>
          <a:extLst>
            <a:ext uri="{FF2B5EF4-FFF2-40B4-BE49-F238E27FC236}">
              <a16:creationId xmlns="" xmlns:a16="http://schemas.microsoft.com/office/drawing/2014/main" id="{00000000-0008-0000-0200-000003000000}"/>
            </a:ext>
          </a:extLst>
        </xdr:cNvPr>
        <xdr:cNvSpPr/>
      </xdr:nvSpPr>
      <xdr:spPr>
        <a:xfrm>
          <a:off x="6276975" y="1885950"/>
          <a:ext cx="216000" cy="144000"/>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chemeClr val="bg1"/>
              </a:solidFill>
            </a:rPr>
            <a:t>+</a:t>
          </a:r>
        </a:p>
      </xdr:txBody>
    </xdr:sp>
    <xdr:clientData/>
  </xdr:twoCellAnchor>
  <xdr:twoCellAnchor>
    <xdr:from>
      <xdr:col>6</xdr:col>
      <xdr:colOff>133350</xdr:colOff>
      <xdr:row>9</xdr:row>
      <xdr:rowOff>49357</xdr:rowOff>
    </xdr:from>
    <xdr:to>
      <xdr:col>6</xdr:col>
      <xdr:colOff>349350</xdr:colOff>
      <xdr:row>9</xdr:row>
      <xdr:rowOff>193357</xdr:rowOff>
    </xdr:to>
    <xdr:sp macro="" textlink="">
      <xdr:nvSpPr>
        <xdr:cNvPr id="4" name="3 Rectángulo redondeado">
          <a:hlinkClick xmlns:r="http://schemas.openxmlformats.org/officeDocument/2006/relationships" r:id="rId3"/>
          <a:extLst>
            <a:ext uri="{FF2B5EF4-FFF2-40B4-BE49-F238E27FC236}">
              <a16:creationId xmlns="" xmlns:a16="http://schemas.microsoft.com/office/drawing/2014/main" id="{00000000-0008-0000-0200-000004000000}"/>
            </a:ext>
          </a:extLst>
        </xdr:cNvPr>
        <xdr:cNvSpPr/>
      </xdr:nvSpPr>
      <xdr:spPr>
        <a:xfrm>
          <a:off x="6276975" y="2135332"/>
          <a:ext cx="216000" cy="144000"/>
        </a:xfrm>
        <a:prstGeom prst="round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t>+</a:t>
          </a:r>
        </a:p>
      </xdr:txBody>
    </xdr:sp>
    <xdr:clientData/>
  </xdr:twoCellAnchor>
  <xdr:twoCellAnchor>
    <xdr:from>
      <xdr:col>6</xdr:col>
      <xdr:colOff>133350</xdr:colOff>
      <xdr:row>10</xdr:row>
      <xdr:rowOff>51089</xdr:rowOff>
    </xdr:from>
    <xdr:to>
      <xdr:col>6</xdr:col>
      <xdr:colOff>349350</xdr:colOff>
      <xdr:row>10</xdr:row>
      <xdr:rowOff>195089</xdr:rowOff>
    </xdr:to>
    <xdr:sp macro="" textlink="">
      <xdr:nvSpPr>
        <xdr:cNvPr id="5" name="4 Rectángulo redondeado">
          <a:hlinkClick xmlns:r="http://schemas.openxmlformats.org/officeDocument/2006/relationships" r:id="rId4"/>
          <a:extLst>
            <a:ext uri="{FF2B5EF4-FFF2-40B4-BE49-F238E27FC236}">
              <a16:creationId xmlns="" xmlns:a16="http://schemas.microsoft.com/office/drawing/2014/main" id="{00000000-0008-0000-0200-000005000000}"/>
            </a:ext>
          </a:extLst>
        </xdr:cNvPr>
        <xdr:cNvSpPr/>
      </xdr:nvSpPr>
      <xdr:spPr>
        <a:xfrm>
          <a:off x="6276975" y="2384714"/>
          <a:ext cx="216000" cy="144000"/>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chemeClr val="bg1"/>
              </a:solidFill>
            </a:rPr>
            <a:t>+</a:t>
          </a:r>
        </a:p>
      </xdr:txBody>
    </xdr:sp>
    <xdr:clientData/>
  </xdr:twoCellAnchor>
  <xdr:twoCellAnchor>
    <xdr:from>
      <xdr:col>6</xdr:col>
      <xdr:colOff>133350</xdr:colOff>
      <xdr:row>11</xdr:row>
      <xdr:rowOff>52821</xdr:rowOff>
    </xdr:from>
    <xdr:to>
      <xdr:col>6</xdr:col>
      <xdr:colOff>349350</xdr:colOff>
      <xdr:row>11</xdr:row>
      <xdr:rowOff>196821</xdr:rowOff>
    </xdr:to>
    <xdr:sp macro="" textlink="">
      <xdr:nvSpPr>
        <xdr:cNvPr id="6" name="5 Rectángulo redondeado">
          <a:hlinkClick xmlns:r="http://schemas.openxmlformats.org/officeDocument/2006/relationships" r:id="rId5"/>
          <a:extLst>
            <a:ext uri="{FF2B5EF4-FFF2-40B4-BE49-F238E27FC236}">
              <a16:creationId xmlns="" xmlns:a16="http://schemas.microsoft.com/office/drawing/2014/main" id="{00000000-0008-0000-0200-000006000000}"/>
            </a:ext>
          </a:extLst>
        </xdr:cNvPr>
        <xdr:cNvSpPr/>
      </xdr:nvSpPr>
      <xdr:spPr>
        <a:xfrm>
          <a:off x="6276975" y="2634096"/>
          <a:ext cx="216000" cy="144000"/>
        </a:xfrm>
        <a:prstGeom prst="round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t>+</a:t>
          </a:r>
        </a:p>
      </xdr:txBody>
    </xdr:sp>
    <xdr:clientData/>
  </xdr:twoCellAnchor>
  <xdr:twoCellAnchor>
    <xdr:from>
      <xdr:col>6</xdr:col>
      <xdr:colOff>133350</xdr:colOff>
      <xdr:row>12</xdr:row>
      <xdr:rowOff>54553</xdr:rowOff>
    </xdr:from>
    <xdr:to>
      <xdr:col>6</xdr:col>
      <xdr:colOff>349350</xdr:colOff>
      <xdr:row>12</xdr:row>
      <xdr:rowOff>198553</xdr:rowOff>
    </xdr:to>
    <xdr:sp macro="" textlink="">
      <xdr:nvSpPr>
        <xdr:cNvPr id="7" name="6 Rectángulo redondeado">
          <a:hlinkClick xmlns:r="http://schemas.openxmlformats.org/officeDocument/2006/relationships" r:id="rId6"/>
          <a:extLst>
            <a:ext uri="{FF2B5EF4-FFF2-40B4-BE49-F238E27FC236}">
              <a16:creationId xmlns="" xmlns:a16="http://schemas.microsoft.com/office/drawing/2014/main" id="{00000000-0008-0000-0200-000007000000}"/>
            </a:ext>
          </a:extLst>
        </xdr:cNvPr>
        <xdr:cNvSpPr/>
      </xdr:nvSpPr>
      <xdr:spPr>
        <a:xfrm>
          <a:off x="6276975" y="2883478"/>
          <a:ext cx="216000" cy="144000"/>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chemeClr val="bg1"/>
              </a:solidFill>
            </a:rPr>
            <a:t>+</a:t>
          </a:r>
        </a:p>
      </xdr:txBody>
    </xdr:sp>
    <xdr:clientData/>
  </xdr:twoCellAnchor>
  <xdr:twoCellAnchor>
    <xdr:from>
      <xdr:col>6</xdr:col>
      <xdr:colOff>133350</xdr:colOff>
      <xdr:row>13</xdr:row>
      <xdr:rowOff>56285</xdr:rowOff>
    </xdr:from>
    <xdr:to>
      <xdr:col>6</xdr:col>
      <xdr:colOff>349350</xdr:colOff>
      <xdr:row>13</xdr:row>
      <xdr:rowOff>200285</xdr:rowOff>
    </xdr:to>
    <xdr:sp macro="" textlink="">
      <xdr:nvSpPr>
        <xdr:cNvPr id="8" name="7 Rectángulo redondeado">
          <a:hlinkClick xmlns:r="http://schemas.openxmlformats.org/officeDocument/2006/relationships" r:id="rId7"/>
          <a:extLst>
            <a:ext uri="{FF2B5EF4-FFF2-40B4-BE49-F238E27FC236}">
              <a16:creationId xmlns="" xmlns:a16="http://schemas.microsoft.com/office/drawing/2014/main" id="{00000000-0008-0000-0200-000008000000}"/>
            </a:ext>
          </a:extLst>
        </xdr:cNvPr>
        <xdr:cNvSpPr/>
      </xdr:nvSpPr>
      <xdr:spPr>
        <a:xfrm>
          <a:off x="6276975" y="3132860"/>
          <a:ext cx="216000" cy="144000"/>
        </a:xfrm>
        <a:prstGeom prst="round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t>+</a:t>
          </a:r>
        </a:p>
      </xdr:txBody>
    </xdr:sp>
    <xdr:clientData/>
  </xdr:twoCellAnchor>
  <xdr:twoCellAnchor>
    <xdr:from>
      <xdr:col>6</xdr:col>
      <xdr:colOff>133350</xdr:colOff>
      <xdr:row>14</xdr:row>
      <xdr:rowOff>58017</xdr:rowOff>
    </xdr:from>
    <xdr:to>
      <xdr:col>6</xdr:col>
      <xdr:colOff>349350</xdr:colOff>
      <xdr:row>14</xdr:row>
      <xdr:rowOff>202017</xdr:rowOff>
    </xdr:to>
    <xdr:sp macro="" textlink="">
      <xdr:nvSpPr>
        <xdr:cNvPr id="9" name="8 Rectángulo redondeado">
          <a:hlinkClick xmlns:r="http://schemas.openxmlformats.org/officeDocument/2006/relationships" r:id="rId8"/>
          <a:extLst>
            <a:ext uri="{FF2B5EF4-FFF2-40B4-BE49-F238E27FC236}">
              <a16:creationId xmlns="" xmlns:a16="http://schemas.microsoft.com/office/drawing/2014/main" id="{00000000-0008-0000-0200-000009000000}"/>
            </a:ext>
          </a:extLst>
        </xdr:cNvPr>
        <xdr:cNvSpPr/>
      </xdr:nvSpPr>
      <xdr:spPr>
        <a:xfrm>
          <a:off x="6276975" y="3382242"/>
          <a:ext cx="216000" cy="144000"/>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chemeClr val="bg1"/>
              </a:solidFill>
            </a:rPr>
            <a:t>+</a:t>
          </a:r>
        </a:p>
      </xdr:txBody>
    </xdr:sp>
    <xdr:clientData/>
  </xdr:twoCellAnchor>
  <xdr:twoCellAnchor>
    <xdr:from>
      <xdr:col>6</xdr:col>
      <xdr:colOff>133350</xdr:colOff>
      <xdr:row>15</xdr:row>
      <xdr:rowOff>59749</xdr:rowOff>
    </xdr:from>
    <xdr:to>
      <xdr:col>6</xdr:col>
      <xdr:colOff>349350</xdr:colOff>
      <xdr:row>15</xdr:row>
      <xdr:rowOff>203749</xdr:rowOff>
    </xdr:to>
    <xdr:sp macro="" textlink="">
      <xdr:nvSpPr>
        <xdr:cNvPr id="10" name="9 Rectángulo redondeado">
          <a:hlinkClick xmlns:r="http://schemas.openxmlformats.org/officeDocument/2006/relationships" r:id="rId9"/>
          <a:extLst>
            <a:ext uri="{FF2B5EF4-FFF2-40B4-BE49-F238E27FC236}">
              <a16:creationId xmlns="" xmlns:a16="http://schemas.microsoft.com/office/drawing/2014/main" id="{00000000-0008-0000-0200-00000A000000}"/>
            </a:ext>
          </a:extLst>
        </xdr:cNvPr>
        <xdr:cNvSpPr/>
      </xdr:nvSpPr>
      <xdr:spPr>
        <a:xfrm>
          <a:off x="6276975" y="3631624"/>
          <a:ext cx="216000" cy="144000"/>
        </a:xfrm>
        <a:prstGeom prst="round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t>+</a:t>
          </a:r>
        </a:p>
      </xdr:txBody>
    </xdr:sp>
    <xdr:clientData/>
  </xdr:twoCellAnchor>
  <xdr:twoCellAnchor>
    <xdr:from>
      <xdr:col>6</xdr:col>
      <xdr:colOff>133350</xdr:colOff>
      <xdr:row>16</xdr:row>
      <xdr:rowOff>61481</xdr:rowOff>
    </xdr:from>
    <xdr:to>
      <xdr:col>6</xdr:col>
      <xdr:colOff>349350</xdr:colOff>
      <xdr:row>16</xdr:row>
      <xdr:rowOff>205481</xdr:rowOff>
    </xdr:to>
    <xdr:sp macro="" textlink="">
      <xdr:nvSpPr>
        <xdr:cNvPr id="11" name="10 Rectángulo redondeado">
          <a:hlinkClick xmlns:r="http://schemas.openxmlformats.org/officeDocument/2006/relationships" r:id="rId10"/>
          <a:extLst>
            <a:ext uri="{FF2B5EF4-FFF2-40B4-BE49-F238E27FC236}">
              <a16:creationId xmlns="" xmlns:a16="http://schemas.microsoft.com/office/drawing/2014/main" id="{00000000-0008-0000-0200-00000B000000}"/>
            </a:ext>
          </a:extLst>
        </xdr:cNvPr>
        <xdr:cNvSpPr/>
      </xdr:nvSpPr>
      <xdr:spPr>
        <a:xfrm>
          <a:off x="6276975" y="3881006"/>
          <a:ext cx="216000" cy="144000"/>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chemeClr val="bg1"/>
              </a:solidFill>
            </a:rPr>
            <a:t>+</a:t>
          </a:r>
        </a:p>
      </xdr:txBody>
    </xdr:sp>
    <xdr:clientData/>
  </xdr:twoCellAnchor>
  <xdr:twoCellAnchor>
    <xdr:from>
      <xdr:col>6</xdr:col>
      <xdr:colOff>133350</xdr:colOff>
      <xdr:row>17</xdr:row>
      <xdr:rowOff>63213</xdr:rowOff>
    </xdr:from>
    <xdr:to>
      <xdr:col>6</xdr:col>
      <xdr:colOff>349350</xdr:colOff>
      <xdr:row>17</xdr:row>
      <xdr:rowOff>207213</xdr:rowOff>
    </xdr:to>
    <xdr:sp macro="" textlink="">
      <xdr:nvSpPr>
        <xdr:cNvPr id="12" name="11 Rectángulo redondeado">
          <a:hlinkClick xmlns:r="http://schemas.openxmlformats.org/officeDocument/2006/relationships" r:id="rId11"/>
          <a:extLst>
            <a:ext uri="{FF2B5EF4-FFF2-40B4-BE49-F238E27FC236}">
              <a16:creationId xmlns="" xmlns:a16="http://schemas.microsoft.com/office/drawing/2014/main" id="{00000000-0008-0000-0200-00000C000000}"/>
            </a:ext>
          </a:extLst>
        </xdr:cNvPr>
        <xdr:cNvSpPr/>
      </xdr:nvSpPr>
      <xdr:spPr>
        <a:xfrm>
          <a:off x="6276975" y="4130388"/>
          <a:ext cx="216000" cy="144000"/>
        </a:xfrm>
        <a:prstGeom prst="round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t>+</a:t>
          </a:r>
        </a:p>
      </xdr:txBody>
    </xdr:sp>
    <xdr:clientData/>
  </xdr:twoCellAnchor>
  <xdr:twoCellAnchor>
    <xdr:from>
      <xdr:col>6</xdr:col>
      <xdr:colOff>133350</xdr:colOff>
      <xdr:row>18</xdr:row>
      <xdr:rowOff>64945</xdr:rowOff>
    </xdr:from>
    <xdr:to>
      <xdr:col>6</xdr:col>
      <xdr:colOff>349350</xdr:colOff>
      <xdr:row>18</xdr:row>
      <xdr:rowOff>208945</xdr:rowOff>
    </xdr:to>
    <xdr:sp macro="" textlink="">
      <xdr:nvSpPr>
        <xdr:cNvPr id="13" name="12 Rectángulo redondeado">
          <a:hlinkClick xmlns:r="http://schemas.openxmlformats.org/officeDocument/2006/relationships" r:id="rId12"/>
          <a:extLst>
            <a:ext uri="{FF2B5EF4-FFF2-40B4-BE49-F238E27FC236}">
              <a16:creationId xmlns="" xmlns:a16="http://schemas.microsoft.com/office/drawing/2014/main" id="{00000000-0008-0000-0200-00000D000000}"/>
            </a:ext>
          </a:extLst>
        </xdr:cNvPr>
        <xdr:cNvSpPr/>
      </xdr:nvSpPr>
      <xdr:spPr>
        <a:xfrm>
          <a:off x="6276975" y="4379770"/>
          <a:ext cx="216000" cy="144000"/>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chemeClr val="bg1"/>
              </a:solidFill>
            </a:rPr>
            <a:t>+</a:t>
          </a:r>
        </a:p>
      </xdr:txBody>
    </xdr:sp>
    <xdr:clientData/>
  </xdr:twoCellAnchor>
  <xdr:twoCellAnchor>
    <xdr:from>
      <xdr:col>6</xdr:col>
      <xdr:colOff>133350</xdr:colOff>
      <xdr:row>19</xdr:row>
      <xdr:rowOff>66675</xdr:rowOff>
    </xdr:from>
    <xdr:to>
      <xdr:col>6</xdr:col>
      <xdr:colOff>349350</xdr:colOff>
      <xdr:row>19</xdr:row>
      <xdr:rowOff>210675</xdr:rowOff>
    </xdr:to>
    <xdr:sp macro="" textlink="">
      <xdr:nvSpPr>
        <xdr:cNvPr id="14" name="13 Rectángulo redondeado">
          <a:hlinkClick xmlns:r="http://schemas.openxmlformats.org/officeDocument/2006/relationships" r:id="rId13"/>
          <a:extLst>
            <a:ext uri="{FF2B5EF4-FFF2-40B4-BE49-F238E27FC236}">
              <a16:creationId xmlns="" xmlns:a16="http://schemas.microsoft.com/office/drawing/2014/main" id="{00000000-0008-0000-0200-00000E000000}"/>
            </a:ext>
          </a:extLst>
        </xdr:cNvPr>
        <xdr:cNvSpPr/>
      </xdr:nvSpPr>
      <xdr:spPr>
        <a:xfrm>
          <a:off x="6276975" y="4629150"/>
          <a:ext cx="216000" cy="144000"/>
        </a:xfrm>
        <a:prstGeom prst="round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t>+</a:t>
          </a:r>
        </a:p>
      </xdr:txBody>
    </xdr:sp>
    <xdr:clientData/>
  </xdr:twoCellAnchor>
  <xdr:twoCellAnchor>
    <xdr:from>
      <xdr:col>5</xdr:col>
      <xdr:colOff>0</xdr:colOff>
      <xdr:row>0</xdr:row>
      <xdr:rowOff>133350</xdr:rowOff>
    </xdr:from>
    <xdr:to>
      <xdr:col>5</xdr:col>
      <xdr:colOff>0</xdr:colOff>
      <xdr:row>2</xdr:row>
      <xdr:rowOff>0</xdr:rowOff>
    </xdr:to>
    <xdr:sp macro="" textlink="">
      <xdr:nvSpPr>
        <xdr:cNvPr id="15" name="14 Rectángulo redondeado">
          <a:hlinkClick xmlns:r="http://schemas.openxmlformats.org/officeDocument/2006/relationships" r:id="rId14"/>
          <a:extLst>
            <a:ext uri="{FF2B5EF4-FFF2-40B4-BE49-F238E27FC236}">
              <a16:creationId xmlns="" xmlns:a16="http://schemas.microsoft.com/office/drawing/2014/main" id="{00000000-0008-0000-0200-00000F000000}"/>
            </a:ext>
          </a:extLst>
        </xdr:cNvPr>
        <xdr:cNvSpPr/>
      </xdr:nvSpPr>
      <xdr:spPr>
        <a:xfrm>
          <a:off x="6143625" y="133350"/>
          <a:ext cx="0" cy="247650"/>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a:t>Actividades</a:t>
          </a:r>
        </a:p>
      </xdr:txBody>
    </xdr:sp>
    <xdr:clientData/>
  </xdr:twoCellAnchor>
  <xdr:twoCellAnchor editAs="oneCell">
    <xdr:from>
      <xdr:col>0</xdr:col>
      <xdr:colOff>0</xdr:colOff>
      <xdr:row>0</xdr:row>
      <xdr:rowOff>0</xdr:rowOff>
    </xdr:from>
    <xdr:to>
      <xdr:col>2</xdr:col>
      <xdr:colOff>409575</xdr:colOff>
      <xdr:row>1</xdr:row>
      <xdr:rowOff>182971</xdr:rowOff>
    </xdr:to>
    <xdr:pic>
      <xdr:nvPicPr>
        <xdr:cNvPr id="16" name="15 Imagen">
          <a:hlinkClick xmlns:r="http://schemas.openxmlformats.org/officeDocument/2006/relationships" r:id="rId15"/>
          <a:extLst>
            <a:ext uri="{FF2B5EF4-FFF2-40B4-BE49-F238E27FC236}">
              <a16:creationId xmlns="" xmlns:a16="http://schemas.microsoft.com/office/drawing/2014/main" id="{00000000-0008-0000-0200-000010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0" y="0"/>
          <a:ext cx="1171575" cy="373471"/>
        </a:xfrm>
        <a:prstGeom prst="rect">
          <a:avLst/>
        </a:prstGeom>
      </xdr:spPr>
    </xdr:pic>
    <xdr:clientData/>
  </xdr:twoCellAnchor>
  <xdr:twoCellAnchor>
    <xdr:from>
      <xdr:col>6</xdr:col>
      <xdr:colOff>264587</xdr:colOff>
      <xdr:row>5</xdr:row>
      <xdr:rowOff>74084</xdr:rowOff>
    </xdr:from>
    <xdr:to>
      <xdr:col>6</xdr:col>
      <xdr:colOff>518583</xdr:colOff>
      <xdr:row>5</xdr:row>
      <xdr:rowOff>245533</xdr:rowOff>
    </xdr:to>
    <xdr:sp macro="" textlink="">
      <xdr:nvSpPr>
        <xdr:cNvPr id="19" name="18 Rectángulo redondeado">
          <a:extLst>
            <a:ext uri="{FF2B5EF4-FFF2-40B4-BE49-F238E27FC236}">
              <a16:creationId xmlns="" xmlns:a16="http://schemas.microsoft.com/office/drawing/2014/main" id="{00000000-0008-0000-0200-000013000000}"/>
            </a:ext>
          </a:extLst>
        </xdr:cNvPr>
        <xdr:cNvSpPr/>
      </xdr:nvSpPr>
      <xdr:spPr>
        <a:xfrm>
          <a:off x="6413504" y="910167"/>
          <a:ext cx="253996" cy="171449"/>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000" b="1">
              <a:solidFill>
                <a:schemeClr val="bg1"/>
              </a:solidFill>
            </a:rPr>
            <a:t>+</a:t>
          </a:r>
        </a:p>
      </xdr:txBody>
    </xdr:sp>
    <xdr:clientData/>
  </xdr:twoCellAnchor>
  <xdr:twoCellAnchor>
    <xdr:from>
      <xdr:col>3</xdr:col>
      <xdr:colOff>0</xdr:colOff>
      <xdr:row>0</xdr:row>
      <xdr:rowOff>0</xdr:rowOff>
    </xdr:from>
    <xdr:to>
      <xdr:col>4</xdr:col>
      <xdr:colOff>306917</xdr:colOff>
      <xdr:row>2</xdr:row>
      <xdr:rowOff>130969</xdr:rowOff>
    </xdr:to>
    <xdr:sp macro="" textlink="">
      <xdr:nvSpPr>
        <xdr:cNvPr id="28" name="27 Flecha izquierda">
          <a:hlinkClick xmlns:r="http://schemas.openxmlformats.org/officeDocument/2006/relationships" r:id="rId17"/>
          <a:extLst>
            <a:ext uri="{FF2B5EF4-FFF2-40B4-BE49-F238E27FC236}">
              <a16:creationId xmlns="" xmlns:a16="http://schemas.microsoft.com/office/drawing/2014/main" id="{00000000-0008-0000-0200-00001C000000}"/>
            </a:ext>
          </a:extLst>
        </xdr:cNvPr>
        <xdr:cNvSpPr/>
      </xdr:nvSpPr>
      <xdr:spPr>
        <a:xfrm>
          <a:off x="1354667" y="0"/>
          <a:ext cx="2825750" cy="511969"/>
        </a:xfrm>
        <a:prstGeom prst="leftArrow">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t>Volver</a:t>
          </a:r>
          <a:r>
            <a:rPr lang="es-ES" sz="1200" b="1" baseline="0"/>
            <a:t> a </a:t>
          </a:r>
          <a:r>
            <a:rPr lang="es-ES" sz="1200" b="1"/>
            <a:t>DIAGNÓSTICO Y ESTRATEGIA</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1256959</xdr:colOff>
      <xdr:row>7</xdr:row>
      <xdr:rowOff>148318</xdr:rowOff>
    </xdr:from>
    <xdr:to>
      <xdr:col>5</xdr:col>
      <xdr:colOff>3964782</xdr:colOff>
      <xdr:row>21</xdr:row>
      <xdr:rowOff>178593</xdr:rowOff>
    </xdr:to>
    <xdr:graphicFrame macro="">
      <xdr:nvGraphicFramePr>
        <xdr:cNvPr id="2" name="1 Diagrama">
          <a:extLst>
            <a:ext uri="{FF2B5EF4-FFF2-40B4-BE49-F238E27FC236}">
              <a16:creationId xmlns="" xmlns:a16="http://schemas.microsoft.com/office/drawing/2014/main" id="{00000000-0008-0000-17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6</xdr:col>
      <xdr:colOff>0</xdr:colOff>
      <xdr:row>4</xdr:row>
      <xdr:rowOff>84363</xdr:rowOff>
    </xdr:from>
    <xdr:to>
      <xdr:col>6</xdr:col>
      <xdr:colOff>0</xdr:colOff>
      <xdr:row>7</xdr:row>
      <xdr:rowOff>65314</xdr:rowOff>
    </xdr:to>
    <xdr:sp macro="" textlink="">
      <xdr:nvSpPr>
        <xdr:cNvPr id="3" name="2 Rectángulo redondeado">
          <a:hlinkClick xmlns:r="http://schemas.openxmlformats.org/officeDocument/2006/relationships" r:id="rId6"/>
          <a:extLst>
            <a:ext uri="{FF2B5EF4-FFF2-40B4-BE49-F238E27FC236}">
              <a16:creationId xmlns="" xmlns:a16="http://schemas.microsoft.com/office/drawing/2014/main" id="{00000000-0008-0000-1700-000003000000}"/>
            </a:ext>
          </a:extLst>
        </xdr:cNvPr>
        <xdr:cNvSpPr/>
      </xdr:nvSpPr>
      <xdr:spPr>
        <a:xfrm>
          <a:off x="12496800" y="465363"/>
          <a:ext cx="0" cy="552451"/>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ln>
                <a:noFill/>
              </a:ln>
            </a:rPr>
            <a:t>Volver a Información inicial</a:t>
          </a:r>
        </a:p>
      </xdr:txBody>
    </xdr:sp>
    <xdr:clientData/>
  </xdr:twoCellAnchor>
  <xdr:twoCellAnchor>
    <xdr:from>
      <xdr:col>1</xdr:col>
      <xdr:colOff>0</xdr:colOff>
      <xdr:row>0</xdr:row>
      <xdr:rowOff>0</xdr:rowOff>
    </xdr:from>
    <xdr:to>
      <xdr:col>1</xdr:col>
      <xdr:colOff>1785938</xdr:colOff>
      <xdr:row>2</xdr:row>
      <xdr:rowOff>130969</xdr:rowOff>
    </xdr:to>
    <xdr:sp macro="" textlink="">
      <xdr:nvSpPr>
        <xdr:cNvPr id="22" name="21 Flecha izquierda">
          <a:hlinkClick xmlns:r="http://schemas.openxmlformats.org/officeDocument/2006/relationships" r:id="rId7"/>
          <a:extLst>
            <a:ext uri="{FF2B5EF4-FFF2-40B4-BE49-F238E27FC236}">
              <a16:creationId xmlns="" xmlns:a16="http://schemas.microsoft.com/office/drawing/2014/main" id="{00000000-0008-0000-1700-000016000000}"/>
            </a:ext>
          </a:extLst>
        </xdr:cNvPr>
        <xdr:cNvSpPr/>
      </xdr:nvSpPr>
      <xdr:spPr>
        <a:xfrm>
          <a:off x="762000" y="0"/>
          <a:ext cx="1785938" cy="511969"/>
        </a:xfrm>
        <a:prstGeom prst="leftArrow">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Volver a</a:t>
          </a:r>
          <a:r>
            <a:rPr lang="es-ES" sz="1200" b="1" baseline="0"/>
            <a:t> DIAGNÓSTICO </a:t>
          </a:r>
          <a:endParaRPr lang="es-ES" sz="1200" b="1"/>
        </a:p>
      </xdr:txBody>
    </xdr:sp>
    <xdr:clientData/>
  </xdr:twoCellAnchor>
  <xdr:oneCellAnchor>
    <xdr:from>
      <xdr:col>6</xdr:col>
      <xdr:colOff>0</xdr:colOff>
      <xdr:row>36</xdr:row>
      <xdr:rowOff>0</xdr:rowOff>
    </xdr:from>
    <xdr:ext cx="556566" cy="92398"/>
    <xdr:sp macro="" textlink="">
      <xdr:nvSpPr>
        <xdr:cNvPr id="5"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6"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7"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8"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3</xdr:col>
      <xdr:colOff>1256959</xdr:colOff>
      <xdr:row>7</xdr:row>
      <xdr:rowOff>148318</xdr:rowOff>
    </xdr:from>
    <xdr:to>
      <xdr:col>5</xdr:col>
      <xdr:colOff>3964782</xdr:colOff>
      <xdr:row>21</xdr:row>
      <xdr:rowOff>178593</xdr:rowOff>
    </xdr:to>
    <xdr:graphicFrame macro="">
      <xdr:nvGraphicFramePr>
        <xdr:cNvPr id="2" name="1 Diagrama">
          <a:extLst>
            <a:ext uri="{FF2B5EF4-FFF2-40B4-BE49-F238E27FC236}">
              <a16:creationId xmlns="" xmlns:a16="http://schemas.microsoft.com/office/drawing/2014/main" id="{00000000-0008-0000-18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6</xdr:col>
      <xdr:colOff>0</xdr:colOff>
      <xdr:row>4</xdr:row>
      <xdr:rowOff>84363</xdr:rowOff>
    </xdr:from>
    <xdr:to>
      <xdr:col>6</xdr:col>
      <xdr:colOff>0</xdr:colOff>
      <xdr:row>7</xdr:row>
      <xdr:rowOff>65314</xdr:rowOff>
    </xdr:to>
    <xdr:sp macro="" textlink="">
      <xdr:nvSpPr>
        <xdr:cNvPr id="3" name="2 Rectángulo redondeado">
          <a:hlinkClick xmlns:r="http://schemas.openxmlformats.org/officeDocument/2006/relationships" r:id="rId6"/>
          <a:extLst>
            <a:ext uri="{FF2B5EF4-FFF2-40B4-BE49-F238E27FC236}">
              <a16:creationId xmlns="" xmlns:a16="http://schemas.microsoft.com/office/drawing/2014/main" id="{00000000-0008-0000-1800-000003000000}"/>
            </a:ext>
          </a:extLst>
        </xdr:cNvPr>
        <xdr:cNvSpPr/>
      </xdr:nvSpPr>
      <xdr:spPr>
        <a:xfrm>
          <a:off x="12496800" y="465363"/>
          <a:ext cx="0" cy="552451"/>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ln>
                <a:noFill/>
              </a:ln>
            </a:rPr>
            <a:t>Volver a Información inicial</a:t>
          </a:r>
        </a:p>
      </xdr:txBody>
    </xdr:sp>
    <xdr:clientData/>
  </xdr:twoCellAnchor>
  <xdr:twoCellAnchor>
    <xdr:from>
      <xdr:col>1</xdr:col>
      <xdr:colOff>0</xdr:colOff>
      <xdr:row>0</xdr:row>
      <xdr:rowOff>0</xdr:rowOff>
    </xdr:from>
    <xdr:to>
      <xdr:col>1</xdr:col>
      <xdr:colOff>1785938</xdr:colOff>
      <xdr:row>2</xdr:row>
      <xdr:rowOff>130969</xdr:rowOff>
    </xdr:to>
    <xdr:sp macro="" textlink="">
      <xdr:nvSpPr>
        <xdr:cNvPr id="21" name="20 Flecha izquierda">
          <a:hlinkClick xmlns:r="http://schemas.openxmlformats.org/officeDocument/2006/relationships" r:id="rId7"/>
          <a:extLst>
            <a:ext uri="{FF2B5EF4-FFF2-40B4-BE49-F238E27FC236}">
              <a16:creationId xmlns="" xmlns:a16="http://schemas.microsoft.com/office/drawing/2014/main" id="{00000000-0008-0000-1800-000015000000}"/>
            </a:ext>
          </a:extLst>
        </xdr:cNvPr>
        <xdr:cNvSpPr/>
      </xdr:nvSpPr>
      <xdr:spPr>
        <a:xfrm>
          <a:off x="762000" y="0"/>
          <a:ext cx="1785938" cy="511969"/>
        </a:xfrm>
        <a:prstGeom prst="leftArrow">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t>Volver a</a:t>
          </a:r>
          <a:r>
            <a:rPr lang="es-ES" sz="1200" b="1" baseline="0"/>
            <a:t> DIAGNÓSTICO </a:t>
          </a:r>
          <a:endParaRPr lang="es-ES" sz="1200" b="1"/>
        </a:p>
      </xdr:txBody>
    </xdr:sp>
    <xdr:clientData/>
  </xdr:twoCellAnchor>
  <xdr:oneCellAnchor>
    <xdr:from>
      <xdr:col>6</xdr:col>
      <xdr:colOff>0</xdr:colOff>
      <xdr:row>36</xdr:row>
      <xdr:rowOff>0</xdr:rowOff>
    </xdr:from>
    <xdr:ext cx="556566" cy="92398"/>
    <xdr:sp macro="" textlink="">
      <xdr:nvSpPr>
        <xdr:cNvPr id="5"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6"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7"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oneCellAnchor>
    <xdr:from>
      <xdr:col>6</xdr:col>
      <xdr:colOff>0</xdr:colOff>
      <xdr:row>36</xdr:row>
      <xdr:rowOff>0</xdr:rowOff>
    </xdr:from>
    <xdr:ext cx="556566" cy="92398"/>
    <xdr:sp macro="" textlink="">
      <xdr:nvSpPr>
        <xdr:cNvPr id="8" name="CuadroTexto 33">
          <a:extLst>
            <a:ext uri="{FF2B5EF4-FFF2-40B4-BE49-F238E27FC236}">
              <a16:creationId xmlns="" xmlns:a16="http://schemas.microsoft.com/office/drawing/2014/main" id="{00000000-0008-0000-0400-000010000000}"/>
            </a:ext>
          </a:extLst>
        </xdr:cNvPr>
        <xdr:cNvSpPr txBox="1"/>
      </xdr:nvSpPr>
      <xdr:spPr>
        <a:xfrm>
          <a:off x="12487275" y="9763125"/>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0</xdr:colOff>
      <xdr:row>11</xdr:row>
      <xdr:rowOff>0</xdr:rowOff>
    </xdr:from>
    <xdr:to>
      <xdr:col>5</xdr:col>
      <xdr:colOff>0</xdr:colOff>
      <xdr:row>11</xdr:row>
      <xdr:rowOff>192881</xdr:rowOff>
    </xdr:to>
    <xdr:sp macro="" textlink="">
      <xdr:nvSpPr>
        <xdr:cNvPr id="2" name="1 Rectángulo">
          <a:hlinkClick xmlns:r="http://schemas.openxmlformats.org/officeDocument/2006/relationships" r:id="rId1"/>
          <a:extLst>
            <a:ext uri="{FF2B5EF4-FFF2-40B4-BE49-F238E27FC236}">
              <a16:creationId xmlns="" xmlns:a16="http://schemas.microsoft.com/office/drawing/2014/main" id="{00000000-0008-0000-0300-000002000000}"/>
            </a:ext>
          </a:extLst>
        </xdr:cNvPr>
        <xdr:cNvSpPr/>
      </xdr:nvSpPr>
      <xdr:spPr>
        <a:xfrm>
          <a:off x="5334000" y="1638300"/>
          <a:ext cx="0" cy="192881"/>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2000" b="1"/>
            <a:t>+</a:t>
          </a:r>
        </a:p>
      </xdr:txBody>
    </xdr:sp>
    <xdr:clientData/>
  </xdr:twoCellAnchor>
  <xdr:twoCellAnchor>
    <xdr:from>
      <xdr:col>5</xdr:col>
      <xdr:colOff>0</xdr:colOff>
      <xdr:row>0</xdr:row>
      <xdr:rowOff>133350</xdr:rowOff>
    </xdr:from>
    <xdr:to>
      <xdr:col>5</xdr:col>
      <xdr:colOff>0</xdr:colOff>
      <xdr:row>2</xdr:row>
      <xdr:rowOff>0</xdr:rowOff>
    </xdr:to>
    <xdr:sp macro="" textlink="">
      <xdr:nvSpPr>
        <xdr:cNvPr id="20" name="19 Rectángulo redondeado">
          <a:hlinkClick xmlns:r="http://schemas.openxmlformats.org/officeDocument/2006/relationships" r:id="rId2"/>
          <a:extLst>
            <a:ext uri="{FF2B5EF4-FFF2-40B4-BE49-F238E27FC236}">
              <a16:creationId xmlns="" xmlns:a16="http://schemas.microsoft.com/office/drawing/2014/main" id="{00000000-0008-0000-0300-000014000000}"/>
            </a:ext>
          </a:extLst>
        </xdr:cNvPr>
        <xdr:cNvSpPr/>
      </xdr:nvSpPr>
      <xdr:spPr>
        <a:xfrm>
          <a:off x="4714875" y="133350"/>
          <a:ext cx="1371600" cy="247650"/>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a:t>Actividades</a:t>
          </a:r>
        </a:p>
      </xdr:txBody>
    </xdr:sp>
    <xdr:clientData/>
  </xdr:twoCellAnchor>
  <xdr:twoCellAnchor editAs="oneCell">
    <xdr:from>
      <xdr:col>0</xdr:col>
      <xdr:colOff>0</xdr:colOff>
      <xdr:row>0</xdr:row>
      <xdr:rowOff>0</xdr:rowOff>
    </xdr:from>
    <xdr:to>
      <xdr:col>2</xdr:col>
      <xdr:colOff>409575</xdr:colOff>
      <xdr:row>1</xdr:row>
      <xdr:rowOff>182971</xdr:rowOff>
    </xdr:to>
    <xdr:pic>
      <xdr:nvPicPr>
        <xdr:cNvPr id="26" name="25 Imagen">
          <a:hlinkClick xmlns:r="http://schemas.openxmlformats.org/officeDocument/2006/relationships" r:id="rId3"/>
          <a:extLst>
            <a:ext uri="{FF2B5EF4-FFF2-40B4-BE49-F238E27FC236}">
              <a16:creationId xmlns="" xmlns:a16="http://schemas.microsoft.com/office/drawing/2014/main" id="{00000000-0008-0000-0300-00001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171575" cy="373471"/>
        </a:xfrm>
        <a:prstGeom prst="rect">
          <a:avLst/>
        </a:prstGeom>
      </xdr:spPr>
    </xdr:pic>
    <xdr:clientData/>
  </xdr:twoCellAnchor>
  <xdr:twoCellAnchor>
    <xdr:from>
      <xdr:col>3</xdr:col>
      <xdr:colOff>0</xdr:colOff>
      <xdr:row>0</xdr:row>
      <xdr:rowOff>190499</xdr:rowOff>
    </xdr:from>
    <xdr:to>
      <xdr:col>12</xdr:col>
      <xdr:colOff>793750</xdr:colOff>
      <xdr:row>2</xdr:row>
      <xdr:rowOff>42332</xdr:rowOff>
    </xdr:to>
    <xdr:grpSp>
      <xdr:nvGrpSpPr>
        <xdr:cNvPr id="12" name="11 Grupo">
          <a:extLst>
            <a:ext uri="{FF2B5EF4-FFF2-40B4-BE49-F238E27FC236}">
              <a16:creationId xmlns="" xmlns:a16="http://schemas.microsoft.com/office/drawing/2014/main" id="{00000000-0008-0000-0300-00000D000000}"/>
            </a:ext>
          </a:extLst>
        </xdr:cNvPr>
        <xdr:cNvGrpSpPr/>
      </xdr:nvGrpSpPr>
      <xdr:grpSpPr>
        <a:xfrm>
          <a:off x="1354667" y="190499"/>
          <a:ext cx="12700000" cy="232833"/>
          <a:chOff x="1354667" y="190500"/>
          <a:chExt cx="13080999" cy="254000"/>
        </a:xfrm>
      </xdr:grpSpPr>
      <xdr:sp macro="" textlink="">
        <xdr:nvSpPr>
          <xdr:cNvPr id="14" name="13 Rectángulo redondeado">
            <a:hlinkClick xmlns:r="http://schemas.openxmlformats.org/officeDocument/2006/relationships" r:id="rId5"/>
            <a:extLst>
              <a:ext uri="{FF2B5EF4-FFF2-40B4-BE49-F238E27FC236}">
                <a16:creationId xmlns="" xmlns:a16="http://schemas.microsoft.com/office/drawing/2014/main" id="{00000000-0008-0000-0300-000015000000}"/>
              </a:ext>
            </a:extLst>
          </xdr:cNvPr>
          <xdr:cNvSpPr/>
        </xdr:nvSpPr>
        <xdr:spPr>
          <a:xfrm>
            <a:off x="11127271" y="190500"/>
            <a:ext cx="1493999" cy="249635"/>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t>IMPACTOS</a:t>
            </a:r>
          </a:p>
        </xdr:txBody>
      </xdr:sp>
      <xdr:sp macro="" textlink="">
        <xdr:nvSpPr>
          <xdr:cNvPr id="15" name="14 Rectángulo redondeado">
            <a:hlinkClick xmlns:r="http://schemas.openxmlformats.org/officeDocument/2006/relationships" r:id="rId2"/>
            <a:extLst>
              <a:ext uri="{FF2B5EF4-FFF2-40B4-BE49-F238E27FC236}">
                <a16:creationId xmlns="" xmlns:a16="http://schemas.microsoft.com/office/drawing/2014/main" id="{00000000-0008-0000-0300-000016000000}"/>
              </a:ext>
            </a:extLst>
          </xdr:cNvPr>
          <xdr:cNvSpPr/>
        </xdr:nvSpPr>
        <xdr:spPr>
          <a:xfrm>
            <a:off x="12756836" y="190500"/>
            <a:ext cx="1492940" cy="249635"/>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t>ACTIVIDADES</a:t>
            </a:r>
          </a:p>
        </xdr:txBody>
      </xdr:sp>
      <xdr:sp macro="" textlink="">
        <xdr:nvSpPr>
          <xdr:cNvPr id="16" name="15 Rectángulo redondeado">
            <a:hlinkClick xmlns:r="http://schemas.openxmlformats.org/officeDocument/2006/relationships" r:id="rId6"/>
            <a:extLst>
              <a:ext uri="{FF2B5EF4-FFF2-40B4-BE49-F238E27FC236}">
                <a16:creationId xmlns="" xmlns:a16="http://schemas.microsoft.com/office/drawing/2014/main" id="{00000000-0008-0000-0300-000017000000}"/>
              </a:ext>
            </a:extLst>
          </xdr:cNvPr>
          <xdr:cNvSpPr/>
        </xdr:nvSpPr>
        <xdr:spPr>
          <a:xfrm>
            <a:off x="9497703" y="190500"/>
            <a:ext cx="1494001" cy="249635"/>
          </a:xfrm>
          <a:prstGeom prst="roundRec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t>ACTORES</a:t>
            </a:r>
          </a:p>
        </xdr:txBody>
      </xdr:sp>
      <xdr:sp macro="" textlink="">
        <xdr:nvSpPr>
          <xdr:cNvPr id="17" name="16 Rectángulo redondeado">
            <a:extLst>
              <a:ext uri="{FF2B5EF4-FFF2-40B4-BE49-F238E27FC236}">
                <a16:creationId xmlns="" xmlns:a16="http://schemas.microsoft.com/office/drawing/2014/main" id="{00000000-0008-0000-0300-000018000000}"/>
              </a:ext>
            </a:extLst>
          </xdr:cNvPr>
          <xdr:cNvSpPr/>
        </xdr:nvSpPr>
        <xdr:spPr>
          <a:xfrm>
            <a:off x="1534583" y="190500"/>
            <a:ext cx="1494000" cy="249635"/>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ysClr val="windowText" lastClr="000000"/>
                </a:solidFill>
              </a:rPr>
              <a:t>Información inicial</a:t>
            </a:r>
          </a:p>
        </xdr:txBody>
      </xdr:sp>
      <xdr:sp macro="" textlink="">
        <xdr:nvSpPr>
          <xdr:cNvPr id="18" name="17 Rectángulo redondeado">
            <a:hlinkClick xmlns:r="http://schemas.openxmlformats.org/officeDocument/2006/relationships" r:id="rId7"/>
            <a:extLst>
              <a:ext uri="{FF2B5EF4-FFF2-40B4-BE49-F238E27FC236}">
                <a16:creationId xmlns="" xmlns:a16="http://schemas.microsoft.com/office/drawing/2014/main" id="{00000000-0008-0000-0300-000019000000}"/>
              </a:ext>
            </a:extLst>
          </xdr:cNvPr>
          <xdr:cNvSpPr/>
        </xdr:nvSpPr>
        <xdr:spPr>
          <a:xfrm>
            <a:off x="3122075" y="190500"/>
            <a:ext cx="1979998" cy="249635"/>
          </a:xfrm>
          <a:prstGeom prst="roundRect">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chemeClr val="bg1"/>
                </a:solidFill>
                <a:effectLst/>
                <a:latin typeface="+mn-lt"/>
                <a:ea typeface="+mn-ea"/>
                <a:cs typeface="+mn-cs"/>
              </a:rPr>
              <a:t>Diagnóstico y estrategia</a:t>
            </a:r>
            <a:endParaRPr lang="es-ES" b="1">
              <a:solidFill>
                <a:schemeClr val="bg1"/>
              </a:solidFill>
              <a:effectLst/>
            </a:endParaRPr>
          </a:p>
        </xdr:txBody>
      </xdr:sp>
      <xdr:cxnSp macro="">
        <xdr:nvCxnSpPr>
          <xdr:cNvPr id="19" name="18 Conector recto">
            <a:extLst>
              <a:ext uri="{FF2B5EF4-FFF2-40B4-BE49-F238E27FC236}">
                <a16:creationId xmlns="" xmlns:a16="http://schemas.microsoft.com/office/drawing/2014/main" id="{00000000-0008-0000-0300-00001B000000}"/>
              </a:ext>
            </a:extLst>
          </xdr:cNvPr>
          <xdr:cNvCxnSpPr/>
        </xdr:nvCxnSpPr>
        <xdr:spPr>
          <a:xfrm flipV="1">
            <a:off x="1354667" y="433932"/>
            <a:ext cx="13080999" cy="10568"/>
          </a:xfrm>
          <a:prstGeom prst="line">
            <a:avLst/>
          </a:prstGeom>
          <a:ln w="222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142875</xdr:colOff>
      <xdr:row>25</xdr:row>
      <xdr:rowOff>0</xdr:rowOff>
    </xdr:from>
    <xdr:to>
      <xdr:col>4</xdr:col>
      <xdr:colOff>5588000</xdr:colOff>
      <xdr:row>25</xdr:row>
      <xdr:rowOff>0</xdr:rowOff>
    </xdr:to>
    <xdr:graphicFrame macro="">
      <xdr:nvGraphicFramePr>
        <xdr:cNvPr id="2" name="Gráfico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428625</xdr:colOff>
      <xdr:row>25</xdr:row>
      <xdr:rowOff>0</xdr:rowOff>
    </xdr:from>
    <xdr:to>
      <xdr:col>3</xdr:col>
      <xdr:colOff>968376</xdr:colOff>
      <xdr:row>25</xdr:row>
      <xdr:rowOff>0</xdr:rowOff>
    </xdr:to>
    <xdr:grpSp>
      <xdr:nvGrpSpPr>
        <xdr:cNvPr id="7" name="Grupo 4">
          <a:extLst>
            <a:ext uri="{FF2B5EF4-FFF2-40B4-BE49-F238E27FC236}">
              <a16:creationId xmlns="" xmlns:a16="http://schemas.microsoft.com/office/drawing/2014/main" id="{00000000-0008-0000-0400-000007000000}"/>
            </a:ext>
          </a:extLst>
        </xdr:cNvPr>
        <xdr:cNvGrpSpPr/>
      </xdr:nvGrpSpPr>
      <xdr:grpSpPr>
        <a:xfrm>
          <a:off x="3127375" y="15240000"/>
          <a:ext cx="1026584" cy="0"/>
          <a:chOff x="552451" y="2369546"/>
          <a:chExt cx="894346" cy="2746384"/>
        </a:xfrm>
      </xdr:grpSpPr>
      <xdr:sp macro="" textlink="">
        <xdr:nvSpPr>
          <xdr:cNvPr id="8" name="CuadroTexto 22">
            <a:extLst>
              <a:ext uri="{FF2B5EF4-FFF2-40B4-BE49-F238E27FC236}">
                <a16:creationId xmlns="" xmlns:a16="http://schemas.microsoft.com/office/drawing/2014/main" id="{00000000-0008-0000-0400-000008000000}"/>
              </a:ext>
            </a:extLst>
          </xdr:cNvPr>
          <xdr:cNvSpPr txBox="1"/>
        </xdr:nvSpPr>
        <xdr:spPr>
          <a:xfrm rot="16200000">
            <a:off x="184180" y="3452252"/>
            <a:ext cx="1783292" cy="74194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800" b="1">
                <a:solidFill>
                  <a:srgbClr val="0070C0"/>
                </a:solidFill>
              </a:rPr>
              <a:t>Disposición para el cambio</a:t>
            </a:r>
          </a:p>
        </xdr:txBody>
      </xdr:sp>
      <xdr:sp macro="" textlink="">
        <xdr:nvSpPr>
          <xdr:cNvPr id="9" name="CuadroTexto 23">
            <a:extLst>
              <a:ext uri="{FF2B5EF4-FFF2-40B4-BE49-F238E27FC236}">
                <a16:creationId xmlns="" xmlns:a16="http://schemas.microsoft.com/office/drawing/2014/main" id="{00000000-0008-0000-0400-000009000000}"/>
              </a:ext>
            </a:extLst>
          </xdr:cNvPr>
          <xdr:cNvSpPr txBox="1"/>
        </xdr:nvSpPr>
        <xdr:spPr>
          <a:xfrm>
            <a:off x="552451" y="2369546"/>
            <a:ext cx="819149" cy="33866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800" b="1">
                <a:solidFill>
                  <a:srgbClr val="0070C0"/>
                </a:solidFill>
              </a:rPr>
              <a:t>+</a:t>
            </a:r>
          </a:p>
        </xdr:txBody>
      </xdr:sp>
      <xdr:sp macro="" textlink="">
        <xdr:nvSpPr>
          <xdr:cNvPr id="10" name="CuadroTexto 24">
            <a:extLst>
              <a:ext uri="{FF2B5EF4-FFF2-40B4-BE49-F238E27FC236}">
                <a16:creationId xmlns="" xmlns:a16="http://schemas.microsoft.com/office/drawing/2014/main" id="{00000000-0008-0000-0400-00000A000000}"/>
              </a:ext>
            </a:extLst>
          </xdr:cNvPr>
          <xdr:cNvSpPr txBox="1"/>
        </xdr:nvSpPr>
        <xdr:spPr>
          <a:xfrm>
            <a:off x="590020" y="4777264"/>
            <a:ext cx="744011" cy="33866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1800" b="1">
                <a:solidFill>
                  <a:srgbClr val="0070C0"/>
                </a:solidFill>
              </a:rPr>
              <a:t>-</a:t>
            </a:r>
          </a:p>
        </xdr:txBody>
      </xdr:sp>
    </xdr:grpSp>
    <xdr:clientData/>
  </xdr:twoCellAnchor>
  <xdr:oneCellAnchor>
    <xdr:from>
      <xdr:col>7</xdr:col>
      <xdr:colOff>0</xdr:colOff>
      <xdr:row>25</xdr:row>
      <xdr:rowOff>0</xdr:rowOff>
    </xdr:from>
    <xdr:ext cx="556566" cy="92398"/>
    <xdr:sp macro="" textlink="">
      <xdr:nvSpPr>
        <xdr:cNvPr id="19" name="CuadroTexto 33">
          <a:extLst>
            <a:ext uri="{FF2B5EF4-FFF2-40B4-BE49-F238E27FC236}">
              <a16:creationId xmlns="" xmlns:a16="http://schemas.microsoft.com/office/drawing/2014/main" id="{00000000-0008-0000-0400-000013000000}"/>
            </a:ext>
          </a:extLst>
        </xdr:cNvPr>
        <xdr:cNvSpPr txBox="1"/>
      </xdr:nvSpPr>
      <xdr:spPr>
        <a:xfrm>
          <a:off x="3878474" y="4950883"/>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twoCellAnchor editAs="oneCell">
    <xdr:from>
      <xdr:col>0</xdr:col>
      <xdr:colOff>74083</xdr:colOff>
      <xdr:row>0</xdr:row>
      <xdr:rowOff>10585</xdr:rowOff>
    </xdr:from>
    <xdr:to>
      <xdr:col>0</xdr:col>
      <xdr:colOff>1243674</xdr:colOff>
      <xdr:row>2</xdr:row>
      <xdr:rowOff>26207</xdr:rowOff>
    </xdr:to>
    <xdr:pic>
      <xdr:nvPicPr>
        <xdr:cNvPr id="26" name="25 Imagen">
          <a:hlinkClick xmlns:r="http://schemas.openxmlformats.org/officeDocument/2006/relationships" r:id="rId2"/>
          <a:extLst>
            <a:ext uri="{FF2B5EF4-FFF2-40B4-BE49-F238E27FC236}">
              <a16:creationId xmlns="" xmlns:a16="http://schemas.microsoft.com/office/drawing/2014/main" id="{00000000-0008-0000-0400-00001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083" y="10585"/>
          <a:ext cx="1169591" cy="375455"/>
        </a:xfrm>
        <a:prstGeom prst="rect">
          <a:avLst/>
        </a:prstGeom>
      </xdr:spPr>
    </xdr:pic>
    <xdr:clientData/>
  </xdr:twoCellAnchor>
  <xdr:oneCellAnchor>
    <xdr:from>
      <xdr:col>7</xdr:col>
      <xdr:colOff>0</xdr:colOff>
      <xdr:row>7</xdr:row>
      <xdr:rowOff>0</xdr:rowOff>
    </xdr:from>
    <xdr:ext cx="556566" cy="92398"/>
    <xdr:sp macro="" textlink="">
      <xdr:nvSpPr>
        <xdr:cNvPr id="16" name="CuadroTexto 33">
          <a:extLst>
            <a:ext uri="{FF2B5EF4-FFF2-40B4-BE49-F238E27FC236}">
              <a16:creationId xmlns="" xmlns:a16="http://schemas.microsoft.com/office/drawing/2014/main" id="{00000000-0008-0000-0400-000010000000}"/>
            </a:ext>
          </a:extLst>
        </xdr:cNvPr>
        <xdr:cNvSpPr txBox="1"/>
      </xdr:nvSpPr>
      <xdr:spPr>
        <a:xfrm>
          <a:off x="11525250" y="8995833"/>
          <a:ext cx="556566"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 wrap="none" rtlCol="0" anchor="t">
          <a:noAutofit/>
        </a:bodyPr>
        <a:lstStyle/>
        <a:p>
          <a:endParaRPr lang="es-ES" sz="2000" b="1">
            <a:solidFill>
              <a:schemeClr val="dk1"/>
            </a:solidFill>
            <a:latin typeface="+mn-lt"/>
            <a:ea typeface="+mn-ea"/>
            <a:cs typeface="+mn-cs"/>
          </a:endParaRPr>
        </a:p>
      </xdr:txBody>
    </xdr:sp>
    <xdr:clientData/>
  </xdr:oneCellAnchor>
  <xdr:twoCellAnchor>
    <xdr:from>
      <xdr:col>0</xdr:col>
      <xdr:colOff>264577</xdr:colOff>
      <xdr:row>8</xdr:row>
      <xdr:rowOff>282225</xdr:rowOff>
    </xdr:from>
    <xdr:to>
      <xdr:col>1</xdr:col>
      <xdr:colOff>1103827</xdr:colOff>
      <xdr:row>8</xdr:row>
      <xdr:rowOff>570225</xdr:rowOff>
    </xdr:to>
    <xdr:sp macro="" textlink="">
      <xdr:nvSpPr>
        <xdr:cNvPr id="48" name="47 Rectángulo redondeado">
          <a:hlinkClick xmlns:r="http://schemas.openxmlformats.org/officeDocument/2006/relationships" r:id="rId4"/>
          <a:extLst>
            <a:ext uri="{FF2B5EF4-FFF2-40B4-BE49-F238E27FC236}">
              <a16:creationId xmlns="" xmlns:a16="http://schemas.microsoft.com/office/drawing/2014/main" id="{00000000-0008-0000-0400-000030000000}"/>
            </a:ext>
          </a:extLst>
        </xdr:cNvPr>
        <xdr:cNvSpPr/>
      </xdr:nvSpPr>
      <xdr:spPr>
        <a:xfrm>
          <a:off x="264577" y="1869725"/>
          <a:ext cx="2268000" cy="288000"/>
        </a:xfrm>
        <a:prstGeom prst="roundRect">
          <a:avLst/>
        </a:prstGeom>
        <a:solidFill>
          <a:srgbClr val="FF33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0"/>
            <a:t>Estrategia de </a:t>
          </a:r>
          <a:r>
            <a:rPr lang="es-ES" sz="1200" b="1"/>
            <a:t>CAPACITACIÓN</a:t>
          </a:r>
        </a:p>
      </xdr:txBody>
    </xdr:sp>
    <xdr:clientData/>
  </xdr:twoCellAnchor>
  <xdr:twoCellAnchor>
    <xdr:from>
      <xdr:col>0</xdr:col>
      <xdr:colOff>259286</xdr:colOff>
      <xdr:row>8</xdr:row>
      <xdr:rowOff>740831</xdr:rowOff>
    </xdr:from>
    <xdr:to>
      <xdr:col>1</xdr:col>
      <xdr:colOff>1098536</xdr:colOff>
      <xdr:row>8</xdr:row>
      <xdr:rowOff>1028832</xdr:rowOff>
    </xdr:to>
    <xdr:sp macro="" textlink="">
      <xdr:nvSpPr>
        <xdr:cNvPr id="49" name="48 Rectángulo redondeado">
          <a:hlinkClick xmlns:r="http://schemas.openxmlformats.org/officeDocument/2006/relationships" r:id="rId5"/>
          <a:extLst>
            <a:ext uri="{FF2B5EF4-FFF2-40B4-BE49-F238E27FC236}">
              <a16:creationId xmlns="" xmlns:a16="http://schemas.microsoft.com/office/drawing/2014/main" id="{00000000-0008-0000-0400-000031000000}"/>
            </a:ext>
          </a:extLst>
        </xdr:cNvPr>
        <xdr:cNvSpPr/>
      </xdr:nvSpPr>
      <xdr:spPr>
        <a:xfrm>
          <a:off x="259286" y="2328331"/>
          <a:ext cx="2268000" cy="288001"/>
        </a:xfrm>
        <a:prstGeom prst="roundRect">
          <a:avLst/>
        </a:prstGeom>
        <a:solidFill>
          <a:srgbClr val="FF33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0"/>
            <a:t>Estrategia de </a:t>
          </a:r>
          <a:r>
            <a:rPr lang="es-ES" sz="1200" b="1"/>
            <a:t>COMUNICACIÓN</a:t>
          </a:r>
        </a:p>
      </xdr:txBody>
    </xdr:sp>
    <xdr:clientData/>
  </xdr:twoCellAnchor>
  <xdr:twoCellAnchor>
    <xdr:from>
      <xdr:col>0</xdr:col>
      <xdr:colOff>269869</xdr:colOff>
      <xdr:row>7</xdr:row>
      <xdr:rowOff>14119</xdr:rowOff>
    </xdr:from>
    <xdr:to>
      <xdr:col>1</xdr:col>
      <xdr:colOff>1100667</xdr:colOff>
      <xdr:row>8</xdr:row>
      <xdr:rowOff>111619</xdr:rowOff>
    </xdr:to>
    <xdr:sp macro="" textlink="">
      <xdr:nvSpPr>
        <xdr:cNvPr id="50" name="49 Rectángulo redondeado">
          <a:hlinkClick xmlns:r="http://schemas.openxmlformats.org/officeDocument/2006/relationships" r:id="rId6"/>
          <a:extLst>
            <a:ext uri="{FF2B5EF4-FFF2-40B4-BE49-F238E27FC236}">
              <a16:creationId xmlns="" xmlns:a16="http://schemas.microsoft.com/office/drawing/2014/main" id="{00000000-0008-0000-0400-000032000000}"/>
            </a:ext>
          </a:extLst>
        </xdr:cNvPr>
        <xdr:cNvSpPr/>
      </xdr:nvSpPr>
      <xdr:spPr>
        <a:xfrm>
          <a:off x="269869" y="1411119"/>
          <a:ext cx="2259548" cy="288000"/>
        </a:xfrm>
        <a:prstGeom prst="roundRect">
          <a:avLst/>
        </a:prstGeom>
        <a:solidFill>
          <a:srgbClr val="FF33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t>ÁREAS</a:t>
          </a:r>
        </a:p>
      </xdr:txBody>
    </xdr:sp>
    <xdr:clientData/>
  </xdr:twoCellAnchor>
  <xdr:twoCellAnchor>
    <xdr:from>
      <xdr:col>0</xdr:col>
      <xdr:colOff>0</xdr:colOff>
      <xdr:row>0</xdr:row>
      <xdr:rowOff>0</xdr:rowOff>
    </xdr:from>
    <xdr:to>
      <xdr:col>7</xdr:col>
      <xdr:colOff>1555749</xdr:colOff>
      <xdr:row>0</xdr:row>
      <xdr:rowOff>12</xdr:rowOff>
    </xdr:to>
    <xdr:cxnSp macro="">
      <xdr:nvCxnSpPr>
        <xdr:cNvPr id="21" name="20 Conector recto">
          <a:extLst>
            <a:ext uri="{FF2B5EF4-FFF2-40B4-BE49-F238E27FC236}">
              <a16:creationId xmlns="" xmlns:a16="http://schemas.microsoft.com/office/drawing/2014/main" id="{00000000-0008-0000-0400-000015000000}"/>
            </a:ext>
          </a:extLst>
        </xdr:cNvPr>
        <xdr:cNvCxnSpPr/>
      </xdr:nvCxnSpPr>
      <xdr:spPr>
        <a:xfrm>
          <a:off x="0" y="0"/>
          <a:ext cx="12996332" cy="12"/>
        </a:xfrm>
        <a:prstGeom prst="line">
          <a:avLst/>
        </a:prstGeom>
        <a:ln w="222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xdr:row>
      <xdr:rowOff>0</xdr:rowOff>
    </xdr:from>
    <xdr:to>
      <xdr:col>8</xdr:col>
      <xdr:colOff>21166</xdr:colOff>
      <xdr:row>2</xdr:row>
      <xdr:rowOff>63500</xdr:rowOff>
    </xdr:to>
    <xdr:grpSp>
      <xdr:nvGrpSpPr>
        <xdr:cNvPr id="23" name="22 Grupo">
          <a:extLst>
            <a:ext uri="{FF2B5EF4-FFF2-40B4-BE49-F238E27FC236}">
              <a16:creationId xmlns="" xmlns:a16="http://schemas.microsoft.com/office/drawing/2014/main" id="{00000000-0008-0000-0400-000017000000}"/>
            </a:ext>
          </a:extLst>
        </xdr:cNvPr>
        <xdr:cNvGrpSpPr/>
      </xdr:nvGrpSpPr>
      <xdr:grpSpPr>
        <a:xfrm>
          <a:off x="1428750" y="169333"/>
          <a:ext cx="13080999" cy="254000"/>
          <a:chOff x="1248833" y="169333"/>
          <a:chExt cx="13080999" cy="254000"/>
        </a:xfrm>
      </xdr:grpSpPr>
      <xdr:sp macro="" textlink="">
        <xdr:nvSpPr>
          <xdr:cNvPr id="24" name="23 Rectángulo redondeado">
            <a:hlinkClick xmlns:r="http://schemas.openxmlformats.org/officeDocument/2006/relationships" r:id="rId7"/>
            <a:extLst>
              <a:ext uri="{FF2B5EF4-FFF2-40B4-BE49-F238E27FC236}">
                <a16:creationId xmlns="" xmlns:a16="http://schemas.microsoft.com/office/drawing/2014/main" id="{00000000-0008-0000-0400-000018000000}"/>
              </a:ext>
            </a:extLst>
          </xdr:cNvPr>
          <xdr:cNvSpPr/>
        </xdr:nvSpPr>
        <xdr:spPr>
          <a:xfrm>
            <a:off x="11021437" y="169333"/>
            <a:ext cx="1493999" cy="249635"/>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t>IMPACTOS</a:t>
            </a:r>
          </a:p>
        </xdr:txBody>
      </xdr:sp>
      <xdr:sp macro="" textlink="">
        <xdr:nvSpPr>
          <xdr:cNvPr id="29" name="28 Rectángulo redondeado">
            <a:hlinkClick xmlns:r="http://schemas.openxmlformats.org/officeDocument/2006/relationships" r:id="rId8"/>
            <a:extLst>
              <a:ext uri="{FF2B5EF4-FFF2-40B4-BE49-F238E27FC236}">
                <a16:creationId xmlns="" xmlns:a16="http://schemas.microsoft.com/office/drawing/2014/main" id="{00000000-0008-0000-0400-00001D000000}"/>
              </a:ext>
            </a:extLst>
          </xdr:cNvPr>
          <xdr:cNvSpPr/>
        </xdr:nvSpPr>
        <xdr:spPr>
          <a:xfrm>
            <a:off x="12651002" y="169333"/>
            <a:ext cx="1492940" cy="249635"/>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t>ACTIVIDADES</a:t>
            </a:r>
          </a:p>
        </xdr:txBody>
      </xdr:sp>
      <xdr:sp macro="" textlink="">
        <xdr:nvSpPr>
          <xdr:cNvPr id="30" name="29 Rectángulo redondeado">
            <a:hlinkClick xmlns:r="http://schemas.openxmlformats.org/officeDocument/2006/relationships" r:id="rId9"/>
            <a:extLst>
              <a:ext uri="{FF2B5EF4-FFF2-40B4-BE49-F238E27FC236}">
                <a16:creationId xmlns="" xmlns:a16="http://schemas.microsoft.com/office/drawing/2014/main" id="{00000000-0008-0000-0400-00001E000000}"/>
              </a:ext>
            </a:extLst>
          </xdr:cNvPr>
          <xdr:cNvSpPr/>
        </xdr:nvSpPr>
        <xdr:spPr>
          <a:xfrm>
            <a:off x="9391869" y="169333"/>
            <a:ext cx="1494001" cy="249635"/>
          </a:xfrm>
          <a:prstGeom prst="roundRec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t>ACTORES</a:t>
            </a:r>
          </a:p>
        </xdr:txBody>
      </xdr:sp>
      <xdr:sp macro="" textlink="">
        <xdr:nvSpPr>
          <xdr:cNvPr id="31" name="30 Rectángulo redondeado">
            <a:hlinkClick xmlns:r="http://schemas.openxmlformats.org/officeDocument/2006/relationships" r:id="rId10"/>
            <a:extLst>
              <a:ext uri="{FF2B5EF4-FFF2-40B4-BE49-F238E27FC236}">
                <a16:creationId xmlns="" xmlns:a16="http://schemas.microsoft.com/office/drawing/2014/main" id="{00000000-0008-0000-0400-00001F000000}"/>
              </a:ext>
            </a:extLst>
          </xdr:cNvPr>
          <xdr:cNvSpPr/>
        </xdr:nvSpPr>
        <xdr:spPr>
          <a:xfrm>
            <a:off x="1428749" y="169333"/>
            <a:ext cx="1494000" cy="249635"/>
          </a:xfrm>
          <a:prstGeom prst="round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chemeClr val="bg1"/>
                </a:solidFill>
              </a:rPr>
              <a:t>Información inicial</a:t>
            </a:r>
          </a:p>
        </xdr:txBody>
      </xdr:sp>
      <xdr:sp macro="" textlink="">
        <xdr:nvSpPr>
          <xdr:cNvPr id="32" name="31 Rectángulo redondeado">
            <a:extLst>
              <a:ext uri="{FF2B5EF4-FFF2-40B4-BE49-F238E27FC236}">
                <a16:creationId xmlns="" xmlns:a16="http://schemas.microsoft.com/office/drawing/2014/main" id="{00000000-0008-0000-0400-000020000000}"/>
              </a:ext>
            </a:extLst>
          </xdr:cNvPr>
          <xdr:cNvSpPr/>
        </xdr:nvSpPr>
        <xdr:spPr>
          <a:xfrm>
            <a:off x="3016241" y="169333"/>
            <a:ext cx="1979998" cy="249635"/>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chemeClr val="tx1"/>
                </a:solidFill>
                <a:effectLst/>
                <a:latin typeface="+mn-lt"/>
                <a:ea typeface="+mn-ea"/>
                <a:cs typeface="+mn-cs"/>
              </a:rPr>
              <a:t>Diagnóstico y estrategia</a:t>
            </a:r>
            <a:endParaRPr lang="es-ES" b="1">
              <a:solidFill>
                <a:schemeClr val="tx1"/>
              </a:solidFill>
              <a:effectLst/>
            </a:endParaRPr>
          </a:p>
        </xdr:txBody>
      </xdr:sp>
      <xdr:cxnSp macro="">
        <xdr:nvCxnSpPr>
          <xdr:cNvPr id="33" name="32 Conector recto">
            <a:extLst>
              <a:ext uri="{FF2B5EF4-FFF2-40B4-BE49-F238E27FC236}">
                <a16:creationId xmlns="" xmlns:a16="http://schemas.microsoft.com/office/drawing/2014/main" id="{00000000-0008-0000-0400-000021000000}"/>
              </a:ext>
            </a:extLst>
          </xdr:cNvPr>
          <xdr:cNvCxnSpPr/>
        </xdr:nvCxnSpPr>
        <xdr:spPr>
          <a:xfrm flipV="1">
            <a:off x="1248833" y="412765"/>
            <a:ext cx="13080999" cy="10568"/>
          </a:xfrm>
          <a:prstGeom prst="line">
            <a:avLst/>
          </a:prstGeom>
          <a:ln w="222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oneCellAnchor>
    <xdr:from>
      <xdr:col>4</xdr:col>
      <xdr:colOff>371475</xdr:colOff>
      <xdr:row>10</xdr:row>
      <xdr:rowOff>104775</xdr:rowOff>
    </xdr:from>
    <xdr:ext cx="184731" cy="264560"/>
    <xdr:sp macro="" textlink="">
      <xdr:nvSpPr>
        <xdr:cNvPr id="3" name="2 CuadroTexto">
          <a:extLst>
            <a:ext uri="{FF2B5EF4-FFF2-40B4-BE49-F238E27FC236}">
              <a16:creationId xmlns="" xmlns:a16="http://schemas.microsoft.com/office/drawing/2014/main" id="{00000000-0008-0000-0600-000003000000}"/>
            </a:ext>
          </a:extLst>
        </xdr:cNvPr>
        <xdr:cNvSpPr txBox="1"/>
      </xdr:nvSpPr>
      <xdr:spPr>
        <a:xfrm>
          <a:off x="3352800" y="324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twoCellAnchor editAs="oneCell">
    <xdr:from>
      <xdr:col>0</xdr:col>
      <xdr:colOff>0</xdr:colOff>
      <xdr:row>0</xdr:row>
      <xdr:rowOff>0</xdr:rowOff>
    </xdr:from>
    <xdr:to>
      <xdr:col>1</xdr:col>
      <xdr:colOff>409575</xdr:colOff>
      <xdr:row>1</xdr:row>
      <xdr:rowOff>182971</xdr:rowOff>
    </xdr:to>
    <xdr:pic>
      <xdr:nvPicPr>
        <xdr:cNvPr id="12" name="11 Imagen">
          <a:hlinkClick xmlns:r="http://schemas.openxmlformats.org/officeDocument/2006/relationships" r:id="rId1"/>
          <a:extLst>
            <a:ext uri="{FF2B5EF4-FFF2-40B4-BE49-F238E27FC236}">
              <a16:creationId xmlns="" xmlns:a16="http://schemas.microsoft.com/office/drawing/2014/main" id="{00000000-0008-0000-06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171575" cy="373471"/>
        </a:xfrm>
        <a:prstGeom prst="rect">
          <a:avLst/>
        </a:prstGeom>
      </xdr:spPr>
    </xdr:pic>
    <xdr:clientData/>
  </xdr:twoCellAnchor>
  <xdr:twoCellAnchor>
    <xdr:from>
      <xdr:col>2</xdr:col>
      <xdr:colOff>0</xdr:colOff>
      <xdr:row>1</xdr:row>
      <xdr:rowOff>4762</xdr:rowOff>
    </xdr:from>
    <xdr:to>
      <xdr:col>3</xdr:col>
      <xdr:colOff>583834</xdr:colOff>
      <xdr:row>2</xdr:row>
      <xdr:rowOff>63897</xdr:rowOff>
    </xdr:to>
    <xdr:sp macro="" textlink="">
      <xdr:nvSpPr>
        <xdr:cNvPr id="15" name="14 Rectángulo redondeado">
          <a:hlinkClick xmlns:r="http://schemas.openxmlformats.org/officeDocument/2006/relationships" r:id="rId3"/>
          <a:extLst>
            <a:ext uri="{FF2B5EF4-FFF2-40B4-BE49-F238E27FC236}">
              <a16:creationId xmlns="" xmlns:a16="http://schemas.microsoft.com/office/drawing/2014/main" id="{00000000-0008-0000-0600-00000F000000}"/>
            </a:ext>
          </a:extLst>
        </xdr:cNvPr>
        <xdr:cNvSpPr/>
      </xdr:nvSpPr>
      <xdr:spPr>
        <a:xfrm>
          <a:off x="1481667" y="195262"/>
          <a:ext cx="1494000" cy="249635"/>
        </a:xfrm>
        <a:prstGeom prst="round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chemeClr val="bg1"/>
              </a:solidFill>
            </a:rPr>
            <a:t>Información  inicial</a:t>
          </a:r>
        </a:p>
      </xdr:txBody>
    </xdr:sp>
    <xdr:clientData/>
  </xdr:twoCellAnchor>
  <xdr:twoCellAnchor>
    <xdr:from>
      <xdr:col>3</xdr:col>
      <xdr:colOff>675765</xdr:colOff>
      <xdr:row>1</xdr:row>
      <xdr:rowOff>4762</xdr:rowOff>
    </xdr:from>
    <xdr:to>
      <xdr:col>4</xdr:col>
      <xdr:colOff>994181</xdr:colOff>
      <xdr:row>2</xdr:row>
      <xdr:rowOff>63897</xdr:rowOff>
    </xdr:to>
    <xdr:sp macro="" textlink="">
      <xdr:nvSpPr>
        <xdr:cNvPr id="16" name="15 Rectángulo redondeado">
          <a:hlinkClick xmlns:r="http://schemas.openxmlformats.org/officeDocument/2006/relationships" r:id="rId4"/>
          <a:extLst>
            <a:ext uri="{FF2B5EF4-FFF2-40B4-BE49-F238E27FC236}">
              <a16:creationId xmlns="" xmlns:a16="http://schemas.microsoft.com/office/drawing/2014/main" id="{00000000-0008-0000-0600-000010000000}"/>
            </a:ext>
          </a:extLst>
        </xdr:cNvPr>
        <xdr:cNvSpPr/>
      </xdr:nvSpPr>
      <xdr:spPr>
        <a:xfrm>
          <a:off x="3067598" y="195262"/>
          <a:ext cx="1980000" cy="249635"/>
        </a:xfrm>
        <a:prstGeom prst="roundRect">
          <a:avLst/>
        </a:prstGeom>
        <a:solidFill>
          <a:srgbClr val="FF33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b="1">
              <a:solidFill>
                <a:schemeClr val="lt1"/>
              </a:solidFill>
              <a:effectLst/>
              <a:latin typeface="+mn-lt"/>
              <a:ea typeface="+mn-ea"/>
              <a:cs typeface="+mn-cs"/>
            </a:rPr>
            <a:t>Diagnóstico y estrategia</a:t>
          </a:r>
          <a:endParaRPr lang="es-ES">
            <a:effectLst/>
          </a:endParaRPr>
        </a:p>
      </xdr:txBody>
    </xdr:sp>
    <xdr:clientData/>
  </xdr:twoCellAnchor>
  <xdr:twoCellAnchor>
    <xdr:from>
      <xdr:col>7</xdr:col>
      <xdr:colOff>236999</xdr:colOff>
      <xdr:row>1</xdr:row>
      <xdr:rowOff>0</xdr:rowOff>
    </xdr:from>
    <xdr:to>
      <xdr:col>7</xdr:col>
      <xdr:colOff>1730999</xdr:colOff>
      <xdr:row>2</xdr:row>
      <xdr:rowOff>59135</xdr:rowOff>
    </xdr:to>
    <xdr:sp macro="" textlink="">
      <xdr:nvSpPr>
        <xdr:cNvPr id="19" name="18 Rectángulo redondeado">
          <a:hlinkClick xmlns:r="http://schemas.openxmlformats.org/officeDocument/2006/relationships" r:id="rId5"/>
          <a:extLst>
            <a:ext uri="{FF2B5EF4-FFF2-40B4-BE49-F238E27FC236}">
              <a16:creationId xmlns="" xmlns:a16="http://schemas.microsoft.com/office/drawing/2014/main" id="{00000000-0008-0000-0600-000013000000}"/>
            </a:ext>
          </a:extLst>
        </xdr:cNvPr>
        <xdr:cNvSpPr/>
      </xdr:nvSpPr>
      <xdr:spPr>
        <a:xfrm>
          <a:off x="10799166" y="190500"/>
          <a:ext cx="1494000" cy="249635"/>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t>IMPACTOS</a:t>
          </a:r>
        </a:p>
      </xdr:txBody>
    </xdr:sp>
    <xdr:clientData/>
  </xdr:twoCellAnchor>
  <xdr:twoCellAnchor>
    <xdr:from>
      <xdr:col>7</xdr:col>
      <xdr:colOff>1866565</xdr:colOff>
      <xdr:row>1</xdr:row>
      <xdr:rowOff>0</xdr:rowOff>
    </xdr:from>
    <xdr:to>
      <xdr:col>8</xdr:col>
      <xdr:colOff>1115840</xdr:colOff>
      <xdr:row>2</xdr:row>
      <xdr:rowOff>59135</xdr:rowOff>
    </xdr:to>
    <xdr:sp macro="" textlink="">
      <xdr:nvSpPr>
        <xdr:cNvPr id="20" name="19 Rectángulo redondeado">
          <a:extLst>
            <a:ext uri="{FF2B5EF4-FFF2-40B4-BE49-F238E27FC236}">
              <a16:creationId xmlns="" xmlns:a16="http://schemas.microsoft.com/office/drawing/2014/main" id="{00000000-0008-0000-0600-000014000000}"/>
            </a:ext>
          </a:extLst>
        </xdr:cNvPr>
        <xdr:cNvSpPr/>
      </xdr:nvSpPr>
      <xdr:spPr>
        <a:xfrm>
          <a:off x="12428732" y="190500"/>
          <a:ext cx="1492941" cy="249635"/>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solidFill>
                <a:sysClr val="windowText" lastClr="000000"/>
              </a:solidFill>
            </a:rPr>
            <a:t>ACTIVIDADES</a:t>
          </a:r>
        </a:p>
      </xdr:txBody>
    </xdr:sp>
    <xdr:clientData/>
  </xdr:twoCellAnchor>
  <xdr:twoCellAnchor>
    <xdr:from>
      <xdr:col>6</xdr:col>
      <xdr:colOff>851099</xdr:colOff>
      <xdr:row>1</xdr:row>
      <xdr:rowOff>0</xdr:rowOff>
    </xdr:from>
    <xdr:to>
      <xdr:col>7</xdr:col>
      <xdr:colOff>101432</xdr:colOff>
      <xdr:row>2</xdr:row>
      <xdr:rowOff>59135</xdr:rowOff>
    </xdr:to>
    <xdr:sp macro="" textlink="">
      <xdr:nvSpPr>
        <xdr:cNvPr id="21" name="20 Rectángulo redondeado">
          <a:hlinkClick xmlns:r="http://schemas.openxmlformats.org/officeDocument/2006/relationships" r:id="rId6"/>
          <a:extLst>
            <a:ext uri="{FF2B5EF4-FFF2-40B4-BE49-F238E27FC236}">
              <a16:creationId xmlns="" xmlns:a16="http://schemas.microsoft.com/office/drawing/2014/main" id="{00000000-0008-0000-0600-000015000000}"/>
            </a:ext>
          </a:extLst>
        </xdr:cNvPr>
        <xdr:cNvSpPr/>
      </xdr:nvSpPr>
      <xdr:spPr>
        <a:xfrm>
          <a:off x="9169599" y="190500"/>
          <a:ext cx="1494000" cy="249635"/>
        </a:xfrm>
        <a:prstGeom prst="roundRec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t>ACTORES</a:t>
          </a:r>
        </a:p>
      </xdr:txBody>
    </xdr:sp>
    <xdr:clientData/>
  </xdr:twoCellAnchor>
  <xdr:twoCellAnchor>
    <xdr:from>
      <xdr:col>1</xdr:col>
      <xdr:colOff>624448</xdr:colOff>
      <xdr:row>2</xdr:row>
      <xdr:rowOff>52921</xdr:rowOff>
    </xdr:from>
    <xdr:to>
      <xdr:col>8</xdr:col>
      <xdr:colOff>1576947</xdr:colOff>
      <xdr:row>2</xdr:row>
      <xdr:rowOff>52933</xdr:rowOff>
    </xdr:to>
    <xdr:cxnSp macro="">
      <xdr:nvCxnSpPr>
        <xdr:cNvPr id="11" name="10 Conector recto">
          <a:extLst>
            <a:ext uri="{FF2B5EF4-FFF2-40B4-BE49-F238E27FC236}">
              <a16:creationId xmlns="" xmlns:a16="http://schemas.microsoft.com/office/drawing/2014/main" id="{00000000-0008-0000-0600-00000B000000}"/>
            </a:ext>
          </a:extLst>
        </xdr:cNvPr>
        <xdr:cNvCxnSpPr/>
      </xdr:nvCxnSpPr>
      <xdr:spPr>
        <a:xfrm>
          <a:off x="1386448" y="433921"/>
          <a:ext cx="12996332" cy="12"/>
        </a:xfrm>
        <a:prstGeom prst="line">
          <a:avLst/>
        </a:prstGeom>
        <a:ln w="222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182971</xdr:rowOff>
    </xdr:to>
    <xdr:pic>
      <xdr:nvPicPr>
        <xdr:cNvPr id="11" name="10 Imagen">
          <a:hlinkClick xmlns:r="http://schemas.openxmlformats.org/officeDocument/2006/relationships" r:id="rId1"/>
          <a:extLst>
            <a:ext uri="{FF2B5EF4-FFF2-40B4-BE49-F238E27FC236}">
              <a16:creationId xmlns="" xmlns:a16="http://schemas.microsoft.com/office/drawing/2014/main" id="{00000000-0008-0000-08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171575" cy="373471"/>
        </a:xfrm>
        <a:prstGeom prst="rect">
          <a:avLst/>
        </a:prstGeom>
      </xdr:spPr>
    </xdr:pic>
    <xdr:clientData/>
  </xdr:twoCellAnchor>
  <xdr:twoCellAnchor>
    <xdr:from>
      <xdr:col>2</xdr:col>
      <xdr:colOff>0</xdr:colOff>
      <xdr:row>1</xdr:row>
      <xdr:rowOff>4762</xdr:rowOff>
    </xdr:from>
    <xdr:to>
      <xdr:col>2</xdr:col>
      <xdr:colOff>1494000</xdr:colOff>
      <xdr:row>2</xdr:row>
      <xdr:rowOff>63897</xdr:rowOff>
    </xdr:to>
    <xdr:sp macro="" textlink="">
      <xdr:nvSpPr>
        <xdr:cNvPr id="14" name="13 Rectángulo redondeado">
          <a:hlinkClick xmlns:r="http://schemas.openxmlformats.org/officeDocument/2006/relationships" r:id="rId3"/>
          <a:extLst>
            <a:ext uri="{FF2B5EF4-FFF2-40B4-BE49-F238E27FC236}">
              <a16:creationId xmlns="" xmlns:a16="http://schemas.microsoft.com/office/drawing/2014/main" id="{00000000-0008-0000-0800-00000E000000}"/>
            </a:ext>
          </a:extLst>
        </xdr:cNvPr>
        <xdr:cNvSpPr/>
      </xdr:nvSpPr>
      <xdr:spPr>
        <a:xfrm>
          <a:off x="1481667" y="195262"/>
          <a:ext cx="1494000" cy="249635"/>
        </a:xfrm>
        <a:prstGeom prst="round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chemeClr val="bg1"/>
              </a:solidFill>
            </a:rPr>
            <a:t>Información  inicial</a:t>
          </a:r>
        </a:p>
      </xdr:txBody>
    </xdr:sp>
    <xdr:clientData/>
  </xdr:twoCellAnchor>
  <xdr:twoCellAnchor>
    <xdr:from>
      <xdr:col>7</xdr:col>
      <xdr:colOff>448667</xdr:colOff>
      <xdr:row>1</xdr:row>
      <xdr:rowOff>0</xdr:rowOff>
    </xdr:from>
    <xdr:to>
      <xdr:col>7</xdr:col>
      <xdr:colOff>1942667</xdr:colOff>
      <xdr:row>2</xdr:row>
      <xdr:rowOff>59135</xdr:rowOff>
    </xdr:to>
    <xdr:sp macro="" textlink="">
      <xdr:nvSpPr>
        <xdr:cNvPr id="18" name="17 Rectángulo redondeado">
          <a:hlinkClick xmlns:r="http://schemas.openxmlformats.org/officeDocument/2006/relationships" r:id="rId4"/>
          <a:extLst>
            <a:ext uri="{FF2B5EF4-FFF2-40B4-BE49-F238E27FC236}">
              <a16:creationId xmlns="" xmlns:a16="http://schemas.microsoft.com/office/drawing/2014/main" id="{00000000-0008-0000-0800-000012000000}"/>
            </a:ext>
          </a:extLst>
        </xdr:cNvPr>
        <xdr:cNvSpPr/>
      </xdr:nvSpPr>
      <xdr:spPr>
        <a:xfrm>
          <a:off x="10778000" y="190500"/>
          <a:ext cx="1494000" cy="249635"/>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t>IMPACTOS</a:t>
          </a:r>
        </a:p>
      </xdr:txBody>
    </xdr:sp>
    <xdr:clientData/>
  </xdr:twoCellAnchor>
  <xdr:twoCellAnchor>
    <xdr:from>
      <xdr:col>7</xdr:col>
      <xdr:colOff>2078233</xdr:colOff>
      <xdr:row>1</xdr:row>
      <xdr:rowOff>0</xdr:rowOff>
    </xdr:from>
    <xdr:to>
      <xdr:col>8</xdr:col>
      <xdr:colOff>1147590</xdr:colOff>
      <xdr:row>2</xdr:row>
      <xdr:rowOff>59135</xdr:rowOff>
    </xdr:to>
    <xdr:sp macro="" textlink="">
      <xdr:nvSpPr>
        <xdr:cNvPr id="19" name="18 Rectángulo redondeado">
          <a:hlinkClick xmlns:r="http://schemas.openxmlformats.org/officeDocument/2006/relationships" r:id="rId5"/>
          <a:extLst>
            <a:ext uri="{FF2B5EF4-FFF2-40B4-BE49-F238E27FC236}">
              <a16:creationId xmlns="" xmlns:a16="http://schemas.microsoft.com/office/drawing/2014/main" id="{00000000-0008-0000-0800-000013000000}"/>
            </a:ext>
          </a:extLst>
        </xdr:cNvPr>
        <xdr:cNvSpPr/>
      </xdr:nvSpPr>
      <xdr:spPr>
        <a:xfrm>
          <a:off x="12407566" y="190500"/>
          <a:ext cx="1492941" cy="249635"/>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t>ACTIVIDADES</a:t>
          </a:r>
        </a:p>
      </xdr:txBody>
    </xdr:sp>
    <xdr:clientData/>
  </xdr:twoCellAnchor>
  <xdr:twoCellAnchor>
    <xdr:from>
      <xdr:col>6</xdr:col>
      <xdr:colOff>67933</xdr:colOff>
      <xdr:row>1</xdr:row>
      <xdr:rowOff>0</xdr:rowOff>
    </xdr:from>
    <xdr:to>
      <xdr:col>7</xdr:col>
      <xdr:colOff>313100</xdr:colOff>
      <xdr:row>2</xdr:row>
      <xdr:rowOff>59135</xdr:rowOff>
    </xdr:to>
    <xdr:sp macro="" textlink="">
      <xdr:nvSpPr>
        <xdr:cNvPr id="20" name="19 Rectángulo redondeado">
          <a:hlinkClick xmlns:r="http://schemas.openxmlformats.org/officeDocument/2006/relationships" r:id="rId6"/>
          <a:extLst>
            <a:ext uri="{FF2B5EF4-FFF2-40B4-BE49-F238E27FC236}">
              <a16:creationId xmlns="" xmlns:a16="http://schemas.microsoft.com/office/drawing/2014/main" id="{00000000-0008-0000-0800-000014000000}"/>
            </a:ext>
          </a:extLst>
        </xdr:cNvPr>
        <xdr:cNvSpPr/>
      </xdr:nvSpPr>
      <xdr:spPr>
        <a:xfrm>
          <a:off x="9148433" y="190500"/>
          <a:ext cx="1494000" cy="249635"/>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solidFill>
                <a:sysClr val="windowText" lastClr="000000"/>
              </a:solidFill>
            </a:rPr>
            <a:t>ACTORES</a:t>
          </a:r>
        </a:p>
      </xdr:txBody>
    </xdr:sp>
    <xdr:clientData/>
  </xdr:twoCellAnchor>
  <xdr:twoCellAnchor>
    <xdr:from>
      <xdr:col>2</xdr:col>
      <xdr:colOff>1587527</xdr:colOff>
      <xdr:row>1</xdr:row>
      <xdr:rowOff>0</xdr:rowOff>
    </xdr:from>
    <xdr:to>
      <xdr:col>3</xdr:col>
      <xdr:colOff>1091027</xdr:colOff>
      <xdr:row>2</xdr:row>
      <xdr:rowOff>59135</xdr:rowOff>
    </xdr:to>
    <xdr:sp macro="" textlink="">
      <xdr:nvSpPr>
        <xdr:cNvPr id="21" name="20 Rectángulo redondeado">
          <a:hlinkClick xmlns:r="http://schemas.openxmlformats.org/officeDocument/2006/relationships" r:id="rId7"/>
          <a:extLst>
            <a:ext uri="{FF2B5EF4-FFF2-40B4-BE49-F238E27FC236}">
              <a16:creationId xmlns="" xmlns:a16="http://schemas.microsoft.com/office/drawing/2014/main" id="{00000000-0008-0000-0800-000015000000}"/>
            </a:ext>
          </a:extLst>
        </xdr:cNvPr>
        <xdr:cNvSpPr/>
      </xdr:nvSpPr>
      <xdr:spPr>
        <a:xfrm>
          <a:off x="3069194" y="190500"/>
          <a:ext cx="1980000" cy="249635"/>
        </a:xfrm>
        <a:prstGeom prst="roundRect">
          <a:avLst/>
        </a:prstGeom>
        <a:solidFill>
          <a:srgbClr val="FF33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chemeClr val="lt1"/>
              </a:solidFill>
              <a:effectLst/>
              <a:latin typeface="+mn-lt"/>
              <a:ea typeface="+mn-ea"/>
              <a:cs typeface="+mn-cs"/>
            </a:rPr>
            <a:t>Diagnóstico y estrategia</a:t>
          </a:r>
          <a:endParaRPr lang="es-ES">
            <a:effectLst/>
          </a:endParaRPr>
        </a:p>
      </xdr:txBody>
    </xdr:sp>
    <xdr:clientData/>
  </xdr:twoCellAnchor>
  <xdr:twoCellAnchor>
    <xdr:from>
      <xdr:col>1</xdr:col>
      <xdr:colOff>710136</xdr:colOff>
      <xdr:row>2</xdr:row>
      <xdr:rowOff>52916</xdr:rowOff>
    </xdr:from>
    <xdr:to>
      <xdr:col>8</xdr:col>
      <xdr:colOff>1195916</xdr:colOff>
      <xdr:row>2</xdr:row>
      <xdr:rowOff>65607</xdr:rowOff>
    </xdr:to>
    <xdr:cxnSp macro="">
      <xdr:nvCxnSpPr>
        <xdr:cNvPr id="26" name="25 Conector recto">
          <a:extLst>
            <a:ext uri="{FF2B5EF4-FFF2-40B4-BE49-F238E27FC236}">
              <a16:creationId xmlns="" xmlns:a16="http://schemas.microsoft.com/office/drawing/2014/main" id="{00000000-0008-0000-0800-00001A000000}"/>
            </a:ext>
          </a:extLst>
        </xdr:cNvPr>
        <xdr:cNvCxnSpPr/>
      </xdr:nvCxnSpPr>
      <xdr:spPr>
        <a:xfrm flipV="1">
          <a:off x="1472136" y="433916"/>
          <a:ext cx="12476697" cy="12691"/>
        </a:xfrm>
        <a:prstGeom prst="line">
          <a:avLst/>
        </a:prstGeom>
        <a:ln w="222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182971</xdr:rowOff>
    </xdr:to>
    <xdr:pic>
      <xdr:nvPicPr>
        <xdr:cNvPr id="11" name="10 Imagen">
          <a:hlinkClick xmlns:r="http://schemas.openxmlformats.org/officeDocument/2006/relationships" r:id="rId1"/>
          <a:extLst>
            <a:ext uri="{FF2B5EF4-FFF2-40B4-BE49-F238E27FC236}">
              <a16:creationId xmlns="" xmlns:a16="http://schemas.microsoft.com/office/drawing/2014/main" id="{00000000-0008-0000-0A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171575" cy="373471"/>
        </a:xfrm>
        <a:prstGeom prst="rect">
          <a:avLst/>
        </a:prstGeom>
      </xdr:spPr>
    </xdr:pic>
    <xdr:clientData/>
  </xdr:twoCellAnchor>
  <xdr:twoCellAnchor>
    <xdr:from>
      <xdr:col>2</xdr:col>
      <xdr:colOff>0</xdr:colOff>
      <xdr:row>1</xdr:row>
      <xdr:rowOff>4762</xdr:rowOff>
    </xdr:from>
    <xdr:to>
      <xdr:col>3</xdr:col>
      <xdr:colOff>732000</xdr:colOff>
      <xdr:row>2</xdr:row>
      <xdr:rowOff>63897</xdr:rowOff>
    </xdr:to>
    <xdr:sp macro="" textlink="">
      <xdr:nvSpPr>
        <xdr:cNvPr id="14" name="13 Rectángulo redondeado">
          <a:hlinkClick xmlns:r="http://schemas.openxmlformats.org/officeDocument/2006/relationships" r:id="rId3"/>
          <a:extLst>
            <a:ext uri="{FF2B5EF4-FFF2-40B4-BE49-F238E27FC236}">
              <a16:creationId xmlns="" xmlns:a16="http://schemas.microsoft.com/office/drawing/2014/main" id="{00000000-0008-0000-0A00-00000E000000}"/>
            </a:ext>
          </a:extLst>
        </xdr:cNvPr>
        <xdr:cNvSpPr/>
      </xdr:nvSpPr>
      <xdr:spPr>
        <a:xfrm>
          <a:off x="1481667" y="195262"/>
          <a:ext cx="1494000" cy="249635"/>
        </a:xfrm>
        <a:prstGeom prst="round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chemeClr val="bg1"/>
              </a:solidFill>
            </a:rPr>
            <a:t>Información  inicial</a:t>
          </a:r>
        </a:p>
      </xdr:txBody>
    </xdr:sp>
    <xdr:clientData/>
  </xdr:twoCellAnchor>
  <xdr:twoCellAnchor>
    <xdr:from>
      <xdr:col>3</xdr:col>
      <xdr:colOff>834514</xdr:colOff>
      <xdr:row>1</xdr:row>
      <xdr:rowOff>4762</xdr:rowOff>
    </xdr:from>
    <xdr:to>
      <xdr:col>4</xdr:col>
      <xdr:colOff>782514</xdr:colOff>
      <xdr:row>2</xdr:row>
      <xdr:rowOff>63897</xdr:rowOff>
    </xdr:to>
    <xdr:sp macro="" textlink="">
      <xdr:nvSpPr>
        <xdr:cNvPr id="15" name="14 Rectángulo redondeado">
          <a:hlinkClick xmlns:r="http://schemas.openxmlformats.org/officeDocument/2006/relationships" r:id="rId4"/>
          <a:extLst>
            <a:ext uri="{FF2B5EF4-FFF2-40B4-BE49-F238E27FC236}">
              <a16:creationId xmlns="" xmlns:a16="http://schemas.microsoft.com/office/drawing/2014/main" id="{00000000-0008-0000-0A00-00000F000000}"/>
            </a:ext>
          </a:extLst>
        </xdr:cNvPr>
        <xdr:cNvSpPr/>
      </xdr:nvSpPr>
      <xdr:spPr>
        <a:xfrm>
          <a:off x="3078181" y="195262"/>
          <a:ext cx="1980000" cy="249635"/>
        </a:xfrm>
        <a:prstGeom prst="roundRect">
          <a:avLst/>
        </a:prstGeom>
        <a:solidFill>
          <a:srgbClr val="FF33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b="1">
              <a:solidFill>
                <a:schemeClr val="lt1"/>
              </a:solidFill>
              <a:effectLst/>
              <a:latin typeface="+mn-lt"/>
              <a:ea typeface="+mn-ea"/>
              <a:cs typeface="+mn-cs"/>
            </a:rPr>
            <a:t>Diagnóstico</a:t>
          </a:r>
          <a:r>
            <a:rPr lang="es-ES" sz="1100" b="1" baseline="0">
              <a:solidFill>
                <a:schemeClr val="lt1"/>
              </a:solidFill>
              <a:effectLst/>
              <a:latin typeface="+mn-lt"/>
              <a:ea typeface="+mn-ea"/>
              <a:cs typeface="+mn-cs"/>
            </a:rPr>
            <a:t> </a:t>
          </a:r>
          <a:r>
            <a:rPr lang="es-ES" sz="1100" b="1">
              <a:solidFill>
                <a:schemeClr val="lt1"/>
              </a:solidFill>
              <a:effectLst/>
              <a:latin typeface="+mn-lt"/>
              <a:ea typeface="+mn-ea"/>
              <a:cs typeface="+mn-cs"/>
            </a:rPr>
            <a:t>y estrategia</a:t>
          </a:r>
          <a:endParaRPr lang="es-ES">
            <a:effectLst/>
          </a:endParaRPr>
        </a:p>
      </xdr:txBody>
    </xdr:sp>
    <xdr:clientData/>
  </xdr:twoCellAnchor>
  <xdr:twoCellAnchor>
    <xdr:from>
      <xdr:col>7</xdr:col>
      <xdr:colOff>924917</xdr:colOff>
      <xdr:row>1</xdr:row>
      <xdr:rowOff>0</xdr:rowOff>
    </xdr:from>
    <xdr:to>
      <xdr:col>7</xdr:col>
      <xdr:colOff>2418917</xdr:colOff>
      <xdr:row>2</xdr:row>
      <xdr:rowOff>59135</xdr:rowOff>
    </xdr:to>
    <xdr:sp macro="" textlink="">
      <xdr:nvSpPr>
        <xdr:cNvPr id="18" name="17 Rectángulo redondeado">
          <a:extLst>
            <a:ext uri="{FF2B5EF4-FFF2-40B4-BE49-F238E27FC236}">
              <a16:creationId xmlns="" xmlns:a16="http://schemas.microsoft.com/office/drawing/2014/main" id="{00000000-0008-0000-0A00-000012000000}"/>
            </a:ext>
          </a:extLst>
        </xdr:cNvPr>
        <xdr:cNvSpPr/>
      </xdr:nvSpPr>
      <xdr:spPr>
        <a:xfrm>
          <a:off x="10778000" y="190500"/>
          <a:ext cx="1494000" cy="249635"/>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solidFill>
                <a:sysClr val="windowText" lastClr="000000"/>
              </a:solidFill>
            </a:rPr>
            <a:t>IMPACTOS</a:t>
          </a:r>
        </a:p>
      </xdr:txBody>
    </xdr:sp>
    <xdr:clientData/>
  </xdr:twoCellAnchor>
  <xdr:twoCellAnchor>
    <xdr:from>
      <xdr:col>7</xdr:col>
      <xdr:colOff>2554521</xdr:colOff>
      <xdr:row>1</xdr:row>
      <xdr:rowOff>0</xdr:rowOff>
    </xdr:from>
    <xdr:to>
      <xdr:col>8</xdr:col>
      <xdr:colOff>1335686</xdr:colOff>
      <xdr:row>2</xdr:row>
      <xdr:rowOff>59135</xdr:rowOff>
    </xdr:to>
    <xdr:sp macro="" textlink="">
      <xdr:nvSpPr>
        <xdr:cNvPr id="19" name="18 Rectángulo redondeado">
          <a:hlinkClick xmlns:r="http://schemas.openxmlformats.org/officeDocument/2006/relationships" r:id="rId5"/>
          <a:extLst>
            <a:ext uri="{FF2B5EF4-FFF2-40B4-BE49-F238E27FC236}">
              <a16:creationId xmlns="" xmlns:a16="http://schemas.microsoft.com/office/drawing/2014/main" id="{00000000-0008-0000-0A00-000013000000}"/>
            </a:ext>
          </a:extLst>
        </xdr:cNvPr>
        <xdr:cNvSpPr/>
      </xdr:nvSpPr>
      <xdr:spPr>
        <a:xfrm>
          <a:off x="13798906" y="195385"/>
          <a:ext cx="1702165" cy="254519"/>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t>ACTIVIDADES</a:t>
          </a:r>
        </a:p>
      </xdr:txBody>
    </xdr:sp>
    <xdr:clientData/>
  </xdr:twoCellAnchor>
  <xdr:twoCellAnchor>
    <xdr:from>
      <xdr:col>6</xdr:col>
      <xdr:colOff>766433</xdr:colOff>
      <xdr:row>1</xdr:row>
      <xdr:rowOff>0</xdr:rowOff>
    </xdr:from>
    <xdr:to>
      <xdr:col>7</xdr:col>
      <xdr:colOff>789350</xdr:colOff>
      <xdr:row>2</xdr:row>
      <xdr:rowOff>59135</xdr:rowOff>
    </xdr:to>
    <xdr:sp macro="" textlink="">
      <xdr:nvSpPr>
        <xdr:cNvPr id="20" name="19 Rectángulo redondeado">
          <a:hlinkClick xmlns:r="http://schemas.openxmlformats.org/officeDocument/2006/relationships" r:id="rId6"/>
          <a:extLst>
            <a:ext uri="{FF2B5EF4-FFF2-40B4-BE49-F238E27FC236}">
              <a16:creationId xmlns="" xmlns:a16="http://schemas.microsoft.com/office/drawing/2014/main" id="{00000000-0008-0000-0A00-000014000000}"/>
            </a:ext>
          </a:extLst>
        </xdr:cNvPr>
        <xdr:cNvSpPr/>
      </xdr:nvSpPr>
      <xdr:spPr>
        <a:xfrm>
          <a:off x="9148433" y="190500"/>
          <a:ext cx="1494000" cy="249635"/>
        </a:xfrm>
        <a:prstGeom prst="roundRec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t>ACTORES</a:t>
          </a:r>
        </a:p>
      </xdr:txBody>
    </xdr:sp>
    <xdr:clientData/>
  </xdr:twoCellAnchor>
  <xdr:twoCellAnchor>
    <xdr:from>
      <xdr:col>1</xdr:col>
      <xdr:colOff>592667</xdr:colOff>
      <xdr:row>2</xdr:row>
      <xdr:rowOff>52920</xdr:rowOff>
    </xdr:from>
    <xdr:to>
      <xdr:col>10</xdr:col>
      <xdr:colOff>84666</xdr:colOff>
      <xdr:row>2</xdr:row>
      <xdr:rowOff>52932</xdr:rowOff>
    </xdr:to>
    <xdr:cxnSp macro="">
      <xdr:nvCxnSpPr>
        <xdr:cNvPr id="10" name="9 Conector recto">
          <a:extLst>
            <a:ext uri="{FF2B5EF4-FFF2-40B4-BE49-F238E27FC236}">
              <a16:creationId xmlns="" xmlns:a16="http://schemas.microsoft.com/office/drawing/2014/main" id="{00000000-0008-0000-0A00-00000A000000}"/>
            </a:ext>
          </a:extLst>
        </xdr:cNvPr>
        <xdr:cNvCxnSpPr/>
      </xdr:nvCxnSpPr>
      <xdr:spPr>
        <a:xfrm>
          <a:off x="1354667" y="433920"/>
          <a:ext cx="12996332" cy="12"/>
        </a:xfrm>
        <a:prstGeom prst="line">
          <a:avLst/>
        </a:prstGeom>
        <a:ln w="2222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182971</xdr:rowOff>
    </xdr:to>
    <xdr:pic>
      <xdr:nvPicPr>
        <xdr:cNvPr id="11" name="10 Imagen">
          <a:hlinkClick xmlns:r="http://schemas.openxmlformats.org/officeDocument/2006/relationships" r:id="rId1"/>
          <a:extLst>
            <a:ext uri="{FF2B5EF4-FFF2-40B4-BE49-F238E27FC236}">
              <a16:creationId xmlns="" xmlns:a16="http://schemas.microsoft.com/office/drawing/2014/main" id="{00000000-0008-0000-0B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171575" cy="373471"/>
        </a:xfrm>
        <a:prstGeom prst="rect">
          <a:avLst/>
        </a:prstGeom>
      </xdr:spPr>
    </xdr:pic>
    <xdr:clientData/>
  </xdr:twoCellAnchor>
  <xdr:twoCellAnchor>
    <xdr:from>
      <xdr:col>2</xdr:col>
      <xdr:colOff>0</xdr:colOff>
      <xdr:row>0</xdr:row>
      <xdr:rowOff>0</xdr:rowOff>
    </xdr:from>
    <xdr:to>
      <xdr:col>2</xdr:col>
      <xdr:colOff>2825750</xdr:colOff>
      <xdr:row>2</xdr:row>
      <xdr:rowOff>130969</xdr:rowOff>
    </xdr:to>
    <xdr:sp macro="" textlink="">
      <xdr:nvSpPr>
        <xdr:cNvPr id="44" name="43 Flecha izquierda">
          <a:hlinkClick xmlns:r="http://schemas.openxmlformats.org/officeDocument/2006/relationships" r:id="rId3"/>
          <a:extLst>
            <a:ext uri="{FF2B5EF4-FFF2-40B4-BE49-F238E27FC236}">
              <a16:creationId xmlns="" xmlns:a16="http://schemas.microsoft.com/office/drawing/2014/main" id="{00000000-0008-0000-0B00-00002C000000}"/>
            </a:ext>
          </a:extLst>
        </xdr:cNvPr>
        <xdr:cNvSpPr/>
      </xdr:nvSpPr>
      <xdr:spPr>
        <a:xfrm>
          <a:off x="1481667" y="0"/>
          <a:ext cx="2825750" cy="511969"/>
        </a:xfrm>
        <a:prstGeom prst="leftArrow">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t>Volver</a:t>
          </a:r>
          <a:r>
            <a:rPr lang="es-ES" sz="1200" b="1" baseline="0"/>
            <a:t> a </a:t>
          </a:r>
          <a:r>
            <a:rPr lang="es-ES" sz="1200" b="1"/>
            <a:t>DIAGNÓSTICO Y ESTRATEGIA</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409575</xdr:colOff>
      <xdr:row>1</xdr:row>
      <xdr:rowOff>182971</xdr:rowOff>
    </xdr:to>
    <xdr:pic>
      <xdr:nvPicPr>
        <xdr:cNvPr id="10" name="9 Imagen">
          <a:hlinkClick xmlns:r="http://schemas.openxmlformats.org/officeDocument/2006/relationships" r:id="rId1"/>
          <a:extLst>
            <a:ext uri="{FF2B5EF4-FFF2-40B4-BE49-F238E27FC236}">
              <a16:creationId xmlns="" xmlns:a16="http://schemas.microsoft.com/office/drawing/2014/main" id="{00000000-0008-0000-0C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171575" cy="373471"/>
        </a:xfrm>
        <a:prstGeom prst="rect">
          <a:avLst/>
        </a:prstGeom>
      </xdr:spPr>
    </xdr:pic>
    <xdr:clientData/>
  </xdr:twoCellAnchor>
  <xdr:twoCellAnchor>
    <xdr:from>
      <xdr:col>2</xdr:col>
      <xdr:colOff>0</xdr:colOff>
      <xdr:row>0</xdr:row>
      <xdr:rowOff>0</xdr:rowOff>
    </xdr:from>
    <xdr:to>
      <xdr:col>2</xdr:col>
      <xdr:colOff>2825750</xdr:colOff>
      <xdr:row>2</xdr:row>
      <xdr:rowOff>130969</xdr:rowOff>
    </xdr:to>
    <xdr:sp macro="" textlink="">
      <xdr:nvSpPr>
        <xdr:cNvPr id="21" name="20 Flecha izquierda">
          <a:hlinkClick xmlns:r="http://schemas.openxmlformats.org/officeDocument/2006/relationships" r:id="rId3"/>
          <a:extLst>
            <a:ext uri="{FF2B5EF4-FFF2-40B4-BE49-F238E27FC236}">
              <a16:creationId xmlns="" xmlns:a16="http://schemas.microsoft.com/office/drawing/2014/main" id="{00000000-0008-0000-0C00-000015000000}"/>
            </a:ext>
          </a:extLst>
        </xdr:cNvPr>
        <xdr:cNvSpPr/>
      </xdr:nvSpPr>
      <xdr:spPr>
        <a:xfrm>
          <a:off x="1481667" y="0"/>
          <a:ext cx="2825750" cy="511969"/>
        </a:xfrm>
        <a:prstGeom prst="leftArrow">
          <a:avLst/>
        </a:prstGeom>
        <a:solidFill>
          <a:srgbClr val="FF66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200" b="1"/>
            <a:t>Volver</a:t>
          </a:r>
          <a:r>
            <a:rPr lang="es-ES" sz="1200" b="1" baseline="0"/>
            <a:t> a </a:t>
          </a:r>
          <a:r>
            <a:rPr lang="es-ES" sz="1200" b="1"/>
            <a:t>DIAGNÓSTICO Y ESTRATEGIA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uci.gub.uy/" TargetMode="External"/><Relationship Id="rId13" Type="http://schemas.openxmlformats.org/officeDocument/2006/relationships/hyperlink" Target="https://medios.presidencia.gub.uy/snaacc/404.html" TargetMode="External"/><Relationship Id="rId3" Type="http://schemas.openxmlformats.org/officeDocument/2006/relationships/hyperlink" Target="http://www.onsc.gub.uy/" TargetMode="External"/><Relationship Id="rId7" Type="http://schemas.openxmlformats.org/officeDocument/2006/relationships/hyperlink" Target="http://www.agesic.gub.uy/" TargetMode="External"/><Relationship Id="rId12" Type="http://schemas.openxmlformats.org/officeDocument/2006/relationships/hyperlink" Target="http://sdh.gub.uy/" TargetMode="External"/><Relationship Id="rId2" Type="http://schemas.openxmlformats.org/officeDocument/2006/relationships/hyperlink" Target="http://www.opp.gub.uy/" TargetMode="External"/><Relationship Id="rId1" Type="http://schemas.openxmlformats.org/officeDocument/2006/relationships/hyperlink" Target="http://unaoid.gub.uy/Organizacion.aspx?oid=2.16.858.0.0.0.1.1.8&amp;nombre=Ministerio%20de%20Desarrollo%20Social" TargetMode="External"/><Relationship Id="rId6" Type="http://schemas.openxmlformats.org/officeDocument/2006/relationships/hyperlink" Target="http://www.ursea.gub.uy/" TargetMode="External"/><Relationship Id="rId11" Type="http://schemas.openxmlformats.org/officeDocument/2006/relationships/hyperlink" Target="http://derechoshumanos.gub.uy/" TargetMode="External"/><Relationship Id="rId5" Type="http://schemas.openxmlformats.org/officeDocument/2006/relationships/hyperlink" Target="http://www.ursec.gub.uy/" TargetMode="External"/><Relationship Id="rId10" Type="http://schemas.openxmlformats.org/officeDocument/2006/relationships/hyperlink" Target="http://www.deporte.gub.uy/" TargetMode="External"/><Relationship Id="rId4" Type="http://schemas.openxmlformats.org/officeDocument/2006/relationships/hyperlink" Target="http://www.ine.gub.uy/" TargetMode="External"/><Relationship Id="rId9" Type="http://schemas.openxmlformats.org/officeDocument/2006/relationships/hyperlink" Target="https://www.comprasestatales.gub.uy/" TargetMode="External"/><Relationship Id="rId14" Type="http://schemas.openxmlformats.org/officeDocument/2006/relationships/hyperlink" Target="https://medios.presidencia.gub.uy/snact/404.html"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3:J251"/>
  <sheetViews>
    <sheetView topLeftCell="A213" zoomScaleNormal="100" workbookViewId="0">
      <selection activeCell="C247" sqref="C247"/>
    </sheetView>
  </sheetViews>
  <sheetFormatPr baseColWidth="10" defaultColWidth="11.42578125" defaultRowHeight="15" x14ac:dyDescent="0.25"/>
  <cols>
    <col min="1" max="1" width="11.42578125" style="110"/>
    <col min="2" max="2" width="62.7109375" style="40" bestFit="1" customWidth="1"/>
    <col min="3" max="3" width="30.28515625" style="40" customWidth="1"/>
    <col min="4" max="4" width="81.85546875" style="40" bestFit="1" customWidth="1"/>
    <col min="5" max="5" width="11.42578125" style="40"/>
    <col min="6" max="6" width="65" style="40" bestFit="1" customWidth="1"/>
    <col min="7" max="16384" width="11.42578125" style="40"/>
  </cols>
  <sheetData>
    <row r="3" spans="2:4" ht="15" customHeight="1" x14ac:dyDescent="0.25">
      <c r="B3" s="131" t="s">
        <v>13</v>
      </c>
      <c r="C3" s="131" t="s">
        <v>111</v>
      </c>
      <c r="D3" s="79" t="s">
        <v>16</v>
      </c>
    </row>
    <row r="4" spans="2:4" ht="15" customHeight="1" x14ac:dyDescent="0.25">
      <c r="B4" s="131"/>
      <c r="C4" s="131"/>
      <c r="D4" s="79" t="s">
        <v>297</v>
      </c>
    </row>
    <row r="5" spans="2:4" ht="15" customHeight="1" x14ac:dyDescent="0.25">
      <c r="B5" s="131"/>
      <c r="C5" s="131"/>
      <c r="D5" s="79" t="s">
        <v>291</v>
      </c>
    </row>
    <row r="6" spans="2:4" ht="15" customHeight="1" x14ac:dyDescent="0.25">
      <c r="B6" s="131"/>
      <c r="C6" s="131"/>
      <c r="D6" s="79" t="s">
        <v>295</v>
      </c>
    </row>
    <row r="7" spans="2:4" ht="15" customHeight="1" x14ac:dyDescent="0.25">
      <c r="B7" s="131"/>
      <c r="C7" s="131"/>
      <c r="D7" s="79" t="s">
        <v>294</v>
      </c>
    </row>
    <row r="8" spans="2:4" ht="15" customHeight="1" x14ac:dyDescent="0.25">
      <c r="B8" s="131"/>
      <c r="C8" s="131"/>
      <c r="D8" s="79" t="s">
        <v>303</v>
      </c>
    </row>
    <row r="9" spans="2:4" ht="15" customHeight="1" x14ac:dyDescent="0.25">
      <c r="B9" s="131"/>
      <c r="C9" s="131"/>
      <c r="D9" s="79" t="s">
        <v>284</v>
      </c>
    </row>
    <row r="10" spans="2:4" ht="15" customHeight="1" x14ac:dyDescent="0.25">
      <c r="B10" s="131"/>
      <c r="C10" s="131"/>
      <c r="D10" s="79" t="s">
        <v>290</v>
      </c>
    </row>
    <row r="11" spans="2:4" ht="15" customHeight="1" x14ac:dyDescent="0.25">
      <c r="B11" s="131"/>
      <c r="C11" s="131"/>
      <c r="D11" s="79" t="s">
        <v>283</v>
      </c>
    </row>
    <row r="12" spans="2:4" ht="15" customHeight="1" x14ac:dyDescent="0.25">
      <c r="B12" s="131"/>
      <c r="C12" s="131"/>
      <c r="D12" s="79" t="s">
        <v>293</v>
      </c>
    </row>
    <row r="13" spans="2:4" ht="15" customHeight="1" x14ac:dyDescent="0.25">
      <c r="B13" s="131"/>
      <c r="C13" s="131"/>
      <c r="D13" s="79" t="s">
        <v>301</v>
      </c>
    </row>
    <row r="14" spans="2:4" ht="15" customHeight="1" x14ac:dyDescent="0.25">
      <c r="B14" s="131"/>
      <c r="C14" s="131"/>
      <c r="D14" s="79" t="s">
        <v>282</v>
      </c>
    </row>
    <row r="15" spans="2:4" ht="15" customHeight="1" x14ac:dyDescent="0.25">
      <c r="B15" s="131"/>
      <c r="C15" s="131"/>
      <c r="D15" s="79" t="s">
        <v>288</v>
      </c>
    </row>
    <row r="16" spans="2:4" ht="15" customHeight="1" x14ac:dyDescent="0.25">
      <c r="B16" s="131"/>
      <c r="C16" s="131"/>
      <c r="D16" s="79" t="s">
        <v>289</v>
      </c>
    </row>
    <row r="17" spans="2:4" ht="15" customHeight="1" x14ac:dyDescent="0.25">
      <c r="B17" s="131"/>
      <c r="C17" s="131"/>
      <c r="D17" s="79" t="s">
        <v>287</v>
      </c>
    </row>
    <row r="18" spans="2:4" ht="15" customHeight="1" x14ac:dyDescent="0.25">
      <c r="B18" s="131"/>
      <c r="C18" s="131"/>
      <c r="D18" s="79" t="s">
        <v>286</v>
      </c>
    </row>
    <row r="19" spans="2:4" ht="15" customHeight="1" x14ac:dyDescent="0.25">
      <c r="B19" s="131"/>
      <c r="C19" s="131"/>
      <c r="D19" s="79" t="s">
        <v>292</v>
      </c>
    </row>
    <row r="20" spans="2:4" ht="15" customHeight="1" x14ac:dyDescent="0.25">
      <c r="B20" s="131"/>
      <c r="C20" s="131"/>
      <c r="D20" s="79" t="s">
        <v>298</v>
      </c>
    </row>
    <row r="21" spans="2:4" ht="15" customHeight="1" x14ac:dyDescent="0.25">
      <c r="B21" s="131"/>
      <c r="C21" s="131"/>
      <c r="D21" s="79" t="s">
        <v>19</v>
      </c>
    </row>
    <row r="22" spans="2:4" ht="15" customHeight="1" x14ac:dyDescent="0.25">
      <c r="B22" s="131"/>
      <c r="C22" s="131"/>
      <c r="D22" s="79" t="s">
        <v>14</v>
      </c>
    </row>
    <row r="23" spans="2:4" ht="15" customHeight="1" x14ac:dyDescent="0.25">
      <c r="B23" s="131"/>
      <c r="C23" s="131"/>
      <c r="D23" s="79" t="s">
        <v>285</v>
      </c>
    </row>
    <row r="24" spans="2:4" ht="15" customHeight="1" x14ac:dyDescent="0.25">
      <c r="B24" s="131"/>
      <c r="C24" s="131"/>
      <c r="D24" s="79" t="s">
        <v>302</v>
      </c>
    </row>
    <row r="25" spans="2:4" ht="15" customHeight="1" x14ac:dyDescent="0.25">
      <c r="B25" s="131"/>
      <c r="C25" s="131"/>
      <c r="D25" s="79" t="s">
        <v>300</v>
      </c>
    </row>
    <row r="26" spans="2:4" ht="15" customHeight="1" x14ac:dyDescent="0.25">
      <c r="B26" s="131"/>
      <c r="C26" s="131"/>
      <c r="D26" s="79" t="s">
        <v>299</v>
      </c>
    </row>
    <row r="27" spans="2:4" ht="15" customHeight="1" x14ac:dyDescent="0.25">
      <c r="B27" s="131"/>
      <c r="C27" s="131"/>
      <c r="D27" s="79" t="s">
        <v>17</v>
      </c>
    </row>
    <row r="28" spans="2:4" ht="15" customHeight="1" x14ac:dyDescent="0.25">
      <c r="B28" s="131"/>
      <c r="C28" s="131"/>
      <c r="D28" s="79" t="s">
        <v>15</v>
      </c>
    </row>
    <row r="29" spans="2:4" ht="15" customHeight="1" x14ac:dyDescent="0.25">
      <c r="B29" s="131"/>
      <c r="C29" s="131"/>
      <c r="D29" s="79" t="s">
        <v>296</v>
      </c>
    </row>
    <row r="30" spans="2:4" ht="15.75" customHeight="1" thickBot="1" x14ac:dyDescent="0.3">
      <c r="B30" s="132"/>
      <c r="C30" s="132"/>
      <c r="D30" s="79" t="s">
        <v>18</v>
      </c>
    </row>
    <row r="31" spans="2:4" ht="15" customHeight="1" x14ac:dyDescent="0.25">
      <c r="B31" s="133" t="s">
        <v>20</v>
      </c>
      <c r="C31" s="133" t="s">
        <v>112</v>
      </c>
      <c r="D31" s="80" t="s">
        <v>21</v>
      </c>
    </row>
    <row r="32" spans="2:4" ht="15" customHeight="1" x14ac:dyDescent="0.25">
      <c r="B32" s="131"/>
      <c r="C32" s="131"/>
      <c r="D32" s="79" t="s">
        <v>22</v>
      </c>
    </row>
    <row r="33" spans="2:4" ht="15" customHeight="1" x14ac:dyDescent="0.25">
      <c r="B33" s="131"/>
      <c r="C33" s="131"/>
      <c r="D33" s="79" t="s">
        <v>23</v>
      </c>
    </row>
    <row r="34" spans="2:4" ht="15" customHeight="1" x14ac:dyDescent="0.25">
      <c r="B34" s="131"/>
      <c r="C34" s="131"/>
      <c r="D34" s="79" t="s">
        <v>24</v>
      </c>
    </row>
    <row r="35" spans="2:4" ht="15" customHeight="1" x14ac:dyDescent="0.25">
      <c r="B35" s="131"/>
      <c r="C35" s="131"/>
      <c r="D35" s="79" t="s">
        <v>25</v>
      </c>
    </row>
    <row r="36" spans="2:4" ht="15" customHeight="1" x14ac:dyDescent="0.25">
      <c r="B36" s="131"/>
      <c r="C36" s="131"/>
      <c r="D36" s="79" t="s">
        <v>26</v>
      </c>
    </row>
    <row r="37" spans="2:4" ht="15" customHeight="1" x14ac:dyDescent="0.25">
      <c r="B37" s="131"/>
      <c r="C37" s="131"/>
      <c r="D37" s="79" t="s">
        <v>27</v>
      </c>
    </row>
    <row r="38" spans="2:4" ht="15" customHeight="1" x14ac:dyDescent="0.25">
      <c r="B38" s="131"/>
      <c r="C38" s="131"/>
      <c r="D38" s="79" t="s">
        <v>28</v>
      </c>
    </row>
    <row r="39" spans="2:4" ht="15" customHeight="1" thickBot="1" x14ac:dyDescent="0.3">
      <c r="B39" s="131"/>
      <c r="C39" s="132"/>
      <c r="D39" s="79" t="s">
        <v>29</v>
      </c>
    </row>
    <row r="40" spans="2:4" ht="14.25" customHeight="1" x14ac:dyDescent="0.25">
      <c r="B40" s="133" t="s">
        <v>30</v>
      </c>
      <c r="C40" s="133" t="s">
        <v>113</v>
      </c>
      <c r="D40" s="80" t="s">
        <v>31</v>
      </c>
    </row>
    <row r="41" spans="2:4" ht="15" customHeight="1" x14ac:dyDescent="0.25">
      <c r="B41" s="131"/>
      <c r="C41" s="131"/>
      <c r="D41" s="79" t="s">
        <v>32</v>
      </c>
    </row>
    <row r="42" spans="2:4" ht="15" customHeight="1" x14ac:dyDescent="0.25">
      <c r="B42" s="131"/>
      <c r="C42" s="131"/>
      <c r="D42" s="79" t="s">
        <v>22</v>
      </c>
    </row>
    <row r="43" spans="2:4" ht="15" customHeight="1" x14ac:dyDescent="0.25">
      <c r="B43" s="131"/>
      <c r="C43" s="131"/>
      <c r="D43" s="79" t="s">
        <v>33</v>
      </c>
    </row>
    <row r="44" spans="2:4" ht="15" customHeight="1" x14ac:dyDescent="0.25">
      <c r="B44" s="131"/>
      <c r="C44" s="131"/>
      <c r="D44" s="79" t="s">
        <v>34</v>
      </c>
    </row>
    <row r="45" spans="2:4" ht="15" customHeight="1" x14ac:dyDescent="0.25">
      <c r="B45" s="131"/>
      <c r="C45" s="131"/>
      <c r="D45" s="79" t="s">
        <v>35</v>
      </c>
    </row>
    <row r="46" spans="2:4" ht="15" customHeight="1" x14ac:dyDescent="0.25">
      <c r="B46" s="131"/>
      <c r="C46" s="131"/>
      <c r="D46" s="79" t="s">
        <v>36</v>
      </c>
    </row>
    <row r="47" spans="2:4" ht="15" customHeight="1" thickBot="1" x14ac:dyDescent="0.3">
      <c r="B47" s="131"/>
      <c r="C47" s="132"/>
      <c r="D47" s="79" t="s">
        <v>37</v>
      </c>
    </row>
    <row r="48" spans="2:4" ht="15" customHeight="1" x14ac:dyDescent="0.25">
      <c r="B48" s="133" t="s">
        <v>38</v>
      </c>
      <c r="C48" s="133" t="s">
        <v>114</v>
      </c>
      <c r="D48" s="80" t="s">
        <v>31</v>
      </c>
    </row>
    <row r="49" spans="2:4" ht="15" customHeight="1" thickBot="1" x14ac:dyDescent="0.3">
      <c r="B49" s="131"/>
      <c r="C49" s="132"/>
      <c r="D49" s="79" t="s">
        <v>39</v>
      </c>
    </row>
    <row r="50" spans="2:4" ht="15" customHeight="1" x14ac:dyDescent="0.25">
      <c r="B50" s="126" t="s">
        <v>40</v>
      </c>
      <c r="C50" s="126" t="s">
        <v>115</v>
      </c>
      <c r="D50" s="80" t="s">
        <v>41</v>
      </c>
    </row>
    <row r="51" spans="2:4" ht="15" customHeight="1" x14ac:dyDescent="0.25">
      <c r="B51" s="127"/>
      <c r="C51" s="127"/>
      <c r="D51" s="79" t="s">
        <v>42</v>
      </c>
    </row>
    <row r="52" spans="2:4" ht="15" customHeight="1" x14ac:dyDescent="0.25">
      <c r="B52" s="127"/>
      <c r="C52" s="127"/>
      <c r="D52" s="79" t="s">
        <v>43</v>
      </c>
    </row>
    <row r="53" spans="2:4" ht="15" customHeight="1" x14ac:dyDescent="0.25">
      <c r="B53" s="127"/>
      <c r="C53" s="127"/>
      <c r="D53" s="79" t="s">
        <v>44</v>
      </c>
    </row>
    <row r="54" spans="2:4" ht="15" customHeight="1" x14ac:dyDescent="0.25">
      <c r="B54" s="127"/>
      <c r="C54" s="127"/>
      <c r="D54" s="79" t="s">
        <v>45</v>
      </c>
    </row>
    <row r="55" spans="2:4" ht="15" customHeight="1" x14ac:dyDescent="0.25">
      <c r="B55" s="127"/>
      <c r="C55" s="127"/>
      <c r="D55" s="79" t="s">
        <v>46</v>
      </c>
    </row>
    <row r="56" spans="2:4" ht="15" customHeight="1" thickBot="1" x14ac:dyDescent="0.3">
      <c r="B56" s="127"/>
      <c r="C56" s="128"/>
      <c r="D56" s="79" t="s">
        <v>47</v>
      </c>
    </row>
    <row r="57" spans="2:4" ht="15" customHeight="1" x14ac:dyDescent="0.25">
      <c r="B57" s="126" t="s">
        <v>48</v>
      </c>
      <c r="C57" s="126" t="s">
        <v>116</v>
      </c>
      <c r="D57" s="80" t="s">
        <v>31</v>
      </c>
    </row>
    <row r="58" spans="2:4" ht="15" customHeight="1" x14ac:dyDescent="0.25">
      <c r="B58" s="127"/>
      <c r="C58" s="127"/>
      <c r="D58" s="79" t="s">
        <v>49</v>
      </c>
    </row>
    <row r="59" spans="2:4" ht="15" customHeight="1" x14ac:dyDescent="0.25">
      <c r="B59" s="127"/>
      <c r="C59" s="127"/>
      <c r="D59" s="79" t="s">
        <v>50</v>
      </c>
    </row>
    <row r="60" spans="2:4" ht="15" customHeight="1" x14ac:dyDescent="0.25">
      <c r="B60" s="127"/>
      <c r="C60" s="127"/>
      <c r="D60" s="79" t="s">
        <v>51</v>
      </c>
    </row>
    <row r="61" spans="2:4" ht="15" customHeight="1" x14ac:dyDescent="0.25">
      <c r="B61" s="127"/>
      <c r="C61" s="127"/>
      <c r="D61" s="79" t="s">
        <v>52</v>
      </c>
    </row>
    <row r="62" spans="2:4" ht="15" customHeight="1" thickBot="1" x14ac:dyDescent="0.3">
      <c r="B62" s="127"/>
      <c r="C62" s="128"/>
      <c r="D62" s="79" t="s">
        <v>53</v>
      </c>
    </row>
    <row r="63" spans="2:4" ht="15" customHeight="1" x14ac:dyDescent="0.25">
      <c r="B63" s="126" t="s">
        <v>54</v>
      </c>
      <c r="C63" s="126" t="s">
        <v>117</v>
      </c>
      <c r="D63" s="81" t="s">
        <v>31</v>
      </c>
    </row>
    <row r="64" spans="2:4" ht="15" customHeight="1" x14ac:dyDescent="0.25">
      <c r="B64" s="127"/>
      <c r="C64" s="127"/>
      <c r="D64" s="82" t="s">
        <v>55</v>
      </c>
    </row>
    <row r="65" spans="2:4" ht="15" customHeight="1" x14ac:dyDescent="0.25">
      <c r="B65" s="127"/>
      <c r="C65" s="127"/>
      <c r="D65" s="82" t="s">
        <v>280</v>
      </c>
    </row>
    <row r="66" spans="2:4" ht="15" customHeight="1" x14ac:dyDescent="0.25">
      <c r="B66" s="127"/>
      <c r="C66" s="127"/>
      <c r="D66" s="82" t="s">
        <v>56</v>
      </c>
    </row>
    <row r="67" spans="2:4" ht="15" customHeight="1" x14ac:dyDescent="0.25">
      <c r="B67" s="127"/>
      <c r="C67" s="127"/>
      <c r="D67" s="82" t="s">
        <v>57</v>
      </c>
    </row>
    <row r="68" spans="2:4" ht="15" customHeight="1" x14ac:dyDescent="0.25">
      <c r="B68" s="127"/>
      <c r="C68" s="127"/>
      <c r="D68" s="82" t="s">
        <v>281</v>
      </c>
    </row>
    <row r="69" spans="2:4" ht="15" customHeight="1" x14ac:dyDescent="0.25">
      <c r="B69" s="127"/>
      <c r="C69" s="127"/>
      <c r="D69" s="82" t="s">
        <v>58</v>
      </c>
    </row>
    <row r="70" spans="2:4" ht="15" customHeight="1" x14ac:dyDescent="0.25">
      <c r="B70" s="127"/>
      <c r="C70" s="127"/>
      <c r="D70" s="82" t="s">
        <v>59</v>
      </c>
    </row>
    <row r="71" spans="2:4" ht="15" customHeight="1" thickBot="1" x14ac:dyDescent="0.3">
      <c r="B71" s="127"/>
      <c r="C71" s="128"/>
      <c r="D71" s="82" t="s">
        <v>60</v>
      </c>
    </row>
    <row r="72" spans="2:4" ht="15" customHeight="1" x14ac:dyDescent="0.25">
      <c r="B72" s="126" t="s">
        <v>61</v>
      </c>
      <c r="C72" s="126" t="s">
        <v>118</v>
      </c>
      <c r="D72" s="81" t="s">
        <v>31</v>
      </c>
    </row>
    <row r="73" spans="2:4" ht="15" customHeight="1" x14ac:dyDescent="0.25">
      <c r="B73" s="127"/>
      <c r="C73" s="127"/>
      <c r="D73" s="82" t="s">
        <v>62</v>
      </c>
    </row>
    <row r="74" spans="2:4" ht="15" customHeight="1" x14ac:dyDescent="0.25">
      <c r="B74" s="127"/>
      <c r="C74" s="127"/>
      <c r="D74" s="82" t="s">
        <v>63</v>
      </c>
    </row>
    <row r="75" spans="2:4" ht="15" customHeight="1" x14ac:dyDescent="0.25">
      <c r="B75" s="127"/>
      <c r="C75" s="127"/>
      <c r="D75" s="82" t="s">
        <v>64</v>
      </c>
    </row>
    <row r="76" spans="2:4" ht="15" customHeight="1" x14ac:dyDescent="0.25">
      <c r="B76" s="127"/>
      <c r="C76" s="127"/>
      <c r="D76" s="82" t="s">
        <v>65</v>
      </c>
    </row>
    <row r="77" spans="2:4" ht="15" customHeight="1" x14ac:dyDescent="0.25">
      <c r="B77" s="127"/>
      <c r="C77" s="127"/>
      <c r="D77" s="82" t="s">
        <v>66</v>
      </c>
    </row>
    <row r="78" spans="2:4" ht="15" customHeight="1" thickBot="1" x14ac:dyDescent="0.3">
      <c r="B78" s="127"/>
      <c r="C78" s="128"/>
      <c r="D78" s="82" t="s">
        <v>67</v>
      </c>
    </row>
    <row r="79" spans="2:4" ht="15" customHeight="1" x14ac:dyDescent="0.25">
      <c r="B79" s="126" t="s">
        <v>68</v>
      </c>
      <c r="C79" s="126" t="s">
        <v>119</v>
      </c>
      <c r="D79" s="81" t="s">
        <v>69</v>
      </c>
    </row>
    <row r="80" spans="2:4" ht="15" customHeight="1" x14ac:dyDescent="0.25">
      <c r="B80" s="127"/>
      <c r="C80" s="127"/>
      <c r="D80" s="82" t="s">
        <v>31</v>
      </c>
    </row>
    <row r="81" spans="2:4" ht="15" customHeight="1" x14ac:dyDescent="0.25">
      <c r="B81" s="127"/>
      <c r="C81" s="127"/>
      <c r="D81" s="82" t="s">
        <v>70</v>
      </c>
    </row>
    <row r="82" spans="2:4" ht="15" customHeight="1" x14ac:dyDescent="0.25">
      <c r="B82" s="127"/>
      <c r="C82" s="127"/>
      <c r="D82" s="82" t="s">
        <v>71</v>
      </c>
    </row>
    <row r="83" spans="2:4" ht="15" customHeight="1" x14ac:dyDescent="0.25">
      <c r="B83" s="127"/>
      <c r="C83" s="127"/>
      <c r="D83" s="82" t="s">
        <v>304</v>
      </c>
    </row>
    <row r="84" spans="2:4" ht="15" customHeight="1" x14ac:dyDescent="0.25">
      <c r="B84" s="127"/>
      <c r="C84" s="127"/>
      <c r="D84" s="82" t="s">
        <v>72</v>
      </c>
    </row>
    <row r="85" spans="2:4" ht="15" customHeight="1" x14ac:dyDescent="0.25">
      <c r="B85" s="127"/>
      <c r="C85" s="127"/>
      <c r="D85" s="82" t="s">
        <v>73</v>
      </c>
    </row>
    <row r="86" spans="2:4" ht="15" customHeight="1" thickBot="1" x14ac:dyDescent="0.3">
      <c r="B86" s="127"/>
      <c r="C86" s="128"/>
      <c r="D86" s="82" t="s">
        <v>74</v>
      </c>
    </row>
    <row r="87" spans="2:4" ht="15" customHeight="1" x14ac:dyDescent="0.25">
      <c r="B87" s="126" t="s">
        <v>75</v>
      </c>
      <c r="C87" s="126" t="s">
        <v>120</v>
      </c>
      <c r="D87" s="81" t="s">
        <v>31</v>
      </c>
    </row>
    <row r="88" spans="2:4" ht="15" customHeight="1" x14ac:dyDescent="0.25">
      <c r="B88" s="127"/>
      <c r="C88" s="127"/>
      <c r="D88" s="82" t="s">
        <v>76</v>
      </c>
    </row>
    <row r="89" spans="2:4" ht="15" customHeight="1" x14ac:dyDescent="0.25">
      <c r="B89" s="127"/>
      <c r="C89" s="127"/>
      <c r="D89" s="82" t="s">
        <v>279</v>
      </c>
    </row>
    <row r="90" spans="2:4" ht="15" customHeight="1" x14ac:dyDescent="0.25">
      <c r="B90" s="127"/>
      <c r="C90" s="127"/>
      <c r="D90" s="82" t="s">
        <v>77</v>
      </c>
    </row>
    <row r="91" spans="2:4" ht="15" customHeight="1" x14ac:dyDescent="0.25">
      <c r="B91" s="127"/>
      <c r="C91" s="127"/>
      <c r="D91" s="82" t="s">
        <v>78</v>
      </c>
    </row>
    <row r="92" spans="2:4" ht="15" customHeight="1" x14ac:dyDescent="0.25">
      <c r="B92" s="127"/>
      <c r="C92" s="127"/>
      <c r="D92" s="82" t="s">
        <v>79</v>
      </c>
    </row>
    <row r="93" spans="2:4" ht="15" customHeight="1" x14ac:dyDescent="0.25">
      <c r="B93" s="127"/>
      <c r="C93" s="127"/>
      <c r="D93" s="82" t="s">
        <v>80</v>
      </c>
    </row>
    <row r="94" spans="2:4" ht="15" customHeight="1" x14ac:dyDescent="0.25">
      <c r="B94" s="127"/>
      <c r="C94" s="127"/>
      <c r="D94" s="82" t="s">
        <v>81</v>
      </c>
    </row>
    <row r="95" spans="2:4" ht="15" customHeight="1" x14ac:dyDescent="0.25">
      <c r="B95" s="127"/>
      <c r="C95" s="127"/>
      <c r="D95" s="82" t="s">
        <v>82</v>
      </c>
    </row>
    <row r="96" spans="2:4" ht="15" customHeight="1" x14ac:dyDescent="0.25">
      <c r="B96" s="127"/>
      <c r="C96" s="127"/>
      <c r="D96" s="82" t="s">
        <v>83</v>
      </c>
    </row>
    <row r="97" spans="2:4" ht="15" customHeight="1" thickBot="1" x14ac:dyDescent="0.3">
      <c r="B97" s="127"/>
      <c r="C97" s="128"/>
      <c r="D97" s="82" t="s">
        <v>84</v>
      </c>
    </row>
    <row r="98" spans="2:4" ht="15" customHeight="1" x14ac:dyDescent="0.25">
      <c r="B98" s="126" t="s">
        <v>85</v>
      </c>
      <c r="C98" s="126" t="s">
        <v>121</v>
      </c>
      <c r="D98" s="81" t="s">
        <v>31</v>
      </c>
    </row>
    <row r="99" spans="2:4" ht="15" customHeight="1" x14ac:dyDescent="0.25">
      <c r="B99" s="127"/>
      <c r="C99" s="127"/>
      <c r="D99" s="82" t="s">
        <v>86</v>
      </c>
    </row>
    <row r="100" spans="2:4" ht="15" customHeight="1" x14ac:dyDescent="0.25">
      <c r="B100" s="127"/>
      <c r="C100" s="127"/>
      <c r="D100" s="82" t="s">
        <v>87</v>
      </c>
    </row>
    <row r="101" spans="2:4" ht="15" customHeight="1" x14ac:dyDescent="0.25">
      <c r="B101" s="127"/>
      <c r="C101" s="127"/>
      <c r="D101" s="82" t="s">
        <v>88</v>
      </c>
    </row>
    <row r="102" spans="2:4" ht="15" customHeight="1" thickBot="1" x14ac:dyDescent="0.3">
      <c r="B102" s="127"/>
      <c r="C102" s="128"/>
      <c r="D102" s="82" t="s">
        <v>89</v>
      </c>
    </row>
    <row r="103" spans="2:4" ht="15" customHeight="1" x14ac:dyDescent="0.25">
      <c r="B103" s="126" t="s">
        <v>90</v>
      </c>
      <c r="C103" s="126" t="s">
        <v>122</v>
      </c>
      <c r="D103" s="81" t="s">
        <v>31</v>
      </c>
    </row>
    <row r="104" spans="2:4" ht="15" customHeight="1" x14ac:dyDescent="0.25">
      <c r="B104" s="127"/>
      <c r="C104" s="127"/>
      <c r="D104" s="82" t="s">
        <v>91</v>
      </c>
    </row>
    <row r="105" spans="2:4" ht="15" customHeight="1" x14ac:dyDescent="0.25">
      <c r="B105" s="127"/>
      <c r="C105" s="127"/>
      <c r="D105" s="82" t="s">
        <v>92</v>
      </c>
    </row>
    <row r="106" spans="2:4" ht="15" customHeight="1" x14ac:dyDescent="0.25">
      <c r="B106" s="127"/>
      <c r="C106" s="127"/>
      <c r="D106" s="82" t="s">
        <v>93</v>
      </c>
    </row>
    <row r="107" spans="2:4" ht="15" customHeight="1" x14ac:dyDescent="0.25">
      <c r="B107" s="127"/>
      <c r="C107" s="127"/>
      <c r="D107" s="82" t="s">
        <v>94</v>
      </c>
    </row>
    <row r="108" spans="2:4" ht="15" customHeight="1" x14ac:dyDescent="0.25">
      <c r="B108" s="127"/>
      <c r="C108" s="127"/>
      <c r="D108" s="82" t="s">
        <v>95</v>
      </c>
    </row>
    <row r="109" spans="2:4" ht="15" customHeight="1" x14ac:dyDescent="0.25">
      <c r="B109" s="127"/>
      <c r="C109" s="127"/>
      <c r="D109" s="82" t="s">
        <v>96</v>
      </c>
    </row>
    <row r="110" spans="2:4" ht="15" customHeight="1" x14ac:dyDescent="0.25">
      <c r="B110" s="127"/>
      <c r="C110" s="127"/>
      <c r="D110" s="82" t="s">
        <v>97</v>
      </c>
    </row>
    <row r="111" spans="2:4" ht="15" customHeight="1" x14ac:dyDescent="0.25">
      <c r="B111" s="127"/>
      <c r="C111" s="127"/>
      <c r="D111" s="82" t="s">
        <v>98</v>
      </c>
    </row>
    <row r="112" spans="2:4" ht="15" customHeight="1" x14ac:dyDescent="0.25">
      <c r="B112" s="127"/>
      <c r="C112" s="127"/>
      <c r="D112" s="82" t="s">
        <v>99</v>
      </c>
    </row>
    <row r="113" spans="2:4" ht="15" customHeight="1" x14ac:dyDescent="0.25">
      <c r="B113" s="127"/>
      <c r="C113" s="127"/>
      <c r="D113" s="82" t="s">
        <v>100</v>
      </c>
    </row>
    <row r="114" spans="2:4" ht="15" customHeight="1" x14ac:dyDescent="0.25">
      <c r="B114" s="127"/>
      <c r="C114" s="127"/>
      <c r="D114" s="82" t="s">
        <v>101</v>
      </c>
    </row>
    <row r="115" spans="2:4" ht="15" customHeight="1" x14ac:dyDescent="0.25">
      <c r="B115" s="127"/>
      <c r="C115" s="127"/>
      <c r="D115" s="82" t="s">
        <v>102</v>
      </c>
    </row>
    <row r="116" spans="2:4" ht="15" customHeight="1" x14ac:dyDescent="0.25">
      <c r="B116" s="127"/>
      <c r="C116" s="127"/>
      <c r="D116" s="82" t="s">
        <v>103</v>
      </c>
    </row>
    <row r="117" spans="2:4" ht="15" customHeight="1" x14ac:dyDescent="0.25">
      <c r="B117" s="127"/>
      <c r="C117" s="127"/>
      <c r="D117" s="82" t="s">
        <v>104</v>
      </c>
    </row>
    <row r="118" spans="2:4" ht="15" customHeight="1" x14ac:dyDescent="0.25">
      <c r="B118" s="127"/>
      <c r="C118" s="127"/>
      <c r="D118" s="82" t="s">
        <v>105</v>
      </c>
    </row>
    <row r="119" spans="2:4" ht="15" customHeight="1" x14ac:dyDescent="0.25">
      <c r="B119" s="127"/>
      <c r="C119" s="127"/>
      <c r="D119" s="82" t="s">
        <v>106</v>
      </c>
    </row>
    <row r="120" spans="2:4" ht="15" customHeight="1" x14ac:dyDescent="0.25">
      <c r="B120" s="127"/>
      <c r="C120" s="127"/>
      <c r="D120" s="82" t="s">
        <v>107</v>
      </c>
    </row>
    <row r="121" spans="2:4" ht="15" customHeight="1" thickBot="1" x14ac:dyDescent="0.3">
      <c r="B121" s="127"/>
      <c r="C121" s="128"/>
      <c r="D121" s="82" t="s">
        <v>108</v>
      </c>
    </row>
    <row r="122" spans="2:4" ht="15.75" customHeight="1" x14ac:dyDescent="0.25">
      <c r="B122" s="126" t="s">
        <v>110</v>
      </c>
      <c r="C122" s="126" t="s">
        <v>123</v>
      </c>
      <c r="D122" s="81" t="s">
        <v>326</v>
      </c>
    </row>
    <row r="123" spans="2:4" ht="15" customHeight="1" x14ac:dyDescent="0.25">
      <c r="B123" s="127"/>
      <c r="C123" s="127"/>
      <c r="D123" s="82" t="s">
        <v>327</v>
      </c>
    </row>
    <row r="124" spans="2:4" ht="15" customHeight="1" x14ac:dyDescent="0.25">
      <c r="B124" s="127"/>
      <c r="C124" s="127"/>
      <c r="D124" s="82" t="s">
        <v>328</v>
      </c>
    </row>
    <row r="125" spans="2:4" ht="15" customHeight="1" x14ac:dyDescent="0.25">
      <c r="B125" s="127"/>
      <c r="C125" s="127"/>
      <c r="D125" s="82" t="s">
        <v>329</v>
      </c>
    </row>
    <row r="126" spans="2:4" ht="15" customHeight="1" x14ac:dyDescent="0.25">
      <c r="B126" s="127"/>
      <c r="C126" s="127"/>
      <c r="D126" s="82" t="s">
        <v>330</v>
      </c>
    </row>
    <row r="127" spans="2:4" ht="15" customHeight="1" x14ac:dyDescent="0.25">
      <c r="B127" s="127"/>
      <c r="C127" s="127"/>
      <c r="D127" s="82" t="s">
        <v>331</v>
      </c>
    </row>
    <row r="128" spans="2:4" ht="15" customHeight="1" x14ac:dyDescent="0.25">
      <c r="B128" s="127"/>
      <c r="C128" s="127"/>
      <c r="D128" s="82" t="s">
        <v>332</v>
      </c>
    </row>
    <row r="129" spans="2:4" ht="15" customHeight="1" x14ac:dyDescent="0.25">
      <c r="B129" s="127"/>
      <c r="C129" s="127"/>
      <c r="D129" s="82" t="s">
        <v>333</v>
      </c>
    </row>
    <row r="130" spans="2:4" ht="15" customHeight="1" x14ac:dyDescent="0.25">
      <c r="B130" s="127"/>
      <c r="C130" s="127"/>
      <c r="D130" s="82" t="s">
        <v>334</v>
      </c>
    </row>
    <row r="131" spans="2:4" ht="15" customHeight="1" x14ac:dyDescent="0.25">
      <c r="B131" s="127"/>
      <c r="C131" s="127"/>
      <c r="D131" s="82" t="s">
        <v>335</v>
      </c>
    </row>
    <row r="132" spans="2:4" ht="15" customHeight="1" x14ac:dyDescent="0.25">
      <c r="B132" s="127"/>
      <c r="C132" s="127"/>
      <c r="D132" s="82" t="s">
        <v>336</v>
      </c>
    </row>
    <row r="133" spans="2:4" ht="15" customHeight="1" x14ac:dyDescent="0.25">
      <c r="B133" s="127"/>
      <c r="C133" s="127"/>
      <c r="D133" s="82" t="s">
        <v>339</v>
      </c>
    </row>
    <row r="134" spans="2:4" ht="15" customHeight="1" x14ac:dyDescent="0.25">
      <c r="B134" s="127"/>
      <c r="C134" s="127"/>
      <c r="D134" s="82" t="s">
        <v>337</v>
      </c>
    </row>
    <row r="135" spans="2:4" ht="15.75" customHeight="1" thickBot="1" x14ac:dyDescent="0.3">
      <c r="B135" s="128"/>
      <c r="C135" s="128"/>
      <c r="D135" s="82" t="s">
        <v>338</v>
      </c>
    </row>
    <row r="136" spans="2:4" ht="15" customHeight="1" x14ac:dyDescent="0.25">
      <c r="B136" s="126" t="s">
        <v>305</v>
      </c>
      <c r="C136" s="126" t="s">
        <v>323</v>
      </c>
      <c r="D136" s="83" t="s">
        <v>315</v>
      </c>
    </row>
    <row r="137" spans="2:4" ht="15" customHeight="1" x14ac:dyDescent="0.25">
      <c r="B137" s="127"/>
      <c r="C137" s="127"/>
      <c r="D137" s="84" t="s">
        <v>313</v>
      </c>
    </row>
    <row r="138" spans="2:4" ht="15" customHeight="1" x14ac:dyDescent="0.25">
      <c r="B138" s="127"/>
      <c r="C138" s="127"/>
      <c r="D138" s="84" t="s">
        <v>307</v>
      </c>
    </row>
    <row r="139" spans="2:4" ht="15" customHeight="1" x14ac:dyDescent="0.25">
      <c r="B139" s="127"/>
      <c r="C139" s="127"/>
      <c r="D139" s="84" t="s">
        <v>31</v>
      </c>
    </row>
    <row r="140" spans="2:4" ht="15" customHeight="1" x14ac:dyDescent="0.25">
      <c r="B140" s="127"/>
      <c r="C140" s="127"/>
      <c r="D140" s="84" t="s">
        <v>317</v>
      </c>
    </row>
    <row r="141" spans="2:4" ht="15" customHeight="1" x14ac:dyDescent="0.25">
      <c r="B141" s="127"/>
      <c r="C141" s="127"/>
      <c r="D141" s="84" t="s">
        <v>311</v>
      </c>
    </row>
    <row r="142" spans="2:4" ht="14.25" customHeight="1" x14ac:dyDescent="0.25">
      <c r="B142" s="127"/>
      <c r="C142" s="127"/>
      <c r="D142" s="84" t="s">
        <v>319</v>
      </c>
    </row>
    <row r="143" spans="2:4" ht="14.25" customHeight="1" x14ac:dyDescent="0.25">
      <c r="B143" s="127"/>
      <c r="C143" s="127"/>
      <c r="D143" s="84" t="s">
        <v>321</v>
      </c>
    </row>
    <row r="144" spans="2:4" ht="14.25" customHeight="1" thickBot="1" x14ac:dyDescent="0.3">
      <c r="B144" s="128"/>
      <c r="C144" s="128"/>
      <c r="D144" s="85" t="s">
        <v>322</v>
      </c>
    </row>
    <row r="145" spans="2:10" ht="14.25" customHeight="1" x14ac:dyDescent="0.25">
      <c r="B145" s="109"/>
    </row>
    <row r="146" spans="2:10" x14ac:dyDescent="0.25">
      <c r="B146" s="40" t="s">
        <v>13</v>
      </c>
    </row>
    <row r="147" spans="2:10" x14ac:dyDescent="0.25">
      <c r="B147" s="40" t="s">
        <v>305</v>
      </c>
    </row>
    <row r="148" spans="2:10" x14ac:dyDescent="0.25">
      <c r="B148" s="40" t="s">
        <v>20</v>
      </c>
    </row>
    <row r="149" spans="2:10" x14ac:dyDescent="0.25">
      <c r="B149" s="40" t="s">
        <v>30</v>
      </c>
    </row>
    <row r="150" spans="2:10" x14ac:dyDescent="0.25">
      <c r="B150" s="40" t="s">
        <v>38</v>
      </c>
    </row>
    <row r="151" spans="2:10" ht="15.75" thickBot="1" x14ac:dyDescent="0.3">
      <c r="B151" s="40" t="s">
        <v>40</v>
      </c>
    </row>
    <row r="152" spans="2:10" x14ac:dyDescent="0.25">
      <c r="B152" s="40" t="s">
        <v>48</v>
      </c>
      <c r="G152" s="129" t="s">
        <v>306</v>
      </c>
      <c r="H152" s="129" t="s">
        <v>307</v>
      </c>
      <c r="I152" s="129">
        <v>10000841</v>
      </c>
      <c r="J152" s="107" t="s">
        <v>308</v>
      </c>
    </row>
    <row r="153" spans="2:10" ht="20.25" thickBot="1" x14ac:dyDescent="0.3">
      <c r="B153" s="40" t="s">
        <v>54</v>
      </c>
      <c r="G153" s="130"/>
      <c r="H153" s="130"/>
      <c r="I153" s="130"/>
      <c r="J153" s="108" t="s">
        <v>309</v>
      </c>
    </row>
    <row r="154" spans="2:10" ht="18.75" customHeight="1" x14ac:dyDescent="0.25">
      <c r="B154" s="40" t="s">
        <v>61</v>
      </c>
      <c r="G154" s="129" t="s">
        <v>310</v>
      </c>
      <c r="H154" s="129" t="s">
        <v>311</v>
      </c>
      <c r="I154" s="129">
        <v>10000857</v>
      </c>
      <c r="J154" s="107" t="s">
        <v>308</v>
      </c>
    </row>
    <row r="155" spans="2:10" ht="20.25" thickBot="1" x14ac:dyDescent="0.3">
      <c r="B155" s="40" t="s">
        <v>68</v>
      </c>
      <c r="G155" s="130"/>
      <c r="H155" s="130"/>
      <c r="I155" s="130"/>
      <c r="J155" s="108" t="s">
        <v>309</v>
      </c>
    </row>
    <row r="156" spans="2:10" x14ac:dyDescent="0.25">
      <c r="B156" s="40" t="s">
        <v>75</v>
      </c>
      <c r="G156" s="129" t="s">
        <v>312</v>
      </c>
      <c r="H156" s="129" t="s">
        <v>313</v>
      </c>
      <c r="I156" s="129">
        <v>10000866</v>
      </c>
      <c r="J156" s="107" t="s">
        <v>308</v>
      </c>
    </row>
    <row r="157" spans="2:10" ht="20.25" thickBot="1" x14ac:dyDescent="0.3">
      <c r="B157" s="40" t="s">
        <v>85</v>
      </c>
      <c r="G157" s="130"/>
      <c r="H157" s="130"/>
      <c r="I157" s="130"/>
      <c r="J157" s="108" t="s">
        <v>309</v>
      </c>
    </row>
    <row r="158" spans="2:10" x14ac:dyDescent="0.25">
      <c r="B158" s="40" t="s">
        <v>90</v>
      </c>
      <c r="G158" s="129" t="s">
        <v>314</v>
      </c>
      <c r="H158" s="129" t="s">
        <v>315</v>
      </c>
      <c r="I158" s="129">
        <v>10000875</v>
      </c>
      <c r="J158" s="107" t="s">
        <v>308</v>
      </c>
    </row>
    <row r="159" spans="2:10" ht="20.25" thickBot="1" x14ac:dyDescent="0.3">
      <c r="B159" s="40" t="s">
        <v>110</v>
      </c>
      <c r="G159" s="130"/>
      <c r="H159" s="130"/>
      <c r="I159" s="130"/>
      <c r="J159" s="108" t="s">
        <v>309</v>
      </c>
    </row>
    <row r="160" spans="2:10" ht="28.5" customHeight="1" x14ac:dyDescent="0.25">
      <c r="G160" s="129" t="s">
        <v>316</v>
      </c>
      <c r="H160" s="129" t="s">
        <v>317</v>
      </c>
      <c r="I160" s="129">
        <v>10000884</v>
      </c>
      <c r="J160" s="107" t="s">
        <v>308</v>
      </c>
    </row>
    <row r="161" spans="2:10" ht="20.25" thickBot="1" x14ac:dyDescent="0.3">
      <c r="G161" s="130"/>
      <c r="H161" s="130"/>
      <c r="I161" s="130"/>
      <c r="J161" s="108" t="s">
        <v>309</v>
      </c>
    </row>
    <row r="162" spans="2:10" x14ac:dyDescent="0.25">
      <c r="B162" s="86" t="s">
        <v>136</v>
      </c>
      <c r="G162" s="129" t="s">
        <v>318</v>
      </c>
      <c r="H162" s="129" t="s">
        <v>319</v>
      </c>
      <c r="I162" s="129">
        <v>10000893</v>
      </c>
      <c r="J162" s="107" t="s">
        <v>308</v>
      </c>
    </row>
    <row r="163" spans="2:10" ht="20.25" thickBot="1" x14ac:dyDescent="0.3">
      <c r="B163" s="40" t="s">
        <v>141</v>
      </c>
      <c r="G163" s="130"/>
      <c r="H163" s="130"/>
      <c r="I163" s="130"/>
      <c r="J163" s="108" t="s">
        <v>309</v>
      </c>
    </row>
    <row r="164" spans="2:10" ht="18.75" customHeight="1" x14ac:dyDescent="0.25">
      <c r="B164" s="40" t="s">
        <v>142</v>
      </c>
      <c r="G164" s="129" t="s">
        <v>320</v>
      </c>
      <c r="H164" s="129" t="s">
        <v>321</v>
      </c>
      <c r="I164" s="129">
        <v>10000905</v>
      </c>
      <c r="J164" s="107" t="s">
        <v>308</v>
      </c>
    </row>
    <row r="165" spans="2:10" ht="20.25" thickBot="1" x14ac:dyDescent="0.3">
      <c r="B165" s="40" t="s">
        <v>143</v>
      </c>
      <c r="G165" s="130"/>
      <c r="H165" s="130"/>
      <c r="I165" s="130"/>
      <c r="J165" s="108" t="s">
        <v>309</v>
      </c>
    </row>
    <row r="166" spans="2:10" x14ac:dyDescent="0.25">
      <c r="B166" s="40" t="s">
        <v>144</v>
      </c>
    </row>
    <row r="167" spans="2:10" x14ac:dyDescent="0.25">
      <c r="B167" s="40" t="s">
        <v>39</v>
      </c>
    </row>
    <row r="169" spans="2:10" x14ac:dyDescent="0.25">
      <c r="B169" s="86" t="s">
        <v>145</v>
      </c>
    </row>
    <row r="170" spans="2:10" x14ac:dyDescent="0.25">
      <c r="B170" s="87" t="s">
        <v>232</v>
      </c>
    </row>
    <row r="171" spans="2:10" x14ac:dyDescent="0.25">
      <c r="B171" s="87" t="s">
        <v>233</v>
      </c>
    </row>
    <row r="172" spans="2:10" x14ac:dyDescent="0.25">
      <c r="B172" s="40" t="s">
        <v>234</v>
      </c>
    </row>
    <row r="173" spans="2:10" x14ac:dyDescent="0.25">
      <c r="B173" s="40" t="s">
        <v>225</v>
      </c>
    </row>
    <row r="174" spans="2:10" x14ac:dyDescent="0.25">
      <c r="B174" s="40" t="s">
        <v>189</v>
      </c>
    </row>
    <row r="175" spans="2:10" x14ac:dyDescent="0.25">
      <c r="B175" s="40" t="s">
        <v>221</v>
      </c>
    </row>
    <row r="176" spans="2:10" x14ac:dyDescent="0.25">
      <c r="B176" s="40" t="s">
        <v>235</v>
      </c>
    </row>
    <row r="177" spans="2:2" x14ac:dyDescent="0.25">
      <c r="B177" s="40" t="s">
        <v>39</v>
      </c>
    </row>
    <row r="179" spans="2:2" x14ac:dyDescent="0.25">
      <c r="B179" s="86" t="s">
        <v>148</v>
      </c>
    </row>
    <row r="180" spans="2:2" x14ac:dyDescent="0.25">
      <c r="B180" s="40" t="s">
        <v>151</v>
      </c>
    </row>
    <row r="181" spans="2:2" x14ac:dyDescent="0.25">
      <c r="B181" s="40" t="s">
        <v>156</v>
      </c>
    </row>
    <row r="182" spans="2:2" x14ac:dyDescent="0.25">
      <c r="B182" s="40" t="s">
        <v>157</v>
      </c>
    </row>
    <row r="184" spans="2:2" x14ac:dyDescent="0.25">
      <c r="B184" s="86" t="s">
        <v>158</v>
      </c>
    </row>
    <row r="185" spans="2:2" x14ac:dyDescent="0.25">
      <c r="B185" s="40" t="s">
        <v>227</v>
      </c>
    </row>
    <row r="186" spans="2:2" x14ac:dyDescent="0.25">
      <c r="B186" s="40" t="s">
        <v>228</v>
      </c>
    </row>
    <row r="187" spans="2:2" x14ac:dyDescent="0.25">
      <c r="B187" s="40" t="s">
        <v>229</v>
      </c>
    </row>
    <row r="189" spans="2:2" x14ac:dyDescent="0.25">
      <c r="B189" s="86" t="s">
        <v>181</v>
      </c>
    </row>
    <row r="190" spans="2:2" x14ac:dyDescent="0.25">
      <c r="B190" s="88">
        <v>0</v>
      </c>
    </row>
    <row r="191" spans="2:2" x14ac:dyDescent="0.25">
      <c r="B191" s="89">
        <v>1</v>
      </c>
    </row>
    <row r="192" spans="2:2" x14ac:dyDescent="0.25">
      <c r="B192" s="89">
        <v>2</v>
      </c>
    </row>
    <row r="193" spans="2:3" x14ac:dyDescent="0.25">
      <c r="B193" s="89">
        <v>3</v>
      </c>
    </row>
    <row r="194" spans="2:3" x14ac:dyDescent="0.25">
      <c r="B194" s="89">
        <v>4</v>
      </c>
    </row>
    <row r="195" spans="2:3" x14ac:dyDescent="0.25">
      <c r="B195" s="89" t="s">
        <v>188</v>
      </c>
    </row>
    <row r="197" spans="2:3" x14ac:dyDescent="0.25">
      <c r="B197" s="86" t="s">
        <v>182</v>
      </c>
    </row>
    <row r="198" spans="2:3" x14ac:dyDescent="0.25">
      <c r="B198" s="90">
        <f>10/3</f>
        <v>3.3333333333333335</v>
      </c>
      <c r="C198" s="89">
        <v>2.5</v>
      </c>
    </row>
    <row r="199" spans="2:3" x14ac:dyDescent="0.25">
      <c r="B199" s="89">
        <f>B198/4</f>
        <v>0.83333333333333337</v>
      </c>
      <c r="C199" s="89">
        <f>C198/4</f>
        <v>0.625</v>
      </c>
    </row>
    <row r="202" spans="2:3" x14ac:dyDescent="0.25">
      <c r="B202" s="86" t="s">
        <v>184</v>
      </c>
    </row>
    <row r="203" spans="2:3" x14ac:dyDescent="0.25">
      <c r="B203" s="40" t="s">
        <v>185</v>
      </c>
    </row>
    <row r="204" spans="2:3" x14ac:dyDescent="0.25">
      <c r="B204" s="40" t="s">
        <v>174</v>
      </c>
    </row>
    <row r="206" spans="2:3" x14ac:dyDescent="0.25">
      <c r="B206" s="86" t="s">
        <v>182</v>
      </c>
    </row>
    <row r="207" spans="2:3" x14ac:dyDescent="0.25">
      <c r="B207" s="40" t="s">
        <v>178</v>
      </c>
    </row>
    <row r="208" spans="2:3" x14ac:dyDescent="0.25">
      <c r="B208" s="40" t="s">
        <v>144</v>
      </c>
    </row>
    <row r="209" spans="2:2" x14ac:dyDescent="0.25">
      <c r="B209" s="40" t="s">
        <v>179</v>
      </c>
    </row>
    <row r="210" spans="2:2" x14ac:dyDescent="0.25">
      <c r="B210" s="40" t="s">
        <v>175</v>
      </c>
    </row>
    <row r="211" spans="2:2" x14ac:dyDescent="0.25">
      <c r="B211" s="40" t="s">
        <v>176</v>
      </c>
    </row>
    <row r="212" spans="2:2" x14ac:dyDescent="0.25">
      <c r="B212" s="40" t="s">
        <v>180</v>
      </c>
    </row>
    <row r="213" spans="2:2" x14ac:dyDescent="0.25">
      <c r="B213" s="40" t="s">
        <v>177</v>
      </c>
    </row>
    <row r="215" spans="2:2" x14ac:dyDescent="0.25">
      <c r="B215" s="86" t="s">
        <v>231</v>
      </c>
    </row>
    <row r="216" spans="2:2" x14ac:dyDescent="0.25">
      <c r="B216" s="40" t="s">
        <v>207</v>
      </c>
    </row>
    <row r="217" spans="2:2" x14ac:dyDescent="0.25">
      <c r="B217" s="40" t="s">
        <v>191</v>
      </c>
    </row>
    <row r="218" spans="2:2" x14ac:dyDescent="0.25">
      <c r="B218" s="40" t="s">
        <v>197</v>
      </c>
    </row>
    <row r="219" spans="2:2" x14ac:dyDescent="0.25">
      <c r="B219" s="40" t="s">
        <v>195</v>
      </c>
    </row>
    <row r="220" spans="2:2" x14ac:dyDescent="0.25">
      <c r="B220" s="40" t="s">
        <v>193</v>
      </c>
    </row>
    <row r="221" spans="2:2" x14ac:dyDescent="0.25">
      <c r="B221" s="40" t="s">
        <v>194</v>
      </c>
    </row>
    <row r="224" spans="2:2" x14ac:dyDescent="0.25">
      <c r="B224" s="86" t="s">
        <v>154</v>
      </c>
    </row>
    <row r="225" spans="2:2" x14ac:dyDescent="0.25">
      <c r="B225" s="40" t="s">
        <v>150</v>
      </c>
    </row>
    <row r="226" spans="2:2" x14ac:dyDescent="0.25">
      <c r="B226" s="40" t="s">
        <v>325</v>
      </c>
    </row>
    <row r="227" spans="2:2" x14ac:dyDescent="0.25">
      <c r="B227" s="40" t="s">
        <v>324</v>
      </c>
    </row>
    <row r="228" spans="2:2" x14ac:dyDescent="0.25">
      <c r="B228" s="40" t="s">
        <v>149</v>
      </c>
    </row>
    <row r="229" spans="2:2" x14ac:dyDescent="0.25">
      <c r="B229" s="40" t="s">
        <v>152</v>
      </c>
    </row>
    <row r="230" spans="2:2" x14ac:dyDescent="0.25">
      <c r="B230" s="40" t="s">
        <v>153</v>
      </c>
    </row>
    <row r="231" spans="2:2" x14ac:dyDescent="0.25">
      <c r="B231" s="40" t="s">
        <v>261</v>
      </c>
    </row>
    <row r="234" spans="2:2" x14ac:dyDescent="0.25">
      <c r="B234" s="86" t="s">
        <v>276</v>
      </c>
    </row>
    <row r="235" spans="2:2" x14ac:dyDescent="0.25">
      <c r="B235" s="40" t="s">
        <v>277</v>
      </c>
    </row>
    <row r="237" spans="2:2" x14ac:dyDescent="0.25">
      <c r="B237" s="40" t="s">
        <v>275</v>
      </c>
    </row>
    <row r="239" spans="2:2" x14ac:dyDescent="0.25">
      <c r="B239" s="86" t="s">
        <v>340</v>
      </c>
    </row>
    <row r="240" spans="2:2" x14ac:dyDescent="0.25">
      <c r="B240" s="40" t="s">
        <v>0</v>
      </c>
    </row>
    <row r="241" spans="2:2" x14ac:dyDescent="0.25">
      <c r="B241" s="40" t="s">
        <v>133</v>
      </c>
    </row>
    <row r="242" spans="2:2" x14ac:dyDescent="0.25">
      <c r="B242" s="40" t="s">
        <v>134</v>
      </c>
    </row>
    <row r="243" spans="2:2" x14ac:dyDescent="0.25">
      <c r="B243" s="40" t="s">
        <v>1</v>
      </c>
    </row>
    <row r="245" spans="2:2" x14ac:dyDescent="0.25">
      <c r="B245" s="86" t="s">
        <v>341</v>
      </c>
    </row>
    <row r="246" spans="2:2" x14ac:dyDescent="0.25">
      <c r="B246" s="40" t="s">
        <v>2</v>
      </c>
    </row>
    <row r="247" spans="2:2" x14ac:dyDescent="0.25">
      <c r="B247" s="40" t="s">
        <v>3</v>
      </c>
    </row>
    <row r="248" spans="2:2" x14ac:dyDescent="0.25">
      <c r="B248" s="40" t="s">
        <v>4</v>
      </c>
    </row>
    <row r="249" spans="2:2" x14ac:dyDescent="0.25">
      <c r="B249" s="40" t="s">
        <v>5</v>
      </c>
    </row>
    <row r="250" spans="2:2" x14ac:dyDescent="0.25">
      <c r="B250" s="40" t="s">
        <v>6</v>
      </c>
    </row>
    <row r="251" spans="2:2" x14ac:dyDescent="0.25">
      <c r="B251" s="40" t="s">
        <v>7</v>
      </c>
    </row>
  </sheetData>
  <sheetProtection password="CF48" sheet="1" objects="1" scenarios="1" selectLockedCells="1" selectUnlockedCells="1"/>
  <sortState ref="D130:D138">
    <sortCondition ref="D130"/>
  </sortState>
  <mergeCells count="49">
    <mergeCell ref="B48:B49"/>
    <mergeCell ref="B50:B56"/>
    <mergeCell ref="B40:B47"/>
    <mergeCell ref="B31:B39"/>
    <mergeCell ref="B3:B30"/>
    <mergeCell ref="B72:B78"/>
    <mergeCell ref="B63:B71"/>
    <mergeCell ref="B57:B62"/>
    <mergeCell ref="C57:C62"/>
    <mergeCell ref="C63:C71"/>
    <mergeCell ref="C72:C78"/>
    <mergeCell ref="B122:B135"/>
    <mergeCell ref="B103:B121"/>
    <mergeCell ref="B98:B102"/>
    <mergeCell ref="B87:B97"/>
    <mergeCell ref="B79:B86"/>
    <mergeCell ref="C3:C30"/>
    <mergeCell ref="C31:C39"/>
    <mergeCell ref="C40:C47"/>
    <mergeCell ref="C48:C49"/>
    <mergeCell ref="C50:C56"/>
    <mergeCell ref="C79:C86"/>
    <mergeCell ref="C87:C97"/>
    <mergeCell ref="C98:C102"/>
    <mergeCell ref="C103:C121"/>
    <mergeCell ref="C122:C135"/>
    <mergeCell ref="I158:I159"/>
    <mergeCell ref="G152:G153"/>
    <mergeCell ref="H152:H153"/>
    <mergeCell ref="I152:I153"/>
    <mergeCell ref="G154:G155"/>
    <mergeCell ref="H154:H155"/>
    <mergeCell ref="I154:I155"/>
    <mergeCell ref="C136:C144"/>
    <mergeCell ref="B136:B144"/>
    <mergeCell ref="G164:G165"/>
    <mergeCell ref="H164:H165"/>
    <mergeCell ref="I164:I165"/>
    <mergeCell ref="G160:G161"/>
    <mergeCell ref="H160:H161"/>
    <mergeCell ref="I160:I161"/>
    <mergeCell ref="G162:G163"/>
    <mergeCell ref="H162:H163"/>
    <mergeCell ref="I162:I163"/>
    <mergeCell ref="G156:G157"/>
    <mergeCell ref="H156:H157"/>
    <mergeCell ref="I156:I157"/>
    <mergeCell ref="G158:G159"/>
    <mergeCell ref="H158:H159"/>
  </mergeCells>
  <hyperlinks>
    <hyperlink ref="B147" r:id="rId1" location="tabla-datos" display="http://unaoid.gub.uy/Organizacion.aspx?oid=2.16.858.0.0.0.1.1.8&amp;nombre=Ministerio%20de%20Desarrollo%20Social - tabla-datos"/>
    <hyperlink ref="D122" r:id="rId2" tooltip="Ir al sitio de OPP" display="http://www.opp.gub.uy/"/>
    <hyperlink ref="D123" r:id="rId3" tooltip="Ir al sitio de ONSC" display="http://www.onsc.gub.uy/"/>
    <hyperlink ref="D124" r:id="rId4" tooltip="Ir al sitio de INE" display="http://www.ine.gub.uy/"/>
    <hyperlink ref="D125" r:id="rId5" tooltip="Ir al sitio de URSEC" display="http://www.ursec.gub.uy/"/>
    <hyperlink ref="D126" r:id="rId6" tooltip="Ir al sitio de URSEA" display="http://www.ursea.gub.uy/"/>
    <hyperlink ref="D127" r:id="rId7" tooltip="Ir al sitio de AGESIC" display="http://www.agesic.gub.uy/"/>
    <hyperlink ref="D128" r:id="rId8" tooltip="Ir al sitio de AUCI" display="http://www.auci.gub.uy/"/>
    <hyperlink ref="D129" r:id="rId9" tooltip="Ir al sitio de ACCE" display="https://www.comprasestatales.gub.uy/"/>
    <hyperlink ref="D130" r:id="rId10" display="http://www.deporte.gub.uy/"/>
    <hyperlink ref="D131" r:id="rId11" display="http://derechoshumanos.gub.uy/"/>
    <hyperlink ref="D132" r:id="rId12" display="http://sdh.gub.uy/"/>
    <hyperlink ref="D134" r:id="rId13" display="https://medios.presidencia.gub.uy/snaacc/404.html"/>
    <hyperlink ref="D135" r:id="rId14" display="https://medios.presidencia.gub.uy/snact/404.htm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92D050"/>
  </sheetPr>
  <dimension ref="C5:F24"/>
  <sheetViews>
    <sheetView showGridLines="0" showRowColHeaders="0" zoomScale="90" zoomScaleNormal="90" workbookViewId="0">
      <pane ySplit="6" topLeftCell="A7" activePane="bottomLeft" state="frozen"/>
      <selection pane="bottomLeft" activeCell="D9" sqref="D9:F9"/>
    </sheetView>
  </sheetViews>
  <sheetFormatPr baseColWidth="10" defaultRowHeight="15" x14ac:dyDescent="0.25"/>
  <cols>
    <col min="2" max="2" width="10.7109375" customWidth="1"/>
    <col min="3" max="3" width="48.42578125" customWidth="1"/>
    <col min="4" max="4" width="43.28515625" customWidth="1"/>
    <col min="5" max="5" width="38.7109375" customWidth="1"/>
    <col min="6" max="6" width="45" customWidth="1"/>
  </cols>
  <sheetData>
    <row r="5" spans="3:6" ht="23.25" x14ac:dyDescent="0.35">
      <c r="C5" s="32" t="s">
        <v>219</v>
      </c>
    </row>
    <row r="6" spans="3:6" ht="23.25" x14ac:dyDescent="0.35">
      <c r="C6" s="32"/>
    </row>
    <row r="7" spans="3:6" ht="15.75" thickBot="1" x14ac:dyDescent="0.3"/>
    <row r="8" spans="3:6" ht="37.5" customHeight="1" thickBot="1" x14ac:dyDescent="0.3">
      <c r="C8" s="172" t="s">
        <v>215</v>
      </c>
      <c r="D8" s="172"/>
      <c r="E8" s="172"/>
      <c r="F8" s="172"/>
    </row>
    <row r="9" spans="3:6" ht="39.950000000000003" customHeight="1" x14ac:dyDescent="0.25">
      <c r="C9" s="25" t="s">
        <v>238</v>
      </c>
      <c r="D9" s="176"/>
      <c r="E9" s="177"/>
      <c r="F9" s="178"/>
    </row>
    <row r="10" spans="3:6" ht="39.950000000000003" customHeight="1" x14ac:dyDescent="0.25">
      <c r="C10" s="26" t="s">
        <v>265</v>
      </c>
      <c r="D10" s="173"/>
      <c r="E10" s="174"/>
      <c r="F10" s="175"/>
    </row>
    <row r="11" spans="3:6" ht="39.950000000000003" customHeight="1" x14ac:dyDescent="0.25">
      <c r="C11" s="54" t="s">
        <v>266</v>
      </c>
      <c r="D11" s="173"/>
      <c r="E11" s="174"/>
      <c r="F11" s="175"/>
    </row>
    <row r="12" spans="3:6" ht="39.950000000000003" customHeight="1" x14ac:dyDescent="0.25">
      <c r="C12" s="26" t="s">
        <v>267</v>
      </c>
      <c r="D12" s="173"/>
      <c r="E12" s="174"/>
      <c r="F12" s="175"/>
    </row>
    <row r="13" spans="3:6" ht="39.950000000000003" customHeight="1" x14ac:dyDescent="0.25">
      <c r="C13" s="26" t="s">
        <v>268</v>
      </c>
      <c r="D13" s="173"/>
      <c r="E13" s="174"/>
      <c r="F13" s="175"/>
    </row>
    <row r="14" spans="3:6" ht="39.950000000000003" customHeight="1" x14ac:dyDescent="0.25">
      <c r="C14" s="26" t="s">
        <v>269</v>
      </c>
      <c r="D14" s="173"/>
      <c r="E14" s="174"/>
      <c r="F14" s="175"/>
    </row>
    <row r="15" spans="3:6" ht="39.950000000000003" customHeight="1" x14ac:dyDescent="0.25">
      <c r="C15" s="26" t="s">
        <v>278</v>
      </c>
      <c r="D15" s="173"/>
      <c r="E15" s="174"/>
      <c r="F15" s="175"/>
    </row>
    <row r="16" spans="3:6" ht="48" customHeight="1" x14ac:dyDescent="0.25">
      <c r="C16" s="27" t="s">
        <v>270</v>
      </c>
      <c r="D16" s="173"/>
      <c r="E16" s="174"/>
      <c r="F16" s="175"/>
    </row>
    <row r="17" spans="3:6" x14ac:dyDescent="0.25">
      <c r="C17" s="21"/>
      <c r="D17" s="22"/>
      <c r="E17" s="22"/>
      <c r="F17" s="22"/>
    </row>
    <row r="18" spans="3:6" ht="15.75" thickBot="1" x14ac:dyDescent="0.3">
      <c r="C18" s="21"/>
      <c r="D18" s="22"/>
      <c r="E18" s="22"/>
      <c r="F18" s="22"/>
    </row>
    <row r="19" spans="3:6" ht="41.25" thickBot="1" x14ac:dyDescent="0.3">
      <c r="C19" s="72" t="s">
        <v>208</v>
      </c>
      <c r="D19" s="72" t="s">
        <v>209</v>
      </c>
      <c r="E19" s="24" t="s">
        <v>239</v>
      </c>
      <c r="F19" s="24" t="s">
        <v>237</v>
      </c>
    </row>
    <row r="20" spans="3:6" ht="30" customHeight="1" x14ac:dyDescent="0.25">
      <c r="C20" s="23" t="s">
        <v>210</v>
      </c>
      <c r="D20" s="70"/>
      <c r="E20" s="70"/>
      <c r="F20" s="70"/>
    </row>
    <row r="21" spans="3:6" ht="30" customHeight="1" x14ac:dyDescent="0.25">
      <c r="C21" s="28" t="s">
        <v>211</v>
      </c>
      <c r="D21" s="71"/>
      <c r="E21" s="71"/>
      <c r="F21" s="71"/>
    </row>
    <row r="22" spans="3:6" ht="30" customHeight="1" x14ac:dyDescent="0.25">
      <c r="C22" s="28" t="s">
        <v>212</v>
      </c>
      <c r="D22" s="71"/>
      <c r="E22" s="71"/>
      <c r="F22" s="71"/>
    </row>
    <row r="23" spans="3:6" ht="30" customHeight="1" x14ac:dyDescent="0.25">
      <c r="C23" s="28" t="s">
        <v>213</v>
      </c>
      <c r="D23" s="71"/>
      <c r="E23" s="71"/>
      <c r="F23" s="71"/>
    </row>
    <row r="24" spans="3:6" ht="30" customHeight="1" x14ac:dyDescent="0.25">
      <c r="C24" s="28" t="s">
        <v>214</v>
      </c>
      <c r="D24" s="71"/>
      <c r="E24" s="71"/>
      <c r="F24" s="71"/>
    </row>
  </sheetData>
  <sheetProtection password="CF48" sheet="1" objects="1" scenarios="1" formatCells="0" formatRows="0" selectLockedCells="1"/>
  <protectedRanges>
    <protectedRange sqref="D10:F16 D20:F24 D9:F9" name="Rango1"/>
  </protectedRanges>
  <mergeCells count="9">
    <mergeCell ref="D13:F13"/>
    <mergeCell ref="D14:F14"/>
    <mergeCell ref="D15:F15"/>
    <mergeCell ref="D16:F16"/>
    <mergeCell ref="C8:F8"/>
    <mergeCell ref="D9:F9"/>
    <mergeCell ref="D10:F10"/>
    <mergeCell ref="D11:F11"/>
    <mergeCell ref="D12:F1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6600"/>
  </sheetPr>
  <dimension ref="B6:G38"/>
  <sheetViews>
    <sheetView showGridLines="0" zoomScale="70" zoomScaleNormal="70" workbookViewId="0">
      <pane ySplit="4" topLeftCell="A5" activePane="bottomLeft" state="frozen"/>
      <selection activeCell="B7" sqref="B7"/>
      <selection pane="bottomLeft" activeCell="B10" sqref="B10:C20"/>
    </sheetView>
  </sheetViews>
  <sheetFormatPr baseColWidth="10" defaultRowHeight="15" x14ac:dyDescent="0.25"/>
  <cols>
    <col min="2" max="2" width="41.42578125" customWidth="1"/>
    <col min="3" max="3" width="20.140625" customWidth="1"/>
    <col min="4" max="4" width="44.28515625" customWidth="1"/>
    <col min="5" max="5" width="9.85546875" bestFit="1" customWidth="1"/>
    <col min="6" max="6" width="60.140625" customWidth="1"/>
    <col min="7" max="7" width="60" customWidth="1"/>
  </cols>
  <sheetData>
    <row r="6" spans="2:6" x14ac:dyDescent="0.25">
      <c r="B6" s="19" t="str">
        <f>UPPER('INFORMACIÓN INICIAL'!D12)</f>
        <v/>
      </c>
      <c r="C6" s="8"/>
      <c r="D6" s="8"/>
      <c r="E6" s="8"/>
      <c r="F6" s="8"/>
    </row>
    <row r="9" spans="2:6" x14ac:dyDescent="0.25">
      <c r="B9" s="183" t="s">
        <v>351</v>
      </c>
      <c r="C9" s="184"/>
    </row>
    <row r="10" spans="2:6" x14ac:dyDescent="0.25">
      <c r="B10" s="185"/>
      <c r="C10" s="186"/>
    </row>
    <row r="11" spans="2:6" x14ac:dyDescent="0.25">
      <c r="B11" s="185"/>
      <c r="C11" s="186"/>
    </row>
    <row r="12" spans="2:6" x14ac:dyDescent="0.25">
      <c r="B12" s="185"/>
      <c r="C12" s="186"/>
    </row>
    <row r="13" spans="2:6" x14ac:dyDescent="0.25">
      <c r="B13" s="124"/>
      <c r="C13" s="125"/>
    </row>
    <row r="14" spans="2:6" x14ac:dyDescent="0.25">
      <c r="B14" s="124"/>
      <c r="C14" s="125"/>
    </row>
    <row r="15" spans="2:6" x14ac:dyDescent="0.25">
      <c r="B15" s="124"/>
      <c r="C15" s="125"/>
    </row>
    <row r="16" spans="2:6" x14ac:dyDescent="0.25">
      <c r="B16" s="124"/>
      <c r="C16" s="125"/>
    </row>
    <row r="17" spans="2:7" x14ac:dyDescent="0.25">
      <c r="B17" s="124"/>
      <c r="C17" s="125"/>
    </row>
    <row r="18" spans="2:7" x14ac:dyDescent="0.25">
      <c r="B18" s="124"/>
      <c r="C18" s="125"/>
    </row>
    <row r="19" spans="2:7" x14ac:dyDescent="0.25">
      <c r="B19" s="124"/>
      <c r="C19" s="125"/>
    </row>
    <row r="20" spans="2:7" x14ac:dyDescent="0.25">
      <c r="B20" s="124"/>
      <c r="C20" s="125"/>
    </row>
    <row r="29" spans="2:7" ht="16.5" thickBot="1" x14ac:dyDescent="0.3">
      <c r="C29" s="123" t="s">
        <v>199</v>
      </c>
      <c r="D29" s="123"/>
      <c r="E29" s="123"/>
      <c r="F29" s="18" t="s">
        <v>200</v>
      </c>
    </row>
    <row r="30" spans="2:7" ht="16.5" thickBot="1" x14ac:dyDescent="0.3">
      <c r="B30" s="15" t="s">
        <v>206</v>
      </c>
      <c r="C30" s="159" t="s">
        <v>196</v>
      </c>
      <c r="D30" s="159"/>
      <c r="E30" s="13" t="s">
        <v>201</v>
      </c>
      <c r="F30" s="122"/>
      <c r="G30" s="122" t="s">
        <v>198</v>
      </c>
    </row>
    <row r="31" spans="2:7" ht="60" customHeight="1" x14ac:dyDescent="0.25">
      <c r="B31" s="1" t="s">
        <v>190</v>
      </c>
      <c r="C31" s="189"/>
      <c r="D31" s="190"/>
      <c r="E31" s="34">
        <v>0</v>
      </c>
      <c r="F31" s="3" t="str">
        <f>CONCATENATE("Existe un equipo de trabajo de ",B6," designado y trabajando para el proyecto.")</f>
        <v>Existe un equipo de trabajo de  designado y trabajando para el proyecto.</v>
      </c>
      <c r="G31" s="64"/>
    </row>
    <row r="32" spans="2:7" ht="60" customHeight="1" x14ac:dyDescent="0.25">
      <c r="B32" s="2" t="s">
        <v>191</v>
      </c>
      <c r="C32" s="187"/>
      <c r="D32" s="188"/>
      <c r="E32" s="34">
        <v>0</v>
      </c>
      <c r="F32" s="20" t="str">
        <f>CONCATENATE("Los impactados directos por el cambio entienden  y el resto de ",B6," conoce el proyecto.")</f>
        <v>Los impactados directos por el cambio entienden  y el resto de  conoce el proyecto.</v>
      </c>
      <c r="G32" s="64"/>
    </row>
    <row r="33" spans="2:7" ht="60" customHeight="1" x14ac:dyDescent="0.25">
      <c r="B33" s="2" t="s">
        <v>192</v>
      </c>
      <c r="C33" s="191"/>
      <c r="D33" s="192"/>
      <c r="E33" s="34">
        <v>0</v>
      </c>
      <c r="F33" s="20" t="s">
        <v>352</v>
      </c>
      <c r="G33" s="64"/>
    </row>
    <row r="34" spans="2:7" ht="60" customHeight="1" x14ac:dyDescent="0.25">
      <c r="B34" s="2" t="s">
        <v>195</v>
      </c>
      <c r="C34" s="187"/>
      <c r="D34" s="188"/>
      <c r="E34" s="34">
        <v>0</v>
      </c>
      <c r="F34" s="4" t="s">
        <v>355</v>
      </c>
      <c r="G34" s="64"/>
    </row>
    <row r="35" spans="2:7" ht="60" customHeight="1" x14ac:dyDescent="0.25">
      <c r="B35" s="2" t="s">
        <v>180</v>
      </c>
      <c r="C35" s="187"/>
      <c r="D35" s="188"/>
      <c r="E35" s="34">
        <v>0</v>
      </c>
      <c r="F35" s="20" t="str">
        <f>CONCATENATE("Se cuenta con el apoyo y participación de la dirección de ",B6," en las instancias clave.")</f>
        <v>Se cuenta con el apoyo y participación de la dirección de  en las instancias clave.</v>
      </c>
      <c r="G35" s="64"/>
    </row>
    <row r="36" spans="2:7" ht="15.75" thickBot="1" x14ac:dyDescent="0.3"/>
    <row r="37" spans="2:7" ht="19.5" customHeight="1" thickBot="1" x14ac:dyDescent="0.3">
      <c r="B37" s="179" t="str">
        <f>CONCATENATE("Situación actual de  ",B6,"  en relación al cambio propuesto")</f>
        <v>Situación actual de    en relación al cambio propuesto</v>
      </c>
      <c r="C37" s="179"/>
      <c r="D37" s="179"/>
      <c r="E37" s="179"/>
      <c r="F37" s="179"/>
      <c r="G37" s="179"/>
    </row>
    <row r="38" spans="2:7" ht="134.25" customHeight="1" x14ac:dyDescent="0.25">
      <c r="B38" s="180"/>
      <c r="C38" s="181"/>
      <c r="D38" s="181"/>
      <c r="E38" s="181"/>
      <c r="F38" s="181"/>
      <c r="G38" s="182"/>
    </row>
  </sheetData>
  <sheetProtection password="CF48" sheet="1" objects="1" scenarios="1" formatCells="0" formatRows="0" selectLockedCells="1"/>
  <protectedRanges>
    <protectedRange sqref="B10:B20" name="Rango4"/>
  </protectedRanges>
  <mergeCells count="12">
    <mergeCell ref="B37:G37"/>
    <mergeCell ref="B38:G38"/>
    <mergeCell ref="B9:C9"/>
    <mergeCell ref="B10:C10"/>
    <mergeCell ref="B11:C11"/>
    <mergeCell ref="B12:C12"/>
    <mergeCell ref="C34:D34"/>
    <mergeCell ref="C35:D35"/>
    <mergeCell ref="C30:D30"/>
    <mergeCell ref="C31:D31"/>
    <mergeCell ref="C32:D32"/>
    <mergeCell ref="C33:D33"/>
  </mergeCells>
  <conditionalFormatting sqref="B31:B35">
    <cfRule type="cellIs" dxfId="11" priority="1" operator="between">
      <formula>2.5</formula>
      <formula>3.4</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741" yWindow="584" count="1">
        <x14:dataValidation type="list" allowBlank="1" showInputMessage="1" showErrorMessage="1" prompt="Seleccione entre los valores desplegables (0= Sin calificar, 1 = Mal, 2 = Regular, 3 = Bien, 4=Muy Bien)">
          <x14:formula1>
            <xm:f>Tablas!$B$190:$B$195</xm:f>
          </x14:formula1>
          <xm:sqref>E31:E35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FF6600"/>
  </sheetPr>
  <dimension ref="B6:G39"/>
  <sheetViews>
    <sheetView showGridLines="0" zoomScale="70" zoomScaleNormal="70" workbookViewId="0">
      <pane ySplit="4" topLeftCell="A5" activePane="bottomLeft" state="frozen"/>
      <selection activeCell="G34" sqref="G34"/>
      <selection pane="bottomLeft" activeCell="B10" sqref="B10:C10"/>
    </sheetView>
  </sheetViews>
  <sheetFormatPr baseColWidth="10" defaultRowHeight="15" x14ac:dyDescent="0.25"/>
  <cols>
    <col min="2" max="2" width="41.42578125" customWidth="1"/>
    <col min="3" max="3" width="20.140625" customWidth="1"/>
    <col min="4" max="4" width="44.28515625" customWidth="1"/>
    <col min="5" max="5" width="9.85546875" bestFit="1" customWidth="1"/>
    <col min="6" max="6" width="60.140625" customWidth="1"/>
    <col min="7" max="7" width="60" customWidth="1"/>
  </cols>
  <sheetData>
    <row r="6" spans="2:6" x14ac:dyDescent="0.25">
      <c r="B6" s="19" t="str">
        <f>UPPER('INFORMACIÓN INICIAL'!D13)</f>
        <v/>
      </c>
      <c r="C6" s="8"/>
      <c r="D6" s="8"/>
      <c r="E6" s="8"/>
      <c r="F6" s="8"/>
    </row>
    <row r="9" spans="2:6" x14ac:dyDescent="0.25">
      <c r="B9" s="183" t="s">
        <v>351</v>
      </c>
      <c r="C9" s="184"/>
    </row>
    <row r="10" spans="2:6" x14ac:dyDescent="0.25">
      <c r="B10" s="185"/>
      <c r="C10" s="186"/>
    </row>
    <row r="11" spans="2:6" x14ac:dyDescent="0.25">
      <c r="B11" s="185"/>
      <c r="C11" s="186"/>
    </row>
    <row r="12" spans="2:6" x14ac:dyDescent="0.25">
      <c r="B12" s="185"/>
      <c r="C12" s="186"/>
    </row>
    <row r="13" spans="2:6" x14ac:dyDescent="0.25">
      <c r="B13" s="124"/>
      <c r="C13" s="125"/>
    </row>
    <row r="14" spans="2:6" x14ac:dyDescent="0.25">
      <c r="B14" s="124"/>
      <c r="C14" s="125"/>
    </row>
    <row r="15" spans="2:6" x14ac:dyDescent="0.25">
      <c r="B15" s="124"/>
      <c r="C15" s="125"/>
    </row>
    <row r="16" spans="2:6" x14ac:dyDescent="0.25">
      <c r="B16" s="124"/>
      <c r="C16" s="125"/>
    </row>
    <row r="17" spans="2:7" x14ac:dyDescent="0.25">
      <c r="B17" s="124"/>
      <c r="C17" s="125"/>
    </row>
    <row r="18" spans="2:7" x14ac:dyDescent="0.25">
      <c r="B18" s="124"/>
      <c r="C18" s="125"/>
    </row>
    <row r="19" spans="2:7" x14ac:dyDescent="0.25">
      <c r="B19" s="124"/>
      <c r="C19" s="125"/>
    </row>
    <row r="20" spans="2:7" x14ac:dyDescent="0.25">
      <c r="B20" s="124"/>
      <c r="C20" s="125"/>
    </row>
    <row r="29" spans="2:7" ht="16.5" thickBot="1" x14ac:dyDescent="0.3">
      <c r="C29" s="123" t="s">
        <v>199</v>
      </c>
      <c r="D29" s="123"/>
      <c r="E29" s="123"/>
      <c r="F29" s="18" t="s">
        <v>200</v>
      </c>
    </row>
    <row r="30" spans="2:7" ht="16.5" thickBot="1" x14ac:dyDescent="0.3">
      <c r="B30" s="15" t="s">
        <v>206</v>
      </c>
      <c r="C30" s="159" t="s">
        <v>196</v>
      </c>
      <c r="D30" s="159"/>
      <c r="E30" s="13" t="s">
        <v>201</v>
      </c>
      <c r="F30" s="122"/>
      <c r="G30" s="122" t="s">
        <v>198</v>
      </c>
    </row>
    <row r="31" spans="2:7" ht="60" customHeight="1" x14ac:dyDescent="0.25">
      <c r="B31" s="1" t="s">
        <v>190</v>
      </c>
      <c r="C31" s="189"/>
      <c r="D31" s="190"/>
      <c r="E31" s="34">
        <v>0</v>
      </c>
      <c r="F31" s="3" t="str">
        <f>CONCATENATE("Existe un equipo de trabajo de ",B6," designado y trabajando para el proyecto.")</f>
        <v>Existe un equipo de trabajo de  designado y trabajando para el proyecto.</v>
      </c>
      <c r="G31" s="64"/>
    </row>
    <row r="32" spans="2:7" ht="60" customHeight="1" x14ac:dyDescent="0.25">
      <c r="B32" s="2" t="s">
        <v>191</v>
      </c>
      <c r="C32" s="187"/>
      <c r="D32" s="188"/>
      <c r="E32" s="34">
        <v>0</v>
      </c>
      <c r="F32" s="20" t="str">
        <f>CONCATENATE("Los impactados directos por el cambio entienden  y el resto de ",B6," conoce el proyecto.")</f>
        <v>Los impactados directos por el cambio entienden  y el resto de  conoce el proyecto.</v>
      </c>
      <c r="G32" s="64"/>
    </row>
    <row r="33" spans="2:7" ht="60" customHeight="1" x14ac:dyDescent="0.25">
      <c r="B33" s="2" t="s">
        <v>192</v>
      </c>
      <c r="C33" s="191"/>
      <c r="D33" s="192"/>
      <c r="E33" s="34">
        <v>0</v>
      </c>
      <c r="F33" s="20" t="s">
        <v>352</v>
      </c>
      <c r="G33" s="64"/>
    </row>
    <row r="34" spans="2:7" ht="60" customHeight="1" x14ac:dyDescent="0.25">
      <c r="B34" s="2" t="s">
        <v>195</v>
      </c>
      <c r="C34" s="187"/>
      <c r="D34" s="188"/>
      <c r="E34" s="34">
        <v>0</v>
      </c>
      <c r="F34" s="4" t="s">
        <v>355</v>
      </c>
      <c r="G34" s="64"/>
    </row>
    <row r="35" spans="2:7" ht="60" customHeight="1" x14ac:dyDescent="0.25">
      <c r="B35" s="2" t="s">
        <v>180</v>
      </c>
      <c r="C35" s="187"/>
      <c r="D35" s="188"/>
      <c r="E35" s="34">
        <v>0</v>
      </c>
      <c r="F35" s="20" t="str">
        <f>CONCATENATE("Se cuenta con el apoyo y participación de la dirección de ",B6," en las instancias clave.")</f>
        <v>Se cuenta con el apoyo y participación de la dirección de  en las instancias clave.</v>
      </c>
      <c r="G35" s="64"/>
    </row>
    <row r="36" spans="2:7" ht="15.75" thickBot="1" x14ac:dyDescent="0.3"/>
    <row r="37" spans="2:7" ht="19.5" customHeight="1" thickBot="1" x14ac:dyDescent="0.3">
      <c r="B37" s="179" t="str">
        <f>CONCATENATE("Situación actual de  ",B6,"  en relación al cambio propuesto")</f>
        <v>Situación actual de    en relación al cambio propuesto</v>
      </c>
      <c r="C37" s="179"/>
      <c r="D37" s="179"/>
      <c r="E37" s="179"/>
      <c r="F37" s="179"/>
      <c r="G37" s="179"/>
    </row>
    <row r="38" spans="2:7" ht="134.25" customHeight="1" x14ac:dyDescent="0.25">
      <c r="B38" s="180"/>
      <c r="C38" s="181"/>
      <c r="D38" s="181"/>
      <c r="E38" s="181"/>
      <c r="F38" s="181"/>
      <c r="G38" s="182"/>
    </row>
    <row r="39" spans="2:7" x14ac:dyDescent="0.25">
      <c r="D39" s="11"/>
    </row>
  </sheetData>
  <sheetProtection password="CF48" sheet="1" objects="1" scenarios="1" formatCells="0" formatRows="0" selectLockedCells="1"/>
  <protectedRanges>
    <protectedRange sqref="G21" name="Rango2"/>
    <protectedRange sqref="B10:B19" name="Rango4_1"/>
  </protectedRanges>
  <mergeCells count="12">
    <mergeCell ref="B37:G37"/>
    <mergeCell ref="B38:G38"/>
    <mergeCell ref="B9:C9"/>
    <mergeCell ref="B10:C10"/>
    <mergeCell ref="B11:C11"/>
    <mergeCell ref="B12:C12"/>
    <mergeCell ref="C35:D35"/>
    <mergeCell ref="C30:D30"/>
    <mergeCell ref="C31:D31"/>
    <mergeCell ref="C32:D32"/>
    <mergeCell ref="C33:D33"/>
    <mergeCell ref="C34:D34"/>
  </mergeCells>
  <conditionalFormatting sqref="B31:B35">
    <cfRule type="cellIs" dxfId="10" priority="1" operator="between">
      <formula>2.5</formula>
      <formula>3.4</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Seleccione entre los valores desplegables (0= Sin calificar, 1 = Mal, 2 = Regular, 3 = Bien, 4=Muy Bien)">
          <x14:formula1>
            <xm:f>Tablas!$B$190:$B$195</xm:f>
          </x14:formula1>
          <xm:sqref>E31:E35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6600"/>
  </sheetPr>
  <dimension ref="B6:G39"/>
  <sheetViews>
    <sheetView showGridLines="0" zoomScale="70" zoomScaleNormal="70" workbookViewId="0">
      <pane ySplit="4" topLeftCell="A5" activePane="bottomLeft" state="frozen"/>
      <selection activeCell="G34" sqref="G34"/>
      <selection pane="bottomLeft" activeCell="G34" sqref="G34"/>
    </sheetView>
  </sheetViews>
  <sheetFormatPr baseColWidth="10" defaultRowHeight="15" x14ac:dyDescent="0.25"/>
  <cols>
    <col min="2" max="2" width="41.42578125" customWidth="1"/>
    <col min="3" max="3" width="20.140625" customWidth="1"/>
    <col min="4" max="4" width="44.28515625" customWidth="1"/>
    <col min="5" max="5" width="9.85546875" bestFit="1" customWidth="1"/>
    <col min="6" max="6" width="60.140625" customWidth="1"/>
    <col min="7" max="7" width="60" customWidth="1"/>
  </cols>
  <sheetData>
    <row r="6" spans="2:6" x14ac:dyDescent="0.25">
      <c r="B6" s="19" t="str">
        <f>UPPER('INFORMACIÓN INICIAL'!D14)</f>
        <v/>
      </c>
      <c r="C6" s="8"/>
      <c r="D6" s="8"/>
      <c r="E6" s="8"/>
      <c r="F6" s="8"/>
    </row>
    <row r="9" spans="2:6" x14ac:dyDescent="0.25">
      <c r="B9" s="183" t="s">
        <v>351</v>
      </c>
      <c r="C9" s="184"/>
    </row>
    <row r="10" spans="2:6" x14ac:dyDescent="0.25">
      <c r="B10" s="185"/>
      <c r="C10" s="186"/>
    </row>
    <row r="11" spans="2:6" x14ac:dyDescent="0.25">
      <c r="B11" s="185"/>
      <c r="C11" s="186"/>
    </row>
    <row r="12" spans="2:6" x14ac:dyDescent="0.25">
      <c r="B12" s="185"/>
      <c r="C12" s="186"/>
    </row>
    <row r="13" spans="2:6" x14ac:dyDescent="0.25">
      <c r="B13" s="124"/>
      <c r="C13" s="125"/>
    </row>
    <row r="14" spans="2:6" x14ac:dyDescent="0.25">
      <c r="B14" s="124"/>
      <c r="C14" s="125"/>
    </row>
    <row r="15" spans="2:6" x14ac:dyDescent="0.25">
      <c r="B15" s="124"/>
      <c r="C15" s="125"/>
    </row>
    <row r="16" spans="2:6" x14ac:dyDescent="0.25">
      <c r="B16" s="124"/>
      <c r="C16" s="125"/>
    </row>
    <row r="17" spans="2:7" x14ac:dyDescent="0.25">
      <c r="B17" s="124"/>
      <c r="C17" s="125"/>
    </row>
    <row r="18" spans="2:7" x14ac:dyDescent="0.25">
      <c r="B18" s="124"/>
      <c r="C18" s="125"/>
    </row>
    <row r="19" spans="2:7" x14ac:dyDescent="0.25">
      <c r="B19" s="124"/>
      <c r="C19" s="125"/>
    </row>
    <row r="20" spans="2:7" x14ac:dyDescent="0.25">
      <c r="B20" s="124"/>
      <c r="C20" s="125"/>
    </row>
    <row r="29" spans="2:7" ht="16.5" thickBot="1" x14ac:dyDescent="0.3">
      <c r="C29" s="123" t="s">
        <v>199</v>
      </c>
      <c r="D29" s="123"/>
      <c r="E29" s="123"/>
      <c r="F29" s="18" t="s">
        <v>200</v>
      </c>
    </row>
    <row r="30" spans="2:7" ht="16.5" thickBot="1" x14ac:dyDescent="0.3">
      <c r="B30" s="15" t="s">
        <v>206</v>
      </c>
      <c r="C30" s="159" t="s">
        <v>196</v>
      </c>
      <c r="D30" s="159"/>
      <c r="E30" s="13" t="s">
        <v>201</v>
      </c>
      <c r="F30" s="122"/>
      <c r="G30" s="122" t="s">
        <v>198</v>
      </c>
    </row>
    <row r="31" spans="2:7" ht="60" customHeight="1" x14ac:dyDescent="0.25">
      <c r="B31" s="1" t="s">
        <v>190</v>
      </c>
      <c r="C31" s="189"/>
      <c r="D31" s="190"/>
      <c r="E31" s="34">
        <v>0</v>
      </c>
      <c r="F31" s="3" t="str">
        <f>CONCATENATE("Existe un equipo de trabajo de ",B6," designado y trabajando para el proyecto.")</f>
        <v>Existe un equipo de trabajo de  designado y trabajando para el proyecto.</v>
      </c>
      <c r="G31" s="64"/>
    </row>
    <row r="32" spans="2:7" ht="60" customHeight="1" x14ac:dyDescent="0.25">
      <c r="B32" s="2" t="s">
        <v>191</v>
      </c>
      <c r="C32" s="187"/>
      <c r="D32" s="188"/>
      <c r="E32" s="34">
        <v>0</v>
      </c>
      <c r="F32" s="20" t="str">
        <f>CONCATENATE("Los impactados directos por el cambio entienden  y el resto de ",B6," conoce el proyecto.")</f>
        <v>Los impactados directos por el cambio entienden  y el resto de  conoce el proyecto.</v>
      </c>
      <c r="G32" s="64"/>
    </row>
    <row r="33" spans="2:7" ht="60" customHeight="1" x14ac:dyDescent="0.25">
      <c r="B33" s="2" t="s">
        <v>192</v>
      </c>
      <c r="C33" s="191"/>
      <c r="D33" s="192"/>
      <c r="E33" s="34">
        <v>0</v>
      </c>
      <c r="F33" s="20" t="s">
        <v>352</v>
      </c>
      <c r="G33" s="64"/>
    </row>
    <row r="34" spans="2:7" ht="60" customHeight="1" x14ac:dyDescent="0.25">
      <c r="B34" s="2" t="s">
        <v>195</v>
      </c>
      <c r="C34" s="187"/>
      <c r="D34" s="188"/>
      <c r="E34" s="34">
        <v>0</v>
      </c>
      <c r="F34" s="4" t="s">
        <v>355</v>
      </c>
      <c r="G34" s="64"/>
    </row>
    <row r="35" spans="2:7" ht="60" customHeight="1" x14ac:dyDescent="0.25">
      <c r="B35" s="2" t="s">
        <v>180</v>
      </c>
      <c r="C35" s="187"/>
      <c r="D35" s="188"/>
      <c r="E35" s="34">
        <v>0</v>
      </c>
      <c r="F35" s="20" t="str">
        <f>CONCATENATE("Se cuenta con el apoyo y participación de la dirección de ",B6," en las instancias clave.")</f>
        <v>Se cuenta con el apoyo y participación de la dirección de  en las instancias clave.</v>
      </c>
      <c r="G35" s="64"/>
    </row>
    <row r="36" spans="2:7" ht="15.75" thickBot="1" x14ac:dyDescent="0.3"/>
    <row r="37" spans="2:7" ht="19.5" customHeight="1" thickBot="1" x14ac:dyDescent="0.3">
      <c r="B37" s="179" t="str">
        <f>CONCATENATE("Situación actual de  ",B6,"  en relación al cambio propuesto")</f>
        <v>Situación actual de    en relación al cambio propuesto</v>
      </c>
      <c r="C37" s="179"/>
      <c r="D37" s="179"/>
      <c r="E37" s="179"/>
      <c r="F37" s="179"/>
      <c r="G37" s="179"/>
    </row>
    <row r="38" spans="2:7" ht="134.25" customHeight="1" x14ac:dyDescent="0.25">
      <c r="B38" s="180"/>
      <c r="C38" s="181"/>
      <c r="D38" s="181"/>
      <c r="E38" s="181"/>
      <c r="F38" s="181"/>
      <c r="G38" s="182"/>
    </row>
    <row r="39" spans="2:7" x14ac:dyDescent="0.25">
      <c r="D39" s="11"/>
    </row>
  </sheetData>
  <sheetProtection password="CF48" sheet="1" objects="1" scenarios="1" formatCells="0" formatRows="0" selectLockedCells="1"/>
  <protectedRanges>
    <protectedRange sqref="B10:B19" name="Rango4_1"/>
  </protectedRanges>
  <mergeCells count="12">
    <mergeCell ref="B37:G37"/>
    <mergeCell ref="B38:G38"/>
    <mergeCell ref="B9:C9"/>
    <mergeCell ref="B10:C10"/>
    <mergeCell ref="B11:C11"/>
    <mergeCell ref="B12:C12"/>
    <mergeCell ref="C35:D35"/>
    <mergeCell ref="C30:D30"/>
    <mergeCell ref="C31:D31"/>
    <mergeCell ref="C32:D32"/>
    <mergeCell ref="C33:D33"/>
    <mergeCell ref="C34:D34"/>
  </mergeCells>
  <conditionalFormatting sqref="B31:B35">
    <cfRule type="cellIs" dxfId="9" priority="1" operator="between">
      <formula>2.5</formula>
      <formula>3.4</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Seleccione entre los valores desplegables (0= Sin calificar, 1 = Mal, 2 = Regular, 3 = Bien, 4=Muy Bien)">
          <x14:formula1>
            <xm:f>Tablas!$B$190:$B$195</xm:f>
          </x14:formula1>
          <xm:sqref>E31:E35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FF6600"/>
  </sheetPr>
  <dimension ref="B6:G39"/>
  <sheetViews>
    <sheetView showGridLines="0" zoomScale="70" zoomScaleNormal="70" workbookViewId="0">
      <pane ySplit="4" topLeftCell="A5" activePane="bottomLeft" state="frozen"/>
      <selection activeCell="G34" sqref="G34"/>
      <selection pane="bottomLeft" activeCell="G34" sqref="G34"/>
    </sheetView>
  </sheetViews>
  <sheetFormatPr baseColWidth="10" defaultRowHeight="15" x14ac:dyDescent="0.25"/>
  <cols>
    <col min="2" max="2" width="41.42578125" customWidth="1"/>
    <col min="3" max="3" width="20.140625" customWidth="1"/>
    <col min="4" max="4" width="44.28515625" customWidth="1"/>
    <col min="5" max="5" width="9.85546875" bestFit="1" customWidth="1"/>
    <col min="6" max="6" width="60.140625" customWidth="1"/>
    <col min="7" max="7" width="60" customWidth="1"/>
  </cols>
  <sheetData>
    <row r="6" spans="2:6" x14ac:dyDescent="0.25">
      <c r="B6" s="19" t="str">
        <f>UPPER('INFORMACIÓN INICIAL'!D15)</f>
        <v/>
      </c>
      <c r="C6" s="8"/>
      <c r="D6" s="8"/>
      <c r="E6" s="8"/>
      <c r="F6" s="8"/>
    </row>
    <row r="9" spans="2:6" x14ac:dyDescent="0.25">
      <c r="B9" s="183" t="s">
        <v>351</v>
      </c>
      <c r="C9" s="184"/>
    </row>
    <row r="10" spans="2:6" x14ac:dyDescent="0.25">
      <c r="B10" s="185"/>
      <c r="C10" s="186"/>
    </row>
    <row r="11" spans="2:6" x14ac:dyDescent="0.25">
      <c r="B11" s="185"/>
      <c r="C11" s="186"/>
    </row>
    <row r="12" spans="2:6" x14ac:dyDescent="0.25">
      <c r="B12" s="185"/>
      <c r="C12" s="186"/>
    </row>
    <row r="13" spans="2:6" x14ac:dyDescent="0.25">
      <c r="B13" s="124"/>
      <c r="C13" s="125"/>
    </row>
    <row r="14" spans="2:6" x14ac:dyDescent="0.25">
      <c r="B14" s="124"/>
      <c r="C14" s="125"/>
    </row>
    <row r="15" spans="2:6" x14ac:dyDescent="0.25">
      <c r="B15" s="124"/>
      <c r="C15" s="125"/>
    </row>
    <row r="16" spans="2:6" x14ac:dyDescent="0.25">
      <c r="B16" s="124"/>
      <c r="C16" s="125"/>
    </row>
    <row r="17" spans="2:7" x14ac:dyDescent="0.25">
      <c r="B17" s="124"/>
      <c r="C17" s="125"/>
    </row>
    <row r="18" spans="2:7" x14ac:dyDescent="0.25">
      <c r="B18" s="124"/>
      <c r="C18" s="125"/>
    </row>
    <row r="19" spans="2:7" x14ac:dyDescent="0.25">
      <c r="B19" s="124"/>
      <c r="C19" s="125"/>
    </row>
    <row r="20" spans="2:7" x14ac:dyDescent="0.25">
      <c r="B20" s="124"/>
      <c r="C20" s="125"/>
    </row>
    <row r="29" spans="2:7" ht="16.5" thickBot="1" x14ac:dyDescent="0.3">
      <c r="C29" s="123" t="s">
        <v>199</v>
      </c>
      <c r="D29" s="123"/>
      <c r="E29" s="123"/>
      <c r="F29" s="18" t="s">
        <v>200</v>
      </c>
    </row>
    <row r="30" spans="2:7" ht="16.5" thickBot="1" x14ac:dyDescent="0.3">
      <c r="B30" s="15" t="s">
        <v>206</v>
      </c>
      <c r="C30" s="159" t="s">
        <v>196</v>
      </c>
      <c r="D30" s="159"/>
      <c r="E30" s="13" t="s">
        <v>201</v>
      </c>
      <c r="F30" s="122"/>
      <c r="G30" s="122" t="s">
        <v>198</v>
      </c>
    </row>
    <row r="31" spans="2:7" ht="60" customHeight="1" x14ac:dyDescent="0.25">
      <c r="B31" s="1" t="s">
        <v>190</v>
      </c>
      <c r="C31" s="189"/>
      <c r="D31" s="190"/>
      <c r="E31" s="34">
        <v>0</v>
      </c>
      <c r="F31" s="3" t="str">
        <f>CONCATENATE("Existe un equipo de trabajo de ",B6," designado y trabajando para el proyecto.")</f>
        <v>Existe un equipo de trabajo de  designado y trabajando para el proyecto.</v>
      </c>
      <c r="G31" s="64"/>
    </row>
    <row r="32" spans="2:7" ht="60" customHeight="1" x14ac:dyDescent="0.25">
      <c r="B32" s="2" t="s">
        <v>191</v>
      </c>
      <c r="C32" s="187"/>
      <c r="D32" s="188"/>
      <c r="E32" s="34">
        <v>0</v>
      </c>
      <c r="F32" s="20" t="str">
        <f>CONCATENATE("Los impactados directos por el cambio entienden  y el resto de ",B6," conoce el proyecto.")</f>
        <v>Los impactados directos por el cambio entienden  y el resto de  conoce el proyecto.</v>
      </c>
      <c r="G32" s="64"/>
    </row>
    <row r="33" spans="2:7" ht="60" customHeight="1" x14ac:dyDescent="0.25">
      <c r="B33" s="2" t="s">
        <v>192</v>
      </c>
      <c r="C33" s="191"/>
      <c r="D33" s="192"/>
      <c r="E33" s="34">
        <v>0</v>
      </c>
      <c r="F33" s="20" t="s">
        <v>352</v>
      </c>
      <c r="G33" s="64"/>
    </row>
    <row r="34" spans="2:7" ht="60" customHeight="1" x14ac:dyDescent="0.25">
      <c r="B34" s="2" t="s">
        <v>195</v>
      </c>
      <c r="C34" s="187"/>
      <c r="D34" s="188"/>
      <c r="E34" s="34">
        <v>0</v>
      </c>
      <c r="F34" s="4" t="s">
        <v>355</v>
      </c>
      <c r="G34" s="64"/>
    </row>
    <row r="35" spans="2:7" ht="60" customHeight="1" x14ac:dyDescent="0.25">
      <c r="B35" s="2" t="s">
        <v>180</v>
      </c>
      <c r="C35" s="187"/>
      <c r="D35" s="188"/>
      <c r="E35" s="34">
        <v>0</v>
      </c>
      <c r="F35" s="20" t="str">
        <f>CONCATENATE("Se cuenta con el apoyo y participación de la dirección de ",B6," en las instancias clave.")</f>
        <v>Se cuenta con el apoyo y participación de la dirección de  en las instancias clave.</v>
      </c>
      <c r="G35" s="64"/>
    </row>
    <row r="36" spans="2:7" ht="15.75" thickBot="1" x14ac:dyDescent="0.3"/>
    <row r="37" spans="2:7" ht="19.5" customHeight="1" thickBot="1" x14ac:dyDescent="0.3">
      <c r="B37" s="179" t="str">
        <f>CONCATENATE("Situación actual de  ",B6,"  en relación al cambio propuesto")</f>
        <v>Situación actual de    en relación al cambio propuesto</v>
      </c>
      <c r="C37" s="179"/>
      <c r="D37" s="179"/>
      <c r="E37" s="179"/>
      <c r="F37" s="179"/>
      <c r="G37" s="179"/>
    </row>
    <row r="38" spans="2:7" ht="134.25" customHeight="1" x14ac:dyDescent="0.25">
      <c r="B38" s="180"/>
      <c r="C38" s="181"/>
      <c r="D38" s="181"/>
      <c r="E38" s="181"/>
      <c r="F38" s="181"/>
      <c r="G38" s="182"/>
    </row>
    <row r="39" spans="2:7" x14ac:dyDescent="0.25">
      <c r="D39" s="11"/>
    </row>
  </sheetData>
  <sheetProtection password="CF48" sheet="1" objects="1" scenarios="1" formatCells="0" formatRows="0" selectLockedCells="1"/>
  <protectedRanges>
    <protectedRange sqref="B10:B19" name="Rango4_1"/>
  </protectedRanges>
  <mergeCells count="12">
    <mergeCell ref="B37:G37"/>
    <mergeCell ref="B38:G38"/>
    <mergeCell ref="B9:C9"/>
    <mergeCell ref="B10:C10"/>
    <mergeCell ref="B11:C11"/>
    <mergeCell ref="B12:C12"/>
    <mergeCell ref="C35:D35"/>
    <mergeCell ref="C30:D30"/>
    <mergeCell ref="C31:D31"/>
    <mergeCell ref="C32:D32"/>
    <mergeCell ref="C33:D33"/>
    <mergeCell ref="C34:D34"/>
  </mergeCells>
  <conditionalFormatting sqref="B31:B35">
    <cfRule type="cellIs" dxfId="8" priority="1" operator="between">
      <formula>2.5</formula>
      <formula>3.4</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Seleccione entre los valores desplegables (0= Sin calificar, 1 = Mal, 2 = Regular, 3 = Bien, 4=Muy Bien)">
          <x14:formula1>
            <xm:f>Tablas!$B$190:$B$195</xm:f>
          </x14:formula1>
          <xm:sqref>E31:E35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FF6600"/>
  </sheetPr>
  <dimension ref="B6:G39"/>
  <sheetViews>
    <sheetView showGridLines="0" zoomScale="70" zoomScaleNormal="70" workbookViewId="0">
      <pane ySplit="4" topLeftCell="A29" activePane="bottomLeft" state="frozen"/>
      <selection activeCell="G34" sqref="G34"/>
      <selection pane="bottomLeft" activeCell="G34" sqref="G34"/>
    </sheetView>
  </sheetViews>
  <sheetFormatPr baseColWidth="10" defaultRowHeight="15" x14ac:dyDescent="0.25"/>
  <cols>
    <col min="2" max="2" width="41.42578125" customWidth="1"/>
    <col min="3" max="3" width="20.140625" customWidth="1"/>
    <col min="4" max="4" width="44.28515625" customWidth="1"/>
    <col min="5" max="5" width="9.85546875" bestFit="1" customWidth="1"/>
    <col min="6" max="6" width="60.140625" customWidth="1"/>
    <col min="7" max="7" width="60" customWidth="1"/>
  </cols>
  <sheetData>
    <row r="6" spans="2:6" x14ac:dyDescent="0.25">
      <c r="B6" s="19" t="str">
        <f>UPPER('INFORMACIÓN INICIAL'!D16)</f>
        <v/>
      </c>
      <c r="C6" s="8"/>
      <c r="D6" s="8"/>
      <c r="E6" s="8"/>
      <c r="F6" s="8"/>
    </row>
    <row r="9" spans="2:6" x14ac:dyDescent="0.25">
      <c r="B9" s="183" t="s">
        <v>351</v>
      </c>
      <c r="C9" s="184"/>
    </row>
    <row r="10" spans="2:6" x14ac:dyDescent="0.25">
      <c r="B10" s="185"/>
      <c r="C10" s="186"/>
    </row>
    <row r="11" spans="2:6" x14ac:dyDescent="0.25">
      <c r="B11" s="185"/>
      <c r="C11" s="186"/>
    </row>
    <row r="12" spans="2:6" x14ac:dyDescent="0.25">
      <c r="B12" s="185"/>
      <c r="C12" s="186"/>
    </row>
    <row r="13" spans="2:6" x14ac:dyDescent="0.25">
      <c r="B13" s="124"/>
      <c r="C13" s="125"/>
    </row>
    <row r="14" spans="2:6" x14ac:dyDescent="0.25">
      <c r="B14" s="124"/>
      <c r="C14" s="125"/>
    </row>
    <row r="15" spans="2:6" x14ac:dyDescent="0.25">
      <c r="B15" s="124"/>
      <c r="C15" s="125"/>
    </row>
    <row r="16" spans="2:6" x14ac:dyDescent="0.25">
      <c r="B16" s="124"/>
      <c r="C16" s="125"/>
    </row>
    <row r="17" spans="2:7" x14ac:dyDescent="0.25">
      <c r="B17" s="124"/>
      <c r="C17" s="125"/>
    </row>
    <row r="18" spans="2:7" x14ac:dyDescent="0.25">
      <c r="B18" s="124"/>
      <c r="C18" s="125"/>
    </row>
    <row r="19" spans="2:7" x14ac:dyDescent="0.25">
      <c r="B19" s="124"/>
      <c r="C19" s="125"/>
    </row>
    <row r="20" spans="2:7" x14ac:dyDescent="0.25">
      <c r="B20" s="124"/>
      <c r="C20" s="125"/>
    </row>
    <row r="29" spans="2:7" ht="16.5" thickBot="1" x14ac:dyDescent="0.3">
      <c r="C29" s="123" t="s">
        <v>199</v>
      </c>
      <c r="D29" s="123"/>
      <c r="E29" s="123"/>
      <c r="F29" s="18" t="s">
        <v>200</v>
      </c>
    </row>
    <row r="30" spans="2:7" ht="16.5" thickBot="1" x14ac:dyDescent="0.3">
      <c r="B30" s="15" t="s">
        <v>206</v>
      </c>
      <c r="C30" s="159" t="s">
        <v>196</v>
      </c>
      <c r="D30" s="159"/>
      <c r="E30" s="13" t="s">
        <v>201</v>
      </c>
      <c r="F30" s="122"/>
      <c r="G30" s="122" t="s">
        <v>198</v>
      </c>
    </row>
    <row r="31" spans="2:7" ht="60" customHeight="1" x14ac:dyDescent="0.25">
      <c r="B31" s="1" t="s">
        <v>190</v>
      </c>
      <c r="C31" s="189"/>
      <c r="D31" s="190"/>
      <c r="E31" s="34">
        <v>0</v>
      </c>
      <c r="F31" s="3" t="str">
        <f>CONCATENATE("Existe un equipo de trabajo de ",B6," designado y trabajando para el proyecto.")</f>
        <v>Existe un equipo de trabajo de  designado y trabajando para el proyecto.</v>
      </c>
      <c r="G31" s="64"/>
    </row>
    <row r="32" spans="2:7" ht="60" customHeight="1" x14ac:dyDescent="0.25">
      <c r="B32" s="2" t="s">
        <v>191</v>
      </c>
      <c r="C32" s="187"/>
      <c r="D32" s="188"/>
      <c r="E32" s="34">
        <v>0</v>
      </c>
      <c r="F32" s="20" t="str">
        <f>CONCATENATE("Los impactados directos por el cambio entienden  y el resto de ",B6," conoce el proyecto.")</f>
        <v>Los impactados directos por el cambio entienden  y el resto de  conoce el proyecto.</v>
      </c>
      <c r="G32" s="64"/>
    </row>
    <row r="33" spans="2:7" ht="60" customHeight="1" x14ac:dyDescent="0.25">
      <c r="B33" s="2" t="s">
        <v>192</v>
      </c>
      <c r="C33" s="191"/>
      <c r="D33" s="192"/>
      <c r="E33" s="34">
        <v>0</v>
      </c>
      <c r="F33" s="20" t="s">
        <v>352</v>
      </c>
      <c r="G33" s="64"/>
    </row>
    <row r="34" spans="2:7" ht="60" customHeight="1" x14ac:dyDescent="0.25">
      <c r="B34" s="2" t="s">
        <v>195</v>
      </c>
      <c r="C34" s="187"/>
      <c r="D34" s="188"/>
      <c r="E34" s="34">
        <v>0</v>
      </c>
      <c r="F34" s="4" t="s">
        <v>355</v>
      </c>
      <c r="G34" s="64"/>
    </row>
    <row r="35" spans="2:7" ht="60" customHeight="1" x14ac:dyDescent="0.25">
      <c r="B35" s="2" t="s">
        <v>180</v>
      </c>
      <c r="C35" s="187"/>
      <c r="D35" s="188"/>
      <c r="E35" s="34">
        <v>0</v>
      </c>
      <c r="F35" s="20" t="str">
        <f>CONCATENATE("Se cuenta con el apoyo y participación de la dirección de ",B6," en las instancias clave.")</f>
        <v>Se cuenta con el apoyo y participación de la dirección de  en las instancias clave.</v>
      </c>
      <c r="G35" s="64"/>
    </row>
    <row r="36" spans="2:7" ht="15.75" thickBot="1" x14ac:dyDescent="0.3"/>
    <row r="37" spans="2:7" ht="19.5" customHeight="1" thickBot="1" x14ac:dyDescent="0.3">
      <c r="B37" s="179" t="str">
        <f>CONCATENATE("Situación actual de  ",B6,"  en relación al cambio propuesto")</f>
        <v>Situación actual de    en relación al cambio propuesto</v>
      </c>
      <c r="C37" s="179"/>
      <c r="D37" s="179"/>
      <c r="E37" s="179"/>
      <c r="F37" s="179"/>
      <c r="G37" s="179"/>
    </row>
    <row r="38" spans="2:7" ht="134.25" customHeight="1" x14ac:dyDescent="0.25">
      <c r="B38" s="180"/>
      <c r="C38" s="181"/>
      <c r="D38" s="181"/>
      <c r="E38" s="181"/>
      <c r="F38" s="181"/>
      <c r="G38" s="182"/>
    </row>
    <row r="39" spans="2:7" x14ac:dyDescent="0.25">
      <c r="D39" s="11"/>
    </row>
  </sheetData>
  <sheetProtection password="CF48" sheet="1" objects="1" scenarios="1" formatCells="0" formatRows="0" selectLockedCells="1"/>
  <protectedRanges>
    <protectedRange sqref="B10:B19" name="Rango4_1"/>
  </protectedRanges>
  <mergeCells count="12">
    <mergeCell ref="B37:G37"/>
    <mergeCell ref="B38:G38"/>
    <mergeCell ref="B9:C9"/>
    <mergeCell ref="B10:C10"/>
    <mergeCell ref="B11:C11"/>
    <mergeCell ref="B12:C12"/>
    <mergeCell ref="C35:D35"/>
    <mergeCell ref="C30:D30"/>
    <mergeCell ref="C31:D31"/>
    <mergeCell ref="C32:D32"/>
    <mergeCell ref="C33:D33"/>
    <mergeCell ref="C34:D34"/>
  </mergeCells>
  <conditionalFormatting sqref="B31:B35">
    <cfRule type="cellIs" dxfId="7" priority="1" operator="between">
      <formula>2.5</formula>
      <formula>3.4</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Seleccione entre los valores desplegables (0= Sin calificar, 1 = Mal, 2 = Regular, 3 = Bien, 4=Muy Bien)">
          <x14:formula1>
            <xm:f>Tablas!$B$190:$B$195</xm:f>
          </x14:formula1>
          <xm:sqref>E31:E35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FF6600"/>
  </sheetPr>
  <dimension ref="B6:G39"/>
  <sheetViews>
    <sheetView showGridLines="0" zoomScale="70" zoomScaleNormal="70" workbookViewId="0">
      <pane ySplit="4" topLeftCell="A5" activePane="bottomLeft" state="frozen"/>
      <selection activeCell="G34" sqref="G34"/>
      <selection pane="bottomLeft" activeCell="G34" sqref="G34"/>
    </sheetView>
  </sheetViews>
  <sheetFormatPr baseColWidth="10" defaultRowHeight="15" x14ac:dyDescent="0.25"/>
  <cols>
    <col min="2" max="2" width="41.42578125" customWidth="1"/>
    <col min="3" max="3" width="20.140625" customWidth="1"/>
    <col min="4" max="4" width="44.28515625" customWidth="1"/>
    <col min="5" max="5" width="9.85546875" bestFit="1" customWidth="1"/>
    <col min="6" max="6" width="60.140625" customWidth="1"/>
    <col min="7" max="7" width="60" customWidth="1"/>
  </cols>
  <sheetData>
    <row r="6" spans="2:6" x14ac:dyDescent="0.25">
      <c r="B6" s="19" t="str">
        <f>UPPER('INFORMACIÓN INICIAL'!D17)</f>
        <v/>
      </c>
      <c r="C6" s="8"/>
      <c r="D6" s="8"/>
      <c r="E6" s="8"/>
      <c r="F6" s="8"/>
    </row>
    <row r="9" spans="2:6" x14ac:dyDescent="0.25">
      <c r="B9" s="183" t="s">
        <v>351</v>
      </c>
      <c r="C9" s="184"/>
    </row>
    <row r="10" spans="2:6" x14ac:dyDescent="0.25">
      <c r="B10" s="185"/>
      <c r="C10" s="186"/>
    </row>
    <row r="11" spans="2:6" x14ac:dyDescent="0.25">
      <c r="B11" s="185"/>
      <c r="C11" s="186"/>
    </row>
    <row r="12" spans="2:6" x14ac:dyDescent="0.25">
      <c r="B12" s="185"/>
      <c r="C12" s="186"/>
    </row>
    <row r="13" spans="2:6" x14ac:dyDescent="0.25">
      <c r="B13" s="124"/>
      <c r="C13" s="125"/>
    </row>
    <row r="14" spans="2:6" x14ac:dyDescent="0.25">
      <c r="B14" s="124"/>
      <c r="C14" s="125"/>
    </row>
    <row r="15" spans="2:6" x14ac:dyDescent="0.25">
      <c r="B15" s="124"/>
      <c r="C15" s="125"/>
    </row>
    <row r="16" spans="2:6" x14ac:dyDescent="0.25">
      <c r="B16" s="124"/>
      <c r="C16" s="125"/>
    </row>
    <row r="17" spans="2:7" x14ac:dyDescent="0.25">
      <c r="B17" s="124"/>
      <c r="C17" s="125"/>
    </row>
    <row r="18" spans="2:7" x14ac:dyDescent="0.25">
      <c r="B18" s="124"/>
      <c r="C18" s="125"/>
    </row>
    <row r="19" spans="2:7" x14ac:dyDescent="0.25">
      <c r="B19" s="124"/>
      <c r="C19" s="125"/>
    </row>
    <row r="20" spans="2:7" x14ac:dyDescent="0.25">
      <c r="B20" s="124"/>
      <c r="C20" s="125"/>
    </row>
    <row r="29" spans="2:7" ht="16.5" thickBot="1" x14ac:dyDescent="0.3">
      <c r="C29" s="123" t="s">
        <v>199</v>
      </c>
      <c r="D29" s="123"/>
      <c r="E29" s="123"/>
      <c r="F29" s="18" t="s">
        <v>200</v>
      </c>
    </row>
    <row r="30" spans="2:7" ht="16.5" thickBot="1" x14ac:dyDescent="0.3">
      <c r="B30" s="15" t="s">
        <v>206</v>
      </c>
      <c r="C30" s="159" t="s">
        <v>196</v>
      </c>
      <c r="D30" s="159"/>
      <c r="E30" s="13" t="s">
        <v>201</v>
      </c>
      <c r="F30" s="122"/>
      <c r="G30" s="122" t="s">
        <v>198</v>
      </c>
    </row>
    <row r="31" spans="2:7" ht="60" customHeight="1" x14ac:dyDescent="0.25">
      <c r="B31" s="1" t="s">
        <v>190</v>
      </c>
      <c r="C31" s="189"/>
      <c r="D31" s="190"/>
      <c r="E31" s="34">
        <v>0</v>
      </c>
      <c r="F31" s="3" t="str">
        <f>CONCATENATE("Existe un equipo de trabajo de ",B6," designado y trabajando para el proyecto.")</f>
        <v>Existe un equipo de trabajo de  designado y trabajando para el proyecto.</v>
      </c>
      <c r="G31" s="64"/>
    </row>
    <row r="32" spans="2:7" ht="60" customHeight="1" x14ac:dyDescent="0.25">
      <c r="B32" s="2" t="s">
        <v>191</v>
      </c>
      <c r="C32" s="187"/>
      <c r="D32" s="188"/>
      <c r="E32" s="34">
        <v>0</v>
      </c>
      <c r="F32" s="20" t="str">
        <f>CONCATENATE("Los impactados directos por el cambio entienden  y el resto de ",B6," conoce el proyecto.")</f>
        <v>Los impactados directos por el cambio entienden  y el resto de  conoce el proyecto.</v>
      </c>
      <c r="G32" s="64"/>
    </row>
    <row r="33" spans="2:7" ht="60" customHeight="1" x14ac:dyDescent="0.25">
      <c r="B33" s="2" t="s">
        <v>192</v>
      </c>
      <c r="C33" s="191"/>
      <c r="D33" s="192"/>
      <c r="E33" s="34">
        <v>0</v>
      </c>
      <c r="F33" s="20" t="s">
        <v>352</v>
      </c>
      <c r="G33" s="64"/>
    </row>
    <row r="34" spans="2:7" ht="60" customHeight="1" x14ac:dyDescent="0.25">
      <c r="B34" s="2" t="s">
        <v>195</v>
      </c>
      <c r="C34" s="187"/>
      <c r="D34" s="188"/>
      <c r="E34" s="34">
        <v>0</v>
      </c>
      <c r="F34" s="4" t="s">
        <v>355</v>
      </c>
      <c r="G34" s="64"/>
    </row>
    <row r="35" spans="2:7" ht="60" customHeight="1" x14ac:dyDescent="0.25">
      <c r="B35" s="2" t="s">
        <v>180</v>
      </c>
      <c r="C35" s="187"/>
      <c r="D35" s="188"/>
      <c r="E35" s="34">
        <v>0</v>
      </c>
      <c r="F35" s="20" t="str">
        <f>CONCATENATE("Se cuenta con el apoyo y participación de la dirección de ",B6," en las instancias clave.")</f>
        <v>Se cuenta con el apoyo y participación de la dirección de  en las instancias clave.</v>
      </c>
      <c r="G35" s="64"/>
    </row>
    <row r="36" spans="2:7" ht="15.75" thickBot="1" x14ac:dyDescent="0.3"/>
    <row r="37" spans="2:7" ht="19.5" customHeight="1" thickBot="1" x14ac:dyDescent="0.3">
      <c r="B37" s="179" t="str">
        <f>CONCATENATE("Situación actual de  ",B6,"  en relación al cambio propuesto")</f>
        <v>Situación actual de    en relación al cambio propuesto</v>
      </c>
      <c r="C37" s="179"/>
      <c r="D37" s="179"/>
      <c r="E37" s="179"/>
      <c r="F37" s="179"/>
      <c r="G37" s="179"/>
    </row>
    <row r="38" spans="2:7" ht="134.25" customHeight="1" x14ac:dyDescent="0.25">
      <c r="B38" s="180"/>
      <c r="C38" s="181"/>
      <c r="D38" s="181"/>
      <c r="E38" s="181"/>
      <c r="F38" s="181"/>
      <c r="G38" s="182"/>
    </row>
    <row r="39" spans="2:7" x14ac:dyDescent="0.25">
      <c r="D39" s="11"/>
    </row>
  </sheetData>
  <sheetProtection password="CF48" sheet="1" objects="1" scenarios="1" formatCells="0" formatRows="0" selectLockedCells="1"/>
  <protectedRanges>
    <protectedRange sqref="B10:B19" name="Rango4_1"/>
  </protectedRanges>
  <mergeCells count="12">
    <mergeCell ref="B37:G37"/>
    <mergeCell ref="B38:G38"/>
    <mergeCell ref="B9:C9"/>
    <mergeCell ref="B10:C10"/>
    <mergeCell ref="B11:C11"/>
    <mergeCell ref="B12:C12"/>
    <mergeCell ref="C35:D35"/>
    <mergeCell ref="C30:D30"/>
    <mergeCell ref="C31:D31"/>
    <mergeCell ref="C32:D32"/>
    <mergeCell ref="C33:D33"/>
    <mergeCell ref="C34:D34"/>
  </mergeCells>
  <conditionalFormatting sqref="B31:B35">
    <cfRule type="cellIs" dxfId="6" priority="1" operator="between">
      <formula>2.5</formula>
      <formula>3.4</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Seleccione entre los valores desplegables (0= Sin calificar, 1 = Mal, 2 = Regular, 3 = Bien, 4=Muy Bien)">
          <x14:formula1>
            <xm:f>Tablas!$B$190:$B$195</xm:f>
          </x14:formula1>
          <xm:sqref>E31:E35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FF6600"/>
  </sheetPr>
  <dimension ref="B6:G39"/>
  <sheetViews>
    <sheetView showGridLines="0" zoomScale="70" zoomScaleNormal="70" workbookViewId="0">
      <pane ySplit="4" topLeftCell="A5" activePane="bottomLeft" state="frozen"/>
      <selection activeCell="G34" sqref="G34"/>
      <selection pane="bottomLeft" activeCell="G34" sqref="G34"/>
    </sheetView>
  </sheetViews>
  <sheetFormatPr baseColWidth="10" defaultRowHeight="15" x14ac:dyDescent="0.25"/>
  <cols>
    <col min="2" max="2" width="41.42578125" customWidth="1"/>
    <col min="3" max="3" width="20.140625" customWidth="1"/>
    <col min="4" max="4" width="44.28515625" customWidth="1"/>
    <col min="5" max="5" width="9.85546875" bestFit="1" customWidth="1"/>
    <col min="6" max="6" width="60.140625" customWidth="1"/>
    <col min="7" max="7" width="60" customWidth="1"/>
  </cols>
  <sheetData>
    <row r="6" spans="2:6" x14ac:dyDescent="0.25">
      <c r="B6" s="19" t="str">
        <f>UPPER('INFORMACIÓN INICIAL'!D18)</f>
        <v/>
      </c>
      <c r="C6" s="8"/>
      <c r="D6" s="8"/>
      <c r="E6" s="8"/>
      <c r="F6" s="8"/>
    </row>
    <row r="9" spans="2:6" x14ac:dyDescent="0.25">
      <c r="B9" s="183" t="s">
        <v>351</v>
      </c>
      <c r="C9" s="184"/>
    </row>
    <row r="10" spans="2:6" x14ac:dyDescent="0.25">
      <c r="B10" s="185"/>
      <c r="C10" s="186"/>
    </row>
    <row r="11" spans="2:6" x14ac:dyDescent="0.25">
      <c r="B11" s="185"/>
      <c r="C11" s="186"/>
    </row>
    <row r="12" spans="2:6" x14ac:dyDescent="0.25">
      <c r="B12" s="185"/>
      <c r="C12" s="186"/>
    </row>
    <row r="13" spans="2:6" x14ac:dyDescent="0.25">
      <c r="B13" s="124"/>
      <c r="C13" s="125"/>
    </row>
    <row r="14" spans="2:6" x14ac:dyDescent="0.25">
      <c r="B14" s="124"/>
      <c r="C14" s="125"/>
    </row>
    <row r="15" spans="2:6" x14ac:dyDescent="0.25">
      <c r="B15" s="124"/>
      <c r="C15" s="125"/>
    </row>
    <row r="16" spans="2:6" x14ac:dyDescent="0.25">
      <c r="B16" s="124"/>
      <c r="C16" s="125"/>
    </row>
    <row r="17" spans="2:7" x14ac:dyDescent="0.25">
      <c r="B17" s="124"/>
      <c r="C17" s="125"/>
    </row>
    <row r="18" spans="2:7" x14ac:dyDescent="0.25">
      <c r="B18" s="124"/>
      <c r="C18" s="125"/>
    </row>
    <row r="19" spans="2:7" x14ac:dyDescent="0.25">
      <c r="B19" s="124"/>
      <c r="C19" s="125"/>
    </row>
    <row r="20" spans="2:7" x14ac:dyDescent="0.25">
      <c r="B20" s="124"/>
      <c r="C20" s="125"/>
    </row>
    <row r="29" spans="2:7" ht="16.5" thickBot="1" x14ac:dyDescent="0.3">
      <c r="C29" s="123" t="s">
        <v>199</v>
      </c>
      <c r="D29" s="123"/>
      <c r="E29" s="123"/>
      <c r="F29" s="18" t="s">
        <v>200</v>
      </c>
    </row>
    <row r="30" spans="2:7" ht="16.5" thickBot="1" x14ac:dyDescent="0.3">
      <c r="B30" s="15" t="s">
        <v>206</v>
      </c>
      <c r="C30" s="159" t="s">
        <v>196</v>
      </c>
      <c r="D30" s="159"/>
      <c r="E30" s="13" t="s">
        <v>201</v>
      </c>
      <c r="F30" s="122"/>
      <c r="G30" s="122" t="s">
        <v>198</v>
      </c>
    </row>
    <row r="31" spans="2:7" ht="60" customHeight="1" x14ac:dyDescent="0.25">
      <c r="B31" s="1" t="s">
        <v>190</v>
      </c>
      <c r="C31" s="189"/>
      <c r="D31" s="190"/>
      <c r="E31" s="34">
        <v>0</v>
      </c>
      <c r="F31" s="3" t="str">
        <f>CONCATENATE("Existe un equipo de trabajo de ",B6," designado y trabajando para el proyecto.")</f>
        <v>Existe un equipo de trabajo de  designado y trabajando para el proyecto.</v>
      </c>
      <c r="G31" s="64"/>
    </row>
    <row r="32" spans="2:7" ht="60" customHeight="1" x14ac:dyDescent="0.25">
      <c r="B32" s="2" t="s">
        <v>191</v>
      </c>
      <c r="C32" s="187"/>
      <c r="D32" s="188"/>
      <c r="E32" s="34">
        <v>0</v>
      </c>
      <c r="F32" s="20" t="str">
        <f>CONCATENATE("Los impactados directos por el cambio entienden  y el resto de ",B6," conoce el proyecto.")</f>
        <v>Los impactados directos por el cambio entienden  y el resto de  conoce el proyecto.</v>
      </c>
      <c r="G32" s="64"/>
    </row>
    <row r="33" spans="2:7" ht="60" customHeight="1" x14ac:dyDescent="0.25">
      <c r="B33" s="2" t="s">
        <v>192</v>
      </c>
      <c r="C33" s="191"/>
      <c r="D33" s="192"/>
      <c r="E33" s="34">
        <v>0</v>
      </c>
      <c r="F33" s="20" t="s">
        <v>352</v>
      </c>
      <c r="G33" s="64"/>
    </row>
    <row r="34" spans="2:7" ht="60" customHeight="1" x14ac:dyDescent="0.25">
      <c r="B34" s="2" t="s">
        <v>195</v>
      </c>
      <c r="C34" s="187"/>
      <c r="D34" s="188"/>
      <c r="E34" s="34">
        <v>0</v>
      </c>
      <c r="F34" s="4" t="s">
        <v>355</v>
      </c>
      <c r="G34" s="64"/>
    </row>
    <row r="35" spans="2:7" ht="60" customHeight="1" x14ac:dyDescent="0.25">
      <c r="B35" s="2" t="s">
        <v>180</v>
      </c>
      <c r="C35" s="187"/>
      <c r="D35" s="188"/>
      <c r="E35" s="34">
        <v>0</v>
      </c>
      <c r="F35" s="20" t="str">
        <f>CONCATENATE("Se cuenta con el apoyo y participación de la dirección de ",B6," en las instancias clave.")</f>
        <v>Se cuenta con el apoyo y participación de la dirección de  en las instancias clave.</v>
      </c>
      <c r="G35" s="64"/>
    </row>
    <row r="36" spans="2:7" ht="15.75" thickBot="1" x14ac:dyDescent="0.3"/>
    <row r="37" spans="2:7" ht="19.5" customHeight="1" thickBot="1" x14ac:dyDescent="0.3">
      <c r="B37" s="179" t="str">
        <f>CONCATENATE("Situación actual de  ",B6,"  en relación al cambio propuesto")</f>
        <v>Situación actual de    en relación al cambio propuesto</v>
      </c>
      <c r="C37" s="179"/>
      <c r="D37" s="179"/>
      <c r="E37" s="179"/>
      <c r="F37" s="179"/>
      <c r="G37" s="179"/>
    </row>
    <row r="38" spans="2:7" ht="134.25" customHeight="1" x14ac:dyDescent="0.25">
      <c r="B38" s="180"/>
      <c r="C38" s="181"/>
      <c r="D38" s="181"/>
      <c r="E38" s="181"/>
      <c r="F38" s="181"/>
      <c r="G38" s="182"/>
    </row>
    <row r="39" spans="2:7" x14ac:dyDescent="0.25">
      <c r="D39" s="11"/>
    </row>
  </sheetData>
  <sheetProtection password="CF48" sheet="1" objects="1" scenarios="1" formatCells="0" formatRows="0" selectLockedCells="1"/>
  <protectedRanges>
    <protectedRange sqref="G23" name="Rango2"/>
    <protectedRange sqref="B10:B19" name="Rango4_1"/>
  </protectedRanges>
  <mergeCells count="12">
    <mergeCell ref="B37:G37"/>
    <mergeCell ref="B38:G38"/>
    <mergeCell ref="B9:C9"/>
    <mergeCell ref="B10:C10"/>
    <mergeCell ref="B11:C11"/>
    <mergeCell ref="B12:C12"/>
    <mergeCell ref="C35:D35"/>
    <mergeCell ref="C30:D30"/>
    <mergeCell ref="C31:D31"/>
    <mergeCell ref="C32:D32"/>
    <mergeCell ref="C33:D33"/>
    <mergeCell ref="C34:D34"/>
  </mergeCells>
  <conditionalFormatting sqref="B31:B35">
    <cfRule type="cellIs" dxfId="5" priority="1" operator="between">
      <formula>2.5</formula>
      <formula>3.4</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Seleccione entre los valores desplegables (0= Sin calificar, 1 = Mal, 2 = Regular, 3 = Bien, 4=Muy Bien)">
          <x14:formula1>
            <xm:f>Tablas!$B$190:$B$195</xm:f>
          </x14:formula1>
          <xm:sqref>E31:E35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6600"/>
  </sheetPr>
  <dimension ref="B6:G39"/>
  <sheetViews>
    <sheetView showGridLines="0" zoomScale="70" zoomScaleNormal="70" workbookViewId="0">
      <pane ySplit="4" topLeftCell="A5" activePane="bottomLeft" state="frozen"/>
      <selection activeCell="G34" sqref="G34"/>
      <selection pane="bottomLeft" activeCell="G34" sqref="G34"/>
    </sheetView>
  </sheetViews>
  <sheetFormatPr baseColWidth="10" defaultRowHeight="15" x14ac:dyDescent="0.25"/>
  <cols>
    <col min="2" max="2" width="41.42578125" customWidth="1"/>
    <col min="3" max="3" width="20.140625" customWidth="1"/>
    <col min="4" max="4" width="44.28515625" customWidth="1"/>
    <col min="5" max="5" width="9.85546875" bestFit="1" customWidth="1"/>
    <col min="6" max="6" width="60.140625" customWidth="1"/>
    <col min="7" max="7" width="60" customWidth="1"/>
  </cols>
  <sheetData>
    <row r="6" spans="2:6" x14ac:dyDescent="0.25">
      <c r="B6" s="19" t="str">
        <f>UPPER('INFORMACIÓN INICIAL'!D19)</f>
        <v/>
      </c>
      <c r="C6" s="8"/>
      <c r="D6" s="8"/>
      <c r="E6" s="8"/>
      <c r="F6" s="8"/>
    </row>
    <row r="9" spans="2:6" x14ac:dyDescent="0.25">
      <c r="B9" s="183" t="s">
        <v>351</v>
      </c>
      <c r="C9" s="184"/>
    </row>
    <row r="10" spans="2:6" x14ac:dyDescent="0.25">
      <c r="B10" s="185"/>
      <c r="C10" s="186"/>
    </row>
    <row r="11" spans="2:6" x14ac:dyDescent="0.25">
      <c r="B11" s="185"/>
      <c r="C11" s="186"/>
    </row>
    <row r="12" spans="2:6" x14ac:dyDescent="0.25">
      <c r="B12" s="185"/>
      <c r="C12" s="186"/>
    </row>
    <row r="13" spans="2:6" x14ac:dyDescent="0.25">
      <c r="B13" s="124"/>
      <c r="C13" s="125"/>
    </row>
    <row r="14" spans="2:6" x14ac:dyDescent="0.25">
      <c r="B14" s="124"/>
      <c r="C14" s="125"/>
    </row>
    <row r="15" spans="2:6" x14ac:dyDescent="0.25">
      <c r="B15" s="124"/>
      <c r="C15" s="125"/>
    </row>
    <row r="16" spans="2:6" x14ac:dyDescent="0.25">
      <c r="B16" s="124"/>
      <c r="C16" s="125"/>
    </row>
    <row r="17" spans="2:7" x14ac:dyDescent="0.25">
      <c r="B17" s="124"/>
      <c r="C17" s="125"/>
    </row>
    <row r="18" spans="2:7" x14ac:dyDescent="0.25">
      <c r="B18" s="124"/>
      <c r="C18" s="125"/>
    </row>
    <row r="19" spans="2:7" x14ac:dyDescent="0.25">
      <c r="B19" s="124"/>
      <c r="C19" s="125"/>
    </row>
    <row r="20" spans="2:7" x14ac:dyDescent="0.25">
      <c r="B20" s="124"/>
      <c r="C20" s="125"/>
    </row>
    <row r="29" spans="2:7" ht="16.5" thickBot="1" x14ac:dyDescent="0.3">
      <c r="C29" s="123" t="s">
        <v>199</v>
      </c>
      <c r="D29" s="123"/>
      <c r="E29" s="123"/>
      <c r="F29" s="18" t="s">
        <v>200</v>
      </c>
    </row>
    <row r="30" spans="2:7" ht="16.5" thickBot="1" x14ac:dyDescent="0.3">
      <c r="B30" s="15" t="s">
        <v>206</v>
      </c>
      <c r="C30" s="159" t="s">
        <v>196</v>
      </c>
      <c r="D30" s="159"/>
      <c r="E30" s="13" t="s">
        <v>201</v>
      </c>
      <c r="F30" s="122"/>
      <c r="G30" s="122" t="s">
        <v>198</v>
      </c>
    </row>
    <row r="31" spans="2:7" ht="60" customHeight="1" x14ac:dyDescent="0.25">
      <c r="B31" s="1" t="s">
        <v>190</v>
      </c>
      <c r="C31" s="189"/>
      <c r="D31" s="190"/>
      <c r="E31" s="34">
        <v>0</v>
      </c>
      <c r="F31" s="3" t="str">
        <f>CONCATENATE("Existe un equipo de trabajo de ",B6," designado y trabajando para el proyecto.")</f>
        <v>Existe un equipo de trabajo de  designado y trabajando para el proyecto.</v>
      </c>
      <c r="G31" s="64"/>
    </row>
    <row r="32" spans="2:7" ht="60" customHeight="1" x14ac:dyDescent="0.25">
      <c r="B32" s="2" t="s">
        <v>191</v>
      </c>
      <c r="C32" s="187"/>
      <c r="D32" s="188"/>
      <c r="E32" s="34">
        <v>0</v>
      </c>
      <c r="F32" s="20" t="str">
        <f>CONCATENATE("Los impactados directos por el cambio entienden  y el resto de ",B6," conoce el proyecto.")</f>
        <v>Los impactados directos por el cambio entienden  y el resto de  conoce el proyecto.</v>
      </c>
      <c r="G32" s="64"/>
    </row>
    <row r="33" spans="2:7" ht="60" customHeight="1" x14ac:dyDescent="0.25">
      <c r="B33" s="2" t="s">
        <v>192</v>
      </c>
      <c r="C33" s="191"/>
      <c r="D33" s="192"/>
      <c r="E33" s="34">
        <v>0</v>
      </c>
      <c r="F33" s="20" t="s">
        <v>352</v>
      </c>
      <c r="G33" s="64"/>
    </row>
    <row r="34" spans="2:7" ht="60" customHeight="1" x14ac:dyDescent="0.25">
      <c r="B34" s="2" t="s">
        <v>195</v>
      </c>
      <c r="C34" s="187"/>
      <c r="D34" s="188"/>
      <c r="E34" s="34">
        <v>0</v>
      </c>
      <c r="F34" s="4" t="s">
        <v>355</v>
      </c>
      <c r="G34" s="64"/>
    </row>
    <row r="35" spans="2:7" ht="60" customHeight="1" x14ac:dyDescent="0.25">
      <c r="B35" s="2" t="s">
        <v>180</v>
      </c>
      <c r="C35" s="187"/>
      <c r="D35" s="188"/>
      <c r="E35" s="34">
        <v>0</v>
      </c>
      <c r="F35" s="20" t="str">
        <f>CONCATENATE("Se cuenta con el apoyo y participación de la dirección de ",B6," en las instancias clave.")</f>
        <v>Se cuenta con el apoyo y participación de la dirección de  en las instancias clave.</v>
      </c>
      <c r="G35" s="64"/>
    </row>
    <row r="36" spans="2:7" ht="15.75" thickBot="1" x14ac:dyDescent="0.3"/>
    <row r="37" spans="2:7" ht="19.5" customHeight="1" thickBot="1" x14ac:dyDescent="0.3">
      <c r="B37" s="179" t="str">
        <f>CONCATENATE("Situación actual de  ",B6,"  en relación al cambio propuesto")</f>
        <v>Situación actual de    en relación al cambio propuesto</v>
      </c>
      <c r="C37" s="179"/>
      <c r="D37" s="179"/>
      <c r="E37" s="179"/>
      <c r="F37" s="179"/>
      <c r="G37" s="179"/>
    </row>
    <row r="38" spans="2:7" ht="134.25" customHeight="1" x14ac:dyDescent="0.25">
      <c r="B38" s="180"/>
      <c r="C38" s="181"/>
      <c r="D38" s="181"/>
      <c r="E38" s="181"/>
      <c r="F38" s="181"/>
      <c r="G38" s="182"/>
    </row>
    <row r="39" spans="2:7" x14ac:dyDescent="0.25">
      <c r="D39" s="11"/>
    </row>
  </sheetData>
  <sheetProtection password="CF48" sheet="1" objects="1" scenarios="1" formatCells="0" formatRows="0" selectLockedCells="1"/>
  <protectedRanges>
    <protectedRange sqref="G6" name="Rango2"/>
    <protectedRange sqref="B10:B19" name="Rango4_1"/>
  </protectedRanges>
  <mergeCells count="12">
    <mergeCell ref="B37:G37"/>
    <mergeCell ref="B38:G38"/>
    <mergeCell ref="B9:C9"/>
    <mergeCell ref="B10:C10"/>
    <mergeCell ref="B11:C11"/>
    <mergeCell ref="B12:C12"/>
    <mergeCell ref="C35:D35"/>
    <mergeCell ref="C30:D30"/>
    <mergeCell ref="C31:D31"/>
    <mergeCell ref="C32:D32"/>
    <mergeCell ref="C33:D33"/>
    <mergeCell ref="C34:D34"/>
  </mergeCells>
  <conditionalFormatting sqref="B31:B35">
    <cfRule type="cellIs" dxfId="4" priority="1" operator="between">
      <formula>2.5</formula>
      <formula>3.4</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Seleccione entre los valores desplegables (0= Sin calificar, 1 = Mal, 2 = Regular, 3 = Bien, 4=Muy Bien)">
          <x14:formula1>
            <xm:f>Tablas!$B$190:$B$195</xm:f>
          </x14:formula1>
          <xm:sqref>E31:E35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6600"/>
  </sheetPr>
  <dimension ref="B6:G39"/>
  <sheetViews>
    <sheetView showGridLines="0" zoomScale="70" zoomScaleNormal="70" workbookViewId="0">
      <pane ySplit="4" topLeftCell="A5" activePane="bottomLeft" state="frozen"/>
      <selection activeCell="G34" sqref="G34"/>
      <selection pane="bottomLeft" activeCell="G34" sqref="G34"/>
    </sheetView>
  </sheetViews>
  <sheetFormatPr baseColWidth="10" defaultRowHeight="15" x14ac:dyDescent="0.25"/>
  <cols>
    <col min="2" max="2" width="41.42578125" customWidth="1"/>
    <col min="3" max="3" width="20.140625" customWidth="1"/>
    <col min="4" max="4" width="44.28515625" customWidth="1"/>
    <col min="5" max="5" width="9.85546875" bestFit="1" customWidth="1"/>
    <col min="6" max="6" width="60.140625" customWidth="1"/>
    <col min="7" max="7" width="60" customWidth="1"/>
  </cols>
  <sheetData>
    <row r="6" spans="2:6" x14ac:dyDescent="0.25">
      <c r="B6" s="19" t="str">
        <f>UPPER('INFORMACIÓN INICIAL'!D20)</f>
        <v/>
      </c>
      <c r="C6" s="8"/>
      <c r="D6" s="8"/>
      <c r="E6" s="8"/>
      <c r="F6" s="8"/>
    </row>
    <row r="9" spans="2:6" x14ac:dyDescent="0.25">
      <c r="B9" s="183" t="s">
        <v>351</v>
      </c>
      <c r="C9" s="184"/>
    </row>
    <row r="10" spans="2:6" x14ac:dyDescent="0.25">
      <c r="B10" s="185"/>
      <c r="C10" s="186"/>
    </row>
    <row r="11" spans="2:6" x14ac:dyDescent="0.25">
      <c r="B11" s="185"/>
      <c r="C11" s="186"/>
    </row>
    <row r="12" spans="2:6" x14ac:dyDescent="0.25">
      <c r="B12" s="185"/>
      <c r="C12" s="186"/>
    </row>
    <row r="13" spans="2:6" x14ac:dyDescent="0.25">
      <c r="B13" s="124"/>
      <c r="C13" s="125"/>
    </row>
    <row r="14" spans="2:6" x14ac:dyDescent="0.25">
      <c r="B14" s="124"/>
      <c r="C14" s="125"/>
    </row>
    <row r="15" spans="2:6" x14ac:dyDescent="0.25">
      <c r="B15" s="124"/>
      <c r="C15" s="125"/>
    </row>
    <row r="16" spans="2:6" x14ac:dyDescent="0.25">
      <c r="B16" s="124"/>
      <c r="C16" s="125"/>
    </row>
    <row r="17" spans="2:7" x14ac:dyDescent="0.25">
      <c r="B17" s="124"/>
      <c r="C17" s="125"/>
    </row>
    <row r="18" spans="2:7" x14ac:dyDescent="0.25">
      <c r="B18" s="124"/>
      <c r="C18" s="125"/>
    </row>
    <row r="19" spans="2:7" x14ac:dyDescent="0.25">
      <c r="B19" s="124"/>
      <c r="C19" s="125"/>
    </row>
    <row r="20" spans="2:7" x14ac:dyDescent="0.25">
      <c r="B20" s="124"/>
      <c r="C20" s="125"/>
    </row>
    <row r="29" spans="2:7" ht="16.5" thickBot="1" x14ac:dyDescent="0.3">
      <c r="C29" s="123" t="s">
        <v>199</v>
      </c>
      <c r="D29" s="123"/>
      <c r="E29" s="123"/>
      <c r="F29" s="18" t="s">
        <v>200</v>
      </c>
    </row>
    <row r="30" spans="2:7" ht="16.5" thickBot="1" x14ac:dyDescent="0.3">
      <c r="B30" s="15" t="s">
        <v>206</v>
      </c>
      <c r="C30" s="159" t="s">
        <v>196</v>
      </c>
      <c r="D30" s="159"/>
      <c r="E30" s="13" t="s">
        <v>201</v>
      </c>
      <c r="F30" s="122"/>
      <c r="G30" s="122" t="s">
        <v>198</v>
      </c>
    </row>
    <row r="31" spans="2:7" ht="60" customHeight="1" x14ac:dyDescent="0.25">
      <c r="B31" s="1" t="s">
        <v>190</v>
      </c>
      <c r="C31" s="189"/>
      <c r="D31" s="190"/>
      <c r="E31" s="34">
        <v>0</v>
      </c>
      <c r="F31" s="3" t="str">
        <f>CONCATENATE("Existe un equipo de trabajo de ",B6," designado y trabajando para el proyecto.")</f>
        <v>Existe un equipo de trabajo de  designado y trabajando para el proyecto.</v>
      </c>
      <c r="G31" s="64"/>
    </row>
    <row r="32" spans="2:7" ht="60" customHeight="1" x14ac:dyDescent="0.25">
      <c r="B32" s="2" t="s">
        <v>191</v>
      </c>
      <c r="C32" s="187"/>
      <c r="D32" s="188"/>
      <c r="E32" s="34">
        <v>0</v>
      </c>
      <c r="F32" s="20" t="str">
        <f>CONCATENATE("Los impactados directos por el cambio entienden  y el resto de ",B6," conoce el proyecto.")</f>
        <v>Los impactados directos por el cambio entienden  y el resto de  conoce el proyecto.</v>
      </c>
      <c r="G32" s="64"/>
    </row>
    <row r="33" spans="2:7" ht="60" customHeight="1" x14ac:dyDescent="0.25">
      <c r="B33" s="2" t="s">
        <v>192</v>
      </c>
      <c r="C33" s="191"/>
      <c r="D33" s="192"/>
      <c r="E33" s="34">
        <v>0</v>
      </c>
      <c r="F33" s="20" t="s">
        <v>352</v>
      </c>
      <c r="G33" s="64"/>
    </row>
    <row r="34" spans="2:7" ht="60" customHeight="1" x14ac:dyDescent="0.25">
      <c r="B34" s="2" t="s">
        <v>195</v>
      </c>
      <c r="C34" s="187"/>
      <c r="D34" s="188"/>
      <c r="E34" s="34">
        <v>0</v>
      </c>
      <c r="F34" s="4" t="s">
        <v>355</v>
      </c>
      <c r="G34" s="64"/>
    </row>
    <row r="35" spans="2:7" ht="60" customHeight="1" x14ac:dyDescent="0.25">
      <c r="B35" s="2" t="s">
        <v>180</v>
      </c>
      <c r="C35" s="187"/>
      <c r="D35" s="188"/>
      <c r="E35" s="34">
        <v>0</v>
      </c>
      <c r="F35" s="20" t="str">
        <f>CONCATENATE("Se cuenta con el apoyo y participación de la dirección de ",B6," en las instancias clave.")</f>
        <v>Se cuenta con el apoyo y participación de la dirección de  en las instancias clave.</v>
      </c>
      <c r="G35" s="64"/>
    </row>
    <row r="36" spans="2:7" ht="15.75" thickBot="1" x14ac:dyDescent="0.3"/>
    <row r="37" spans="2:7" ht="19.5" customHeight="1" thickBot="1" x14ac:dyDescent="0.3">
      <c r="B37" s="179" t="str">
        <f>CONCATENATE("Situación actual de  ",B6,"  en relación al cambio propuesto")</f>
        <v>Situación actual de    en relación al cambio propuesto</v>
      </c>
      <c r="C37" s="179"/>
      <c r="D37" s="179"/>
      <c r="E37" s="179"/>
      <c r="F37" s="179"/>
      <c r="G37" s="179"/>
    </row>
    <row r="38" spans="2:7" ht="134.25" customHeight="1" x14ac:dyDescent="0.25">
      <c r="B38" s="180"/>
      <c r="C38" s="181"/>
      <c r="D38" s="181"/>
      <c r="E38" s="181"/>
      <c r="F38" s="181"/>
      <c r="G38" s="182"/>
    </row>
    <row r="39" spans="2:7" x14ac:dyDescent="0.25">
      <c r="D39" s="11"/>
    </row>
  </sheetData>
  <sheetProtection password="CF48" sheet="1" objects="1" scenarios="1" formatCells="0" formatRows="0" selectLockedCells="1"/>
  <protectedRanges>
    <protectedRange sqref="G6" name="Rango2"/>
    <protectedRange sqref="B10:B19" name="Rango4_1"/>
  </protectedRanges>
  <mergeCells count="12">
    <mergeCell ref="B37:G37"/>
    <mergeCell ref="B38:G38"/>
    <mergeCell ref="B9:C9"/>
    <mergeCell ref="B10:C10"/>
    <mergeCell ref="B11:C11"/>
    <mergeCell ref="B12:C12"/>
    <mergeCell ref="C35:D35"/>
    <mergeCell ref="C30:D30"/>
    <mergeCell ref="C31:D31"/>
    <mergeCell ref="C32:D32"/>
    <mergeCell ref="C33:D33"/>
    <mergeCell ref="C34:D34"/>
  </mergeCells>
  <conditionalFormatting sqref="B31:B35">
    <cfRule type="cellIs" dxfId="3" priority="1" operator="between">
      <formula>2.5</formula>
      <formula>3.4</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Seleccione entre los valores desplegables (0= Sin calificar, 1 = Mal, 2 = Regular, 3 = Bien, 4=Muy Bien)">
          <x14:formula1>
            <xm:f>Tablas!$B$190:$B$195</xm:f>
          </x14:formula1>
          <xm:sqref>E31:E35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
  <sheetViews>
    <sheetView showGridLines="0" showRowColHeaders="0" zoomScale="80" zoomScaleNormal="80" workbookViewId="0">
      <selection activeCell="M22" sqref="M22"/>
    </sheetView>
  </sheetViews>
  <sheetFormatPr baseColWidth="10" defaultRowHeight="15" x14ac:dyDescent="0.25"/>
  <sheetData/>
  <sheetProtection password="CF48" sheet="1" objects="1" scenarios="1" selectLockedCells="1" selectUnlockedCells="1"/>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6600"/>
  </sheetPr>
  <dimension ref="B6:G39"/>
  <sheetViews>
    <sheetView showGridLines="0" zoomScale="70" zoomScaleNormal="70" workbookViewId="0">
      <pane ySplit="4" topLeftCell="A5" activePane="bottomLeft" state="frozen"/>
      <selection activeCell="G34" sqref="G34"/>
      <selection pane="bottomLeft" activeCell="G34" sqref="G34"/>
    </sheetView>
  </sheetViews>
  <sheetFormatPr baseColWidth="10" defaultRowHeight="15" x14ac:dyDescent="0.25"/>
  <cols>
    <col min="2" max="2" width="41.42578125" customWidth="1"/>
    <col min="3" max="3" width="20.140625" customWidth="1"/>
    <col min="4" max="4" width="44.28515625" customWidth="1"/>
    <col min="5" max="5" width="9.85546875" bestFit="1" customWidth="1"/>
    <col min="6" max="6" width="60.140625" customWidth="1"/>
    <col min="7" max="7" width="60" customWidth="1"/>
  </cols>
  <sheetData>
    <row r="6" spans="2:6" x14ac:dyDescent="0.25">
      <c r="B6" s="19" t="str">
        <f>UPPER('INFORMACIÓN INICIAL'!D21)</f>
        <v/>
      </c>
      <c r="C6" s="8"/>
      <c r="D6" s="8"/>
      <c r="E6" s="8"/>
      <c r="F6" s="8"/>
    </row>
    <row r="9" spans="2:6" x14ac:dyDescent="0.25">
      <c r="B9" s="183" t="s">
        <v>351</v>
      </c>
      <c r="C9" s="184"/>
    </row>
    <row r="10" spans="2:6" x14ac:dyDescent="0.25">
      <c r="B10" s="185"/>
      <c r="C10" s="186"/>
    </row>
    <row r="11" spans="2:6" x14ac:dyDescent="0.25">
      <c r="B11" s="185"/>
      <c r="C11" s="186"/>
    </row>
    <row r="12" spans="2:6" x14ac:dyDescent="0.25">
      <c r="B12" s="185"/>
      <c r="C12" s="186"/>
    </row>
    <row r="13" spans="2:6" x14ac:dyDescent="0.25">
      <c r="B13" s="124"/>
      <c r="C13" s="125"/>
    </row>
    <row r="14" spans="2:6" x14ac:dyDescent="0.25">
      <c r="B14" s="124"/>
      <c r="C14" s="125"/>
    </row>
    <row r="15" spans="2:6" x14ac:dyDescent="0.25">
      <c r="B15" s="124"/>
      <c r="C15" s="125"/>
    </row>
    <row r="16" spans="2:6" x14ac:dyDescent="0.25">
      <c r="B16" s="124"/>
      <c r="C16" s="125"/>
    </row>
    <row r="17" spans="2:7" x14ac:dyDescent="0.25">
      <c r="B17" s="124"/>
      <c r="C17" s="125"/>
    </row>
    <row r="18" spans="2:7" x14ac:dyDescent="0.25">
      <c r="B18" s="124"/>
      <c r="C18" s="125"/>
    </row>
    <row r="19" spans="2:7" x14ac:dyDescent="0.25">
      <c r="B19" s="124"/>
      <c r="C19" s="125"/>
    </row>
    <row r="20" spans="2:7" x14ac:dyDescent="0.25">
      <c r="B20" s="124"/>
      <c r="C20" s="125"/>
    </row>
    <row r="29" spans="2:7" ht="16.5" thickBot="1" x14ac:dyDescent="0.3">
      <c r="C29" s="123" t="s">
        <v>199</v>
      </c>
      <c r="D29" s="123"/>
      <c r="E29" s="123"/>
      <c r="F29" s="18" t="s">
        <v>200</v>
      </c>
    </row>
    <row r="30" spans="2:7" ht="16.5" thickBot="1" x14ac:dyDescent="0.3">
      <c r="B30" s="15" t="s">
        <v>206</v>
      </c>
      <c r="C30" s="159" t="s">
        <v>196</v>
      </c>
      <c r="D30" s="159"/>
      <c r="E30" s="13" t="s">
        <v>201</v>
      </c>
      <c r="F30" s="122"/>
      <c r="G30" s="122" t="s">
        <v>198</v>
      </c>
    </row>
    <row r="31" spans="2:7" ht="60" customHeight="1" x14ac:dyDescent="0.25">
      <c r="B31" s="1" t="s">
        <v>190</v>
      </c>
      <c r="C31" s="189"/>
      <c r="D31" s="190"/>
      <c r="E31" s="34">
        <v>0</v>
      </c>
      <c r="F31" s="3" t="str">
        <f>CONCATENATE("Existe un equipo de trabajo de ",B6," designado y trabajando para el proyecto.")</f>
        <v>Existe un equipo de trabajo de  designado y trabajando para el proyecto.</v>
      </c>
      <c r="G31" s="64"/>
    </row>
    <row r="32" spans="2:7" ht="60" customHeight="1" x14ac:dyDescent="0.25">
      <c r="B32" s="2" t="s">
        <v>191</v>
      </c>
      <c r="C32" s="187"/>
      <c r="D32" s="188"/>
      <c r="E32" s="34">
        <v>0</v>
      </c>
      <c r="F32" s="20" t="str">
        <f>CONCATENATE("Los impactados directos por el cambio entienden  y el resto de ",B6," conoce el proyecto.")</f>
        <v>Los impactados directos por el cambio entienden  y el resto de  conoce el proyecto.</v>
      </c>
      <c r="G32" s="64"/>
    </row>
    <row r="33" spans="2:7" ht="60" customHeight="1" x14ac:dyDescent="0.25">
      <c r="B33" s="2" t="s">
        <v>192</v>
      </c>
      <c r="C33" s="191"/>
      <c r="D33" s="192"/>
      <c r="E33" s="34">
        <v>0</v>
      </c>
      <c r="F33" s="20" t="s">
        <v>352</v>
      </c>
      <c r="G33" s="64"/>
    </row>
    <row r="34" spans="2:7" ht="60" customHeight="1" x14ac:dyDescent="0.25">
      <c r="B34" s="2" t="s">
        <v>195</v>
      </c>
      <c r="C34" s="187"/>
      <c r="D34" s="188"/>
      <c r="E34" s="34">
        <v>0</v>
      </c>
      <c r="F34" s="4" t="s">
        <v>355</v>
      </c>
      <c r="G34" s="64"/>
    </row>
    <row r="35" spans="2:7" ht="60" customHeight="1" x14ac:dyDescent="0.25">
      <c r="B35" s="2" t="s">
        <v>180</v>
      </c>
      <c r="C35" s="187"/>
      <c r="D35" s="188"/>
      <c r="E35" s="34">
        <v>0</v>
      </c>
      <c r="F35" s="20" t="str">
        <f>CONCATENATE("Se cuenta con el apoyo y participación de la dirección de ",B6," en las instancias clave.")</f>
        <v>Se cuenta con el apoyo y participación de la dirección de  en las instancias clave.</v>
      </c>
      <c r="G35" s="64"/>
    </row>
    <row r="36" spans="2:7" ht="15.75" thickBot="1" x14ac:dyDescent="0.3"/>
    <row r="37" spans="2:7" ht="19.5" customHeight="1" thickBot="1" x14ac:dyDescent="0.3">
      <c r="B37" s="179" t="str">
        <f>CONCATENATE("Situación actual de  ",B6,"  en relación al cambio propuesto")</f>
        <v>Situación actual de    en relación al cambio propuesto</v>
      </c>
      <c r="C37" s="179"/>
      <c r="D37" s="179"/>
      <c r="E37" s="179"/>
      <c r="F37" s="179"/>
      <c r="G37" s="179"/>
    </row>
    <row r="38" spans="2:7" ht="134.25" customHeight="1" x14ac:dyDescent="0.25">
      <c r="B38" s="180"/>
      <c r="C38" s="181"/>
      <c r="D38" s="181"/>
      <c r="E38" s="181"/>
      <c r="F38" s="181"/>
      <c r="G38" s="182"/>
    </row>
    <row r="39" spans="2:7" x14ac:dyDescent="0.25">
      <c r="D39" s="11"/>
    </row>
  </sheetData>
  <sheetProtection password="CF48" sheet="1" objects="1" scenarios="1" formatCells="0" formatRows="0" selectLockedCells="1"/>
  <protectedRanges>
    <protectedRange sqref="G6" name="Rango2"/>
    <protectedRange sqref="B10:B19" name="Rango4_1"/>
  </protectedRanges>
  <mergeCells count="12">
    <mergeCell ref="B37:G37"/>
    <mergeCell ref="B38:G38"/>
    <mergeCell ref="B9:C9"/>
    <mergeCell ref="B10:C10"/>
    <mergeCell ref="B11:C11"/>
    <mergeCell ref="B12:C12"/>
    <mergeCell ref="C35:D35"/>
    <mergeCell ref="C30:D30"/>
    <mergeCell ref="C31:D31"/>
    <mergeCell ref="C32:D32"/>
    <mergeCell ref="C33:D33"/>
    <mergeCell ref="C34:D34"/>
  </mergeCells>
  <conditionalFormatting sqref="B31:B35">
    <cfRule type="cellIs" dxfId="2" priority="1" operator="between">
      <formula>2.5</formula>
      <formula>3.4</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Seleccione entre los valores desplegables (0= Sin calificar, 1 = Mal, 2 = Regular, 3 = Bien, 4=Muy Bien)">
          <x14:formula1>
            <xm:f>Tablas!$B$190:$B$195</xm:f>
          </x14:formula1>
          <xm:sqref>E31:E35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6600"/>
  </sheetPr>
  <dimension ref="B6:G39"/>
  <sheetViews>
    <sheetView showGridLines="0" zoomScale="70" zoomScaleNormal="70" workbookViewId="0">
      <pane ySplit="4" topLeftCell="A5" activePane="bottomLeft" state="frozen"/>
      <selection activeCell="G34" sqref="G34"/>
      <selection pane="bottomLeft" activeCell="G34" sqref="G34"/>
    </sheetView>
  </sheetViews>
  <sheetFormatPr baseColWidth="10" defaultRowHeight="15" x14ac:dyDescent="0.25"/>
  <cols>
    <col min="2" max="2" width="41.42578125" customWidth="1"/>
    <col min="3" max="3" width="20.140625" customWidth="1"/>
    <col min="4" max="4" width="44.28515625" customWidth="1"/>
    <col min="5" max="5" width="9.85546875" bestFit="1" customWidth="1"/>
    <col min="6" max="6" width="60.140625" customWidth="1"/>
    <col min="7" max="7" width="60" customWidth="1"/>
  </cols>
  <sheetData>
    <row r="6" spans="2:6" x14ac:dyDescent="0.25">
      <c r="B6" s="19" t="str">
        <f>UPPER('INFORMACIÓN INICIAL'!D22)</f>
        <v/>
      </c>
      <c r="C6" s="8"/>
      <c r="D6" s="8"/>
      <c r="E6" s="8"/>
      <c r="F6" s="8"/>
    </row>
    <row r="9" spans="2:6" x14ac:dyDescent="0.25">
      <c r="B9" s="183" t="s">
        <v>351</v>
      </c>
      <c r="C9" s="184"/>
    </row>
    <row r="10" spans="2:6" x14ac:dyDescent="0.25">
      <c r="B10" s="185"/>
      <c r="C10" s="186"/>
    </row>
    <row r="11" spans="2:6" x14ac:dyDescent="0.25">
      <c r="B11" s="185"/>
      <c r="C11" s="186"/>
    </row>
    <row r="12" spans="2:6" x14ac:dyDescent="0.25">
      <c r="B12" s="185"/>
      <c r="C12" s="186"/>
    </row>
    <row r="13" spans="2:6" x14ac:dyDescent="0.25">
      <c r="B13" s="124"/>
      <c r="C13" s="125"/>
    </row>
    <row r="14" spans="2:6" x14ac:dyDescent="0.25">
      <c r="B14" s="124"/>
      <c r="C14" s="125"/>
    </row>
    <row r="15" spans="2:6" x14ac:dyDescent="0.25">
      <c r="B15" s="124"/>
      <c r="C15" s="125"/>
    </row>
    <row r="16" spans="2:6" x14ac:dyDescent="0.25">
      <c r="B16" s="124"/>
      <c r="C16" s="125"/>
    </row>
    <row r="17" spans="2:7" x14ac:dyDescent="0.25">
      <c r="B17" s="124"/>
      <c r="C17" s="125"/>
    </row>
    <row r="18" spans="2:7" x14ac:dyDescent="0.25">
      <c r="B18" s="124"/>
      <c r="C18" s="125"/>
    </row>
    <row r="19" spans="2:7" x14ac:dyDescent="0.25">
      <c r="B19" s="124"/>
      <c r="C19" s="125"/>
    </row>
    <row r="20" spans="2:7" x14ac:dyDescent="0.25">
      <c r="B20" s="124"/>
      <c r="C20" s="125"/>
    </row>
    <row r="29" spans="2:7" ht="16.5" thickBot="1" x14ac:dyDescent="0.3">
      <c r="C29" s="123" t="s">
        <v>199</v>
      </c>
      <c r="D29" s="123"/>
      <c r="E29" s="123"/>
      <c r="F29" s="18" t="s">
        <v>200</v>
      </c>
    </row>
    <row r="30" spans="2:7" ht="16.5" thickBot="1" x14ac:dyDescent="0.3">
      <c r="B30" s="15" t="s">
        <v>206</v>
      </c>
      <c r="C30" s="159" t="s">
        <v>196</v>
      </c>
      <c r="D30" s="159"/>
      <c r="E30" s="13" t="s">
        <v>201</v>
      </c>
      <c r="F30" s="122"/>
      <c r="G30" s="122" t="s">
        <v>198</v>
      </c>
    </row>
    <row r="31" spans="2:7" ht="60" customHeight="1" x14ac:dyDescent="0.25">
      <c r="B31" s="1" t="s">
        <v>190</v>
      </c>
      <c r="C31" s="189"/>
      <c r="D31" s="190"/>
      <c r="E31" s="34">
        <v>0</v>
      </c>
      <c r="F31" s="3" t="str">
        <f>CONCATENATE("Existe un equipo de trabajo de ",B6," designado y trabajando para el proyecto.")</f>
        <v>Existe un equipo de trabajo de  designado y trabajando para el proyecto.</v>
      </c>
      <c r="G31" s="64"/>
    </row>
    <row r="32" spans="2:7" ht="60" customHeight="1" x14ac:dyDescent="0.25">
      <c r="B32" s="2" t="s">
        <v>191</v>
      </c>
      <c r="C32" s="187"/>
      <c r="D32" s="188"/>
      <c r="E32" s="34">
        <v>0</v>
      </c>
      <c r="F32" s="20" t="str">
        <f>CONCATENATE("Los impactados directos por el cambio entienden  y el resto de ",B6," conoce el proyecto.")</f>
        <v>Los impactados directos por el cambio entienden  y el resto de  conoce el proyecto.</v>
      </c>
      <c r="G32" s="64"/>
    </row>
    <row r="33" spans="2:7" ht="60" customHeight="1" x14ac:dyDescent="0.25">
      <c r="B33" s="2" t="s">
        <v>192</v>
      </c>
      <c r="C33" s="191"/>
      <c r="D33" s="192"/>
      <c r="E33" s="34">
        <v>0</v>
      </c>
      <c r="F33" s="20" t="s">
        <v>352</v>
      </c>
      <c r="G33" s="64"/>
    </row>
    <row r="34" spans="2:7" ht="60" customHeight="1" x14ac:dyDescent="0.25">
      <c r="B34" s="2" t="s">
        <v>195</v>
      </c>
      <c r="C34" s="187"/>
      <c r="D34" s="188"/>
      <c r="E34" s="34">
        <v>0</v>
      </c>
      <c r="F34" s="4" t="s">
        <v>355</v>
      </c>
      <c r="G34" s="64"/>
    </row>
    <row r="35" spans="2:7" ht="60" customHeight="1" x14ac:dyDescent="0.25">
      <c r="B35" s="2" t="s">
        <v>180</v>
      </c>
      <c r="C35" s="187"/>
      <c r="D35" s="188"/>
      <c r="E35" s="34">
        <v>0</v>
      </c>
      <c r="F35" s="20" t="str">
        <f>CONCATENATE("Se cuenta con el apoyo y participación de la dirección de ",B6," en las instancias clave.")</f>
        <v>Se cuenta con el apoyo y participación de la dirección de  en las instancias clave.</v>
      </c>
      <c r="G35" s="64"/>
    </row>
    <row r="36" spans="2:7" ht="15.75" thickBot="1" x14ac:dyDescent="0.3"/>
    <row r="37" spans="2:7" ht="19.5" customHeight="1" thickBot="1" x14ac:dyDescent="0.3">
      <c r="B37" s="179" t="str">
        <f>CONCATENATE("Situación actual de  ",B6,"  en relación al cambio propuesto")</f>
        <v>Situación actual de    en relación al cambio propuesto</v>
      </c>
      <c r="C37" s="179"/>
      <c r="D37" s="179"/>
      <c r="E37" s="179"/>
      <c r="F37" s="179"/>
      <c r="G37" s="179"/>
    </row>
    <row r="38" spans="2:7" ht="134.25" customHeight="1" x14ac:dyDescent="0.25">
      <c r="B38" s="180"/>
      <c r="C38" s="181"/>
      <c r="D38" s="181"/>
      <c r="E38" s="181"/>
      <c r="F38" s="181"/>
      <c r="G38" s="182"/>
    </row>
    <row r="39" spans="2:7" x14ac:dyDescent="0.25">
      <c r="D39" s="11"/>
    </row>
  </sheetData>
  <sheetProtection password="CF48" sheet="1" objects="1" scenarios="1" formatCells="0" formatRows="0" selectLockedCells="1"/>
  <protectedRanges>
    <protectedRange sqref="B10:B19" name="Rango4_1"/>
  </protectedRanges>
  <mergeCells count="12">
    <mergeCell ref="B37:G37"/>
    <mergeCell ref="B38:G38"/>
    <mergeCell ref="B9:C9"/>
    <mergeCell ref="B10:C10"/>
    <mergeCell ref="B11:C11"/>
    <mergeCell ref="B12:C12"/>
    <mergeCell ref="C35:D35"/>
    <mergeCell ref="C30:D30"/>
    <mergeCell ref="C31:D31"/>
    <mergeCell ref="C32:D32"/>
    <mergeCell ref="C33:D33"/>
    <mergeCell ref="C34:D34"/>
  </mergeCells>
  <conditionalFormatting sqref="B31:B35">
    <cfRule type="cellIs" dxfId="1" priority="1" operator="between">
      <formula>2.5</formula>
      <formula>3.4</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Seleccione entre los valores desplegables (0= Sin calificar, 1 = Mal, 2 = Regular, 3 = Bien, 4=Muy Bien)">
          <x14:formula1>
            <xm:f>Tablas!$B$190:$B$195</xm:f>
          </x14:formula1>
          <xm:sqref>E31:E35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6600"/>
  </sheetPr>
  <dimension ref="B6:G39"/>
  <sheetViews>
    <sheetView showGridLines="0" zoomScale="70" zoomScaleNormal="70" workbookViewId="0">
      <pane ySplit="4" topLeftCell="A5" activePane="bottomLeft" state="frozen"/>
      <selection activeCell="G34" sqref="G34"/>
      <selection pane="bottomLeft" activeCell="G34" sqref="G34"/>
    </sheetView>
  </sheetViews>
  <sheetFormatPr baseColWidth="10" defaultRowHeight="15" x14ac:dyDescent="0.25"/>
  <cols>
    <col min="2" max="2" width="41.42578125" customWidth="1"/>
    <col min="3" max="3" width="20.140625" customWidth="1"/>
    <col min="4" max="4" width="44.28515625" customWidth="1"/>
    <col min="5" max="5" width="9.85546875" bestFit="1" customWidth="1"/>
    <col min="6" max="6" width="60.140625" customWidth="1"/>
    <col min="7" max="7" width="60" customWidth="1"/>
  </cols>
  <sheetData>
    <row r="6" spans="2:6" x14ac:dyDescent="0.25">
      <c r="B6" s="19" t="str">
        <f>UPPER('INFORMACIÓN INICIAL'!D23)</f>
        <v/>
      </c>
      <c r="C6" s="8"/>
      <c r="D6" s="8"/>
      <c r="E6" s="8"/>
      <c r="F6" s="8"/>
    </row>
    <row r="9" spans="2:6" x14ac:dyDescent="0.25">
      <c r="B9" s="183" t="s">
        <v>351</v>
      </c>
      <c r="C9" s="184"/>
    </row>
    <row r="10" spans="2:6" x14ac:dyDescent="0.25">
      <c r="B10" s="185"/>
      <c r="C10" s="186"/>
    </row>
    <row r="11" spans="2:6" x14ac:dyDescent="0.25">
      <c r="B11" s="185"/>
      <c r="C11" s="186"/>
    </row>
    <row r="12" spans="2:6" x14ac:dyDescent="0.25">
      <c r="B12" s="185"/>
      <c r="C12" s="186"/>
    </row>
    <row r="13" spans="2:6" x14ac:dyDescent="0.25">
      <c r="B13" s="124"/>
      <c r="C13" s="125"/>
    </row>
    <row r="14" spans="2:6" x14ac:dyDescent="0.25">
      <c r="B14" s="124"/>
      <c r="C14" s="125"/>
    </row>
    <row r="15" spans="2:6" x14ac:dyDescent="0.25">
      <c r="B15" s="124"/>
      <c r="C15" s="125"/>
    </row>
    <row r="16" spans="2:6" x14ac:dyDescent="0.25">
      <c r="B16" s="124"/>
      <c r="C16" s="125"/>
    </row>
    <row r="17" spans="2:7" x14ac:dyDescent="0.25">
      <c r="B17" s="124"/>
      <c r="C17" s="125"/>
    </row>
    <row r="18" spans="2:7" x14ac:dyDescent="0.25">
      <c r="B18" s="124"/>
      <c r="C18" s="125"/>
    </row>
    <row r="19" spans="2:7" x14ac:dyDescent="0.25">
      <c r="B19" s="124"/>
      <c r="C19" s="125"/>
    </row>
    <row r="20" spans="2:7" x14ac:dyDescent="0.25">
      <c r="B20" s="124"/>
      <c r="C20" s="125"/>
    </row>
    <row r="29" spans="2:7" ht="16.5" thickBot="1" x14ac:dyDescent="0.3">
      <c r="C29" s="123" t="s">
        <v>199</v>
      </c>
      <c r="D29" s="123"/>
      <c r="E29" s="123"/>
      <c r="F29" s="18" t="s">
        <v>200</v>
      </c>
    </row>
    <row r="30" spans="2:7" ht="16.5" thickBot="1" x14ac:dyDescent="0.3">
      <c r="B30" s="15" t="s">
        <v>206</v>
      </c>
      <c r="C30" s="159" t="s">
        <v>196</v>
      </c>
      <c r="D30" s="159"/>
      <c r="E30" s="13" t="s">
        <v>201</v>
      </c>
      <c r="F30" s="122"/>
      <c r="G30" s="122" t="s">
        <v>198</v>
      </c>
    </row>
    <row r="31" spans="2:7" ht="60" customHeight="1" x14ac:dyDescent="0.25">
      <c r="B31" s="1" t="s">
        <v>190</v>
      </c>
      <c r="C31" s="189"/>
      <c r="D31" s="190"/>
      <c r="E31" s="34">
        <v>0</v>
      </c>
      <c r="F31" s="3" t="str">
        <f>CONCATENATE("Existe un equipo de trabajo de ",B6," designado y trabajando para el proyecto.")</f>
        <v>Existe un equipo de trabajo de  designado y trabajando para el proyecto.</v>
      </c>
      <c r="G31" s="64"/>
    </row>
    <row r="32" spans="2:7" ht="60" customHeight="1" x14ac:dyDescent="0.25">
      <c r="B32" s="2" t="s">
        <v>191</v>
      </c>
      <c r="C32" s="187"/>
      <c r="D32" s="188"/>
      <c r="E32" s="34">
        <v>0</v>
      </c>
      <c r="F32" s="20" t="str">
        <f>CONCATENATE("Los impactados directos por el cambio entienden  y el resto de ",B6," conoce el proyecto.")</f>
        <v>Los impactados directos por el cambio entienden  y el resto de  conoce el proyecto.</v>
      </c>
      <c r="G32" s="64"/>
    </row>
    <row r="33" spans="2:7" ht="60" customHeight="1" x14ac:dyDescent="0.25">
      <c r="B33" s="2" t="s">
        <v>192</v>
      </c>
      <c r="C33" s="191"/>
      <c r="D33" s="192"/>
      <c r="E33" s="34">
        <v>0</v>
      </c>
      <c r="F33" s="20" t="s">
        <v>353</v>
      </c>
      <c r="G33" s="64"/>
    </row>
    <row r="34" spans="2:7" ht="60" customHeight="1" x14ac:dyDescent="0.25">
      <c r="B34" s="2" t="s">
        <v>195</v>
      </c>
      <c r="C34" s="187"/>
      <c r="D34" s="188"/>
      <c r="E34" s="34">
        <v>0</v>
      </c>
      <c r="F34" s="4" t="s">
        <v>356</v>
      </c>
      <c r="G34" s="64"/>
    </row>
    <row r="35" spans="2:7" ht="60" customHeight="1" x14ac:dyDescent="0.25">
      <c r="B35" s="2" t="s">
        <v>180</v>
      </c>
      <c r="C35" s="187"/>
      <c r="D35" s="188"/>
      <c r="E35" s="34">
        <v>0</v>
      </c>
      <c r="F35" s="20" t="str">
        <f>CONCATENATE("Se cuenta con el apoyo y participación de la dirección de ",B6," en las instancias clave.")</f>
        <v>Se cuenta con el apoyo y participación de la dirección de  en las instancias clave.</v>
      </c>
      <c r="G35" s="64"/>
    </row>
    <row r="36" spans="2:7" ht="15.75" thickBot="1" x14ac:dyDescent="0.3"/>
    <row r="37" spans="2:7" ht="19.5" customHeight="1" thickBot="1" x14ac:dyDescent="0.3">
      <c r="B37" s="179" t="str">
        <f>CONCATENATE("Situación actual de  ",B6,"  en relación al cambio propuesto")</f>
        <v>Situación actual de    en relación al cambio propuesto</v>
      </c>
      <c r="C37" s="179"/>
      <c r="D37" s="179"/>
      <c r="E37" s="179"/>
      <c r="F37" s="179"/>
      <c r="G37" s="179"/>
    </row>
    <row r="38" spans="2:7" ht="134.25" customHeight="1" x14ac:dyDescent="0.25">
      <c r="B38" s="180"/>
      <c r="C38" s="181"/>
      <c r="D38" s="181"/>
      <c r="E38" s="181"/>
      <c r="F38" s="181"/>
      <c r="G38" s="182"/>
    </row>
    <row r="39" spans="2:7" x14ac:dyDescent="0.25">
      <c r="D39" s="11"/>
    </row>
  </sheetData>
  <sheetProtection password="CF48" sheet="1" objects="1" scenarios="1" formatCells="0" formatRows="0" selectLockedCells="1"/>
  <protectedRanges>
    <protectedRange sqref="B10:B19" name="Rango4_1"/>
  </protectedRanges>
  <mergeCells count="12">
    <mergeCell ref="B37:G37"/>
    <mergeCell ref="B38:G38"/>
    <mergeCell ref="B9:C9"/>
    <mergeCell ref="B10:C10"/>
    <mergeCell ref="B11:C11"/>
    <mergeCell ref="B12:C12"/>
    <mergeCell ref="C35:D35"/>
    <mergeCell ref="C30:D30"/>
    <mergeCell ref="C31:D31"/>
    <mergeCell ref="C32:D32"/>
    <mergeCell ref="C33:D33"/>
    <mergeCell ref="C34:D34"/>
  </mergeCells>
  <conditionalFormatting sqref="B31:B35">
    <cfRule type="cellIs" dxfId="0" priority="1" operator="between">
      <formula>2.5</formula>
      <formula>3.4</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Seleccione entre los valores desplegables (0= Sin calificar, 1 = Mal, 2 = Regular, 3 = Bien, 4=Muy Bien)">
          <x14:formula1>
            <xm:f>Tablas!$B$190:$B$195</xm:f>
          </x14:formula1>
          <xm:sqref>E31:E35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rgb="FFFFC000"/>
  </sheetPr>
  <dimension ref="B5:K97"/>
  <sheetViews>
    <sheetView showGridLines="0" showRowColHeaders="0" zoomScale="90" zoomScaleNormal="90" workbookViewId="0"/>
  </sheetViews>
  <sheetFormatPr baseColWidth="10" defaultRowHeight="15" x14ac:dyDescent="0.25"/>
  <cols>
    <col min="2" max="2" width="11.42578125" hidden="1" customWidth="1"/>
    <col min="3" max="3" width="8.85546875" customWidth="1"/>
    <col min="4" max="4" width="37.7109375" customWidth="1"/>
    <col min="5" max="5" width="34.140625" customWidth="1"/>
    <col min="6" max="6" width="11.42578125" hidden="1" customWidth="1"/>
    <col min="7" max="7" width="20.7109375" customWidth="1"/>
    <col min="8" max="8" width="18.7109375" bestFit="1" customWidth="1"/>
    <col min="9" max="11" width="25.7109375" customWidth="1"/>
  </cols>
  <sheetData>
    <row r="5" spans="2:11" ht="21" x14ac:dyDescent="0.35">
      <c r="D5" s="138" t="s">
        <v>271</v>
      </c>
      <c r="E5" s="138"/>
      <c r="F5" s="138"/>
      <c r="G5" s="138"/>
      <c r="H5" s="138"/>
      <c r="I5" s="138"/>
      <c r="J5" s="138"/>
    </row>
    <row r="6" spans="2:11" ht="21" x14ac:dyDescent="0.35">
      <c r="D6" s="101" t="s">
        <v>264</v>
      </c>
      <c r="E6" s="77"/>
      <c r="F6" s="77"/>
      <c r="G6" s="77"/>
      <c r="H6" s="77"/>
      <c r="I6" s="77"/>
      <c r="J6" s="77"/>
    </row>
    <row r="7" spans="2:11" ht="15.75" thickBot="1" x14ac:dyDescent="0.3">
      <c r="H7" s="92"/>
      <c r="I7" s="93"/>
      <c r="J7" s="93"/>
      <c r="K7" s="93"/>
    </row>
    <row r="8" spans="2:11" x14ac:dyDescent="0.25">
      <c r="D8" s="9" t="s">
        <v>263</v>
      </c>
      <c r="E8" s="9"/>
      <c r="F8" s="5"/>
      <c r="G8" s="5"/>
      <c r="H8" s="92"/>
      <c r="I8" s="93"/>
      <c r="J8" s="93"/>
      <c r="K8" s="93"/>
    </row>
    <row r="9" spans="2:11" ht="20.100000000000001" customHeight="1" x14ac:dyDescent="0.25">
      <c r="B9" t="e">
        <f>IF(#REF!=Tablas!B3,Tablas!C3,IF(#REF!=Tablas!B31,Tablas!C31,IF(#REF!=Tablas!B40,Tablas!C40,IF(#REF!=Tablas!B48,Tablas!C48,IF(#REF!=Tablas!B50,Tablas!C50,IF(#REF!=Tablas!B57,Tablas!C57,IF(#REF!=Tablas!B63,Tablas!C63,IF(#REF!=Tablas!B72,Tablas!C72,IF(#REF!=Tablas!B79,Tablas!C79,IF(#REF!=Tablas!B87,Tablas!C87,IF(#REF!=Tablas!B98,Tablas!C98,IF(#REF!=Tablas!B103,Tablas!C103,IF(#REF!=Tablas!B122,Tablas!C122," ")))))))))))))</f>
        <v>#REF!</v>
      </c>
      <c r="C9">
        <v>1</v>
      </c>
      <c r="D9" s="135" t="str">
        <f>IF('INFORMACIÓN INICIAL'!D12&lt;&gt;0,'INFORMACIÓN INICIAL'!D12," ")</f>
        <v xml:space="preserve"> </v>
      </c>
      <c r="E9" s="135"/>
      <c r="F9" s="7" t="s">
        <v>160</v>
      </c>
      <c r="G9" s="7"/>
      <c r="H9" s="92"/>
      <c r="I9" s="93"/>
      <c r="J9" s="93"/>
      <c r="K9" s="93"/>
    </row>
    <row r="10" spans="2:11" ht="20.100000000000001" customHeight="1" x14ac:dyDescent="0.25">
      <c r="C10">
        <v>2</v>
      </c>
      <c r="D10" s="135" t="str">
        <f>IF('INFORMACIÓN INICIAL'!D13&lt;&gt;0,'INFORMACIÓN INICIAL'!D13," ")</f>
        <v xml:space="preserve"> </v>
      </c>
      <c r="E10" s="135"/>
      <c r="F10" s="7" t="s">
        <v>161</v>
      </c>
      <c r="G10" s="7"/>
      <c r="H10" s="92"/>
      <c r="I10" s="93"/>
      <c r="J10" s="93"/>
      <c r="K10" s="93"/>
    </row>
    <row r="11" spans="2:11" ht="20.100000000000001" customHeight="1" x14ac:dyDescent="0.25">
      <c r="C11">
        <v>3</v>
      </c>
      <c r="D11" s="135" t="str">
        <f>IF('INFORMACIÓN INICIAL'!D14&lt;&gt;0,'INFORMACIÓN INICIAL'!D14," ")</f>
        <v xml:space="preserve"> </v>
      </c>
      <c r="E11" s="135"/>
      <c r="F11" s="7" t="s">
        <v>162</v>
      </c>
      <c r="G11" s="7"/>
      <c r="H11" s="92"/>
      <c r="I11" s="93"/>
      <c r="J11" s="93"/>
      <c r="K11" s="93"/>
    </row>
    <row r="12" spans="2:11" ht="20.100000000000001" customHeight="1" x14ac:dyDescent="0.25">
      <c r="C12">
        <v>4</v>
      </c>
      <c r="D12" s="135" t="str">
        <f>IF('INFORMACIÓN INICIAL'!D15&lt;&gt;0,'INFORMACIÓN INICIAL'!D15," ")</f>
        <v xml:space="preserve"> </v>
      </c>
      <c r="E12" s="135"/>
      <c r="F12" s="7" t="s">
        <v>163</v>
      </c>
      <c r="G12" s="7"/>
      <c r="H12" s="92"/>
      <c r="I12" s="93"/>
      <c r="J12" s="93"/>
      <c r="K12" s="93"/>
    </row>
    <row r="13" spans="2:11" ht="20.100000000000001" customHeight="1" x14ac:dyDescent="0.25">
      <c r="C13">
        <v>5</v>
      </c>
      <c r="D13" s="135" t="str">
        <f>IF('INFORMACIÓN INICIAL'!D16&lt;&gt;0,'INFORMACIÓN INICIAL'!D16," ")</f>
        <v xml:space="preserve"> </v>
      </c>
      <c r="E13" s="135"/>
      <c r="F13" s="7" t="s">
        <v>164</v>
      </c>
      <c r="G13" s="7"/>
      <c r="H13" s="94"/>
      <c r="I13" s="94"/>
      <c r="J13" s="94"/>
      <c r="K13" s="94"/>
    </row>
    <row r="14" spans="2:11" ht="20.100000000000001" customHeight="1" x14ac:dyDescent="0.25">
      <c r="C14">
        <v>6</v>
      </c>
      <c r="D14" s="135" t="str">
        <f>IF('INFORMACIÓN INICIAL'!D17&lt;&gt;0,'INFORMACIÓN INICIAL'!D17," ")</f>
        <v xml:space="preserve"> </v>
      </c>
      <c r="E14" s="135"/>
      <c r="F14" s="7" t="s">
        <v>165</v>
      </c>
      <c r="G14" s="7"/>
      <c r="H14" s="94"/>
      <c r="I14" s="94"/>
      <c r="J14" s="94"/>
      <c r="K14" s="94"/>
    </row>
    <row r="15" spans="2:11" ht="20.100000000000001" customHeight="1" x14ac:dyDescent="0.25">
      <c r="C15">
        <v>7</v>
      </c>
      <c r="D15" s="135" t="str">
        <f>IF('INFORMACIÓN INICIAL'!D18&lt;&gt;0,'INFORMACIÓN INICIAL'!D18," ")</f>
        <v xml:space="preserve"> </v>
      </c>
      <c r="E15" s="135"/>
      <c r="F15" s="7" t="s">
        <v>166</v>
      </c>
      <c r="G15" s="7"/>
      <c r="H15" s="94"/>
      <c r="I15" s="94"/>
      <c r="J15" s="94"/>
      <c r="K15" s="94"/>
    </row>
    <row r="16" spans="2:11" ht="20.100000000000001" customHeight="1" x14ac:dyDescent="0.25">
      <c r="C16">
        <v>8</v>
      </c>
      <c r="D16" s="135" t="str">
        <f>IF('INFORMACIÓN INICIAL'!D19&lt;&gt;0,'INFORMACIÓN INICIAL'!D19," ")</f>
        <v xml:space="preserve"> </v>
      </c>
      <c r="E16" s="135"/>
      <c r="F16" s="7" t="s">
        <v>167</v>
      </c>
      <c r="G16" s="7"/>
      <c r="H16" s="94"/>
      <c r="I16" s="94"/>
      <c r="J16" s="94"/>
      <c r="K16" s="95"/>
    </row>
    <row r="17" spans="3:11" ht="20.100000000000001" customHeight="1" x14ac:dyDescent="0.25">
      <c r="C17">
        <v>9</v>
      </c>
      <c r="D17" s="135" t="str">
        <f>IF('INFORMACIÓN INICIAL'!D20&lt;&gt;0,'INFORMACIÓN INICIAL'!D20," ")</f>
        <v xml:space="preserve"> </v>
      </c>
      <c r="E17" s="135"/>
      <c r="F17" s="7" t="s">
        <v>168</v>
      </c>
      <c r="G17" s="7"/>
      <c r="H17" s="78"/>
      <c r="I17" s="78"/>
      <c r="J17" s="78"/>
      <c r="K17" s="78"/>
    </row>
    <row r="18" spans="3:11" ht="20.100000000000001" customHeight="1" x14ac:dyDescent="0.25">
      <c r="C18">
        <v>10</v>
      </c>
      <c r="D18" s="135" t="str">
        <f>IF('INFORMACIÓN INICIAL'!D21&lt;&gt;0,'INFORMACIÓN INICIAL'!D21," ")</f>
        <v xml:space="preserve"> </v>
      </c>
      <c r="E18" s="135"/>
      <c r="F18" s="7" t="s">
        <v>169</v>
      </c>
      <c r="G18" s="7"/>
      <c r="H18" s="96"/>
      <c r="I18" s="96"/>
      <c r="J18" s="96"/>
      <c r="K18" s="96"/>
    </row>
    <row r="19" spans="3:11" ht="20.100000000000001" customHeight="1" x14ac:dyDescent="0.25">
      <c r="C19">
        <v>11</v>
      </c>
      <c r="D19" s="135" t="str">
        <f>IF('INFORMACIÓN INICIAL'!D22&lt;&gt;0,'INFORMACIÓN INICIAL'!D22," ")</f>
        <v xml:space="preserve"> </v>
      </c>
      <c r="E19" s="135"/>
      <c r="F19" s="7" t="s">
        <v>170</v>
      </c>
      <c r="G19" s="7"/>
      <c r="H19" s="136"/>
      <c r="I19" s="136"/>
      <c r="J19" s="136"/>
      <c r="K19" s="136"/>
    </row>
    <row r="20" spans="3:11" ht="20.100000000000001" customHeight="1" x14ac:dyDescent="0.25">
      <c r="C20">
        <v>12</v>
      </c>
      <c r="D20" s="135" t="str">
        <f>IF('INFORMACIÓN INICIAL'!D23&lt;&gt;0,'INFORMACIÓN INICIAL'!D23," ")</f>
        <v xml:space="preserve"> </v>
      </c>
      <c r="E20" s="135"/>
      <c r="F20" s="7" t="s">
        <v>171</v>
      </c>
      <c r="G20" s="7"/>
      <c r="H20" s="136"/>
      <c r="I20" s="136"/>
      <c r="J20" s="136"/>
      <c r="K20" s="136"/>
    </row>
    <row r="21" spans="3:11" ht="12.75" customHeight="1" x14ac:dyDescent="0.25">
      <c r="H21" s="136"/>
      <c r="I21" s="136"/>
      <c r="J21" s="136"/>
      <c r="K21" s="136"/>
    </row>
    <row r="22" spans="3:11" ht="12.75" customHeight="1" x14ac:dyDescent="0.25">
      <c r="D22" s="10"/>
      <c r="E22" s="10"/>
      <c r="F22" s="10"/>
      <c r="G22" s="10"/>
      <c r="H22" s="10"/>
    </row>
    <row r="23" spans="3:11" ht="12.75" customHeight="1" x14ac:dyDescent="0.25">
      <c r="D23" s="96"/>
      <c r="E23" s="91"/>
      <c r="F23" s="96"/>
      <c r="G23" s="96"/>
      <c r="H23" s="96"/>
    </row>
    <row r="24" spans="3:11" x14ac:dyDescent="0.25">
      <c r="D24" s="97"/>
      <c r="E24" s="97"/>
      <c r="F24" s="98"/>
      <c r="G24" s="137"/>
      <c r="H24" s="137"/>
    </row>
    <row r="25" spans="3:11" ht="15" customHeight="1" x14ac:dyDescent="0.25">
      <c r="D25" s="76"/>
      <c r="E25" s="99"/>
      <c r="F25" s="100"/>
      <c r="G25" s="134"/>
      <c r="H25" s="134"/>
    </row>
    <row r="26" spans="3:11" ht="15" customHeight="1" x14ac:dyDescent="0.25">
      <c r="D26" s="76"/>
      <c r="E26" s="99"/>
      <c r="F26" s="100"/>
      <c r="G26" s="134"/>
      <c r="H26" s="134"/>
    </row>
    <row r="27" spans="3:11" ht="15" customHeight="1" x14ac:dyDescent="0.25">
      <c r="D27" s="76"/>
      <c r="E27" s="99"/>
      <c r="F27" s="100"/>
      <c r="G27" s="134"/>
      <c r="H27" s="134"/>
    </row>
    <row r="28" spans="3:11" ht="15" customHeight="1" x14ac:dyDescent="0.25">
      <c r="D28" s="76"/>
      <c r="E28" s="99"/>
      <c r="F28" s="100"/>
      <c r="G28" s="134"/>
      <c r="H28" s="134"/>
    </row>
    <row r="29" spans="3:11" ht="15" customHeight="1" x14ac:dyDescent="0.25">
      <c r="D29" s="76"/>
      <c r="E29" s="99"/>
      <c r="F29" s="100"/>
      <c r="G29" s="134"/>
      <c r="H29" s="134"/>
    </row>
    <row r="30" spans="3:11" ht="15" customHeight="1" x14ac:dyDescent="0.25">
      <c r="D30" s="76"/>
      <c r="E30" s="99"/>
      <c r="F30" s="100"/>
      <c r="G30" s="134"/>
      <c r="H30" s="134"/>
    </row>
    <row r="31" spans="3:11" ht="15" customHeight="1" x14ac:dyDescent="0.25">
      <c r="D31" s="76"/>
      <c r="E31" s="99"/>
      <c r="F31" s="100"/>
      <c r="G31" s="134"/>
      <c r="H31" s="134"/>
    </row>
    <row r="32" spans="3:11" ht="15" customHeight="1" x14ac:dyDescent="0.25">
      <c r="D32" s="76"/>
      <c r="E32" s="99"/>
      <c r="F32" s="100"/>
      <c r="G32" s="134"/>
      <c r="H32" s="134"/>
    </row>
    <row r="33" spans="4:8" ht="15" customHeight="1" x14ac:dyDescent="0.25">
      <c r="D33" s="76"/>
      <c r="E33" s="99"/>
      <c r="F33" s="100"/>
      <c r="G33" s="134"/>
      <c r="H33" s="134"/>
    </row>
    <row r="34" spans="4:8" ht="15" customHeight="1" x14ac:dyDescent="0.25">
      <c r="D34" s="76"/>
      <c r="E34" s="99"/>
      <c r="F34" s="100"/>
      <c r="G34" s="134"/>
      <c r="H34" s="134"/>
    </row>
    <row r="35" spans="4:8" ht="15" customHeight="1" x14ac:dyDescent="0.25">
      <c r="D35" s="76"/>
      <c r="E35" s="99"/>
      <c r="F35" s="100"/>
      <c r="G35" s="134"/>
      <c r="H35" s="134"/>
    </row>
    <row r="36" spans="4:8" ht="15" customHeight="1" x14ac:dyDescent="0.25">
      <c r="D36" s="76"/>
      <c r="E36" s="99"/>
      <c r="F36" s="100"/>
      <c r="G36" s="134"/>
      <c r="H36" s="134"/>
    </row>
    <row r="37" spans="4:8" ht="15" customHeight="1" x14ac:dyDescent="0.25">
      <c r="D37" s="76"/>
      <c r="E37" s="99"/>
      <c r="F37" s="100"/>
      <c r="G37" s="134"/>
      <c r="H37" s="134"/>
    </row>
    <row r="38" spans="4:8" ht="15" customHeight="1" x14ac:dyDescent="0.25">
      <c r="D38" s="76"/>
      <c r="E38" s="99"/>
      <c r="F38" s="100"/>
      <c r="G38" s="134"/>
      <c r="H38" s="134"/>
    </row>
    <row r="39" spans="4:8" ht="15" customHeight="1" x14ac:dyDescent="0.25">
      <c r="D39" s="76"/>
      <c r="E39" s="99"/>
      <c r="F39" s="100"/>
      <c r="G39" s="134"/>
      <c r="H39" s="134"/>
    </row>
    <row r="40" spans="4:8" ht="15" customHeight="1" x14ac:dyDescent="0.25">
      <c r="D40" s="76"/>
      <c r="E40" s="99"/>
      <c r="F40" s="100"/>
      <c r="G40" s="134"/>
      <c r="H40" s="134"/>
    </row>
    <row r="41" spans="4:8" ht="15" customHeight="1" x14ac:dyDescent="0.25">
      <c r="D41" s="76"/>
      <c r="E41" s="99"/>
      <c r="F41" s="100"/>
      <c r="G41" s="134"/>
      <c r="H41" s="134"/>
    </row>
    <row r="42" spans="4:8" ht="15" customHeight="1" x14ac:dyDescent="0.25">
      <c r="D42" s="76"/>
      <c r="E42" s="99"/>
      <c r="F42" s="100"/>
      <c r="G42" s="134"/>
      <c r="H42" s="134"/>
    </row>
    <row r="43" spans="4:8" ht="15" customHeight="1" x14ac:dyDescent="0.25">
      <c r="D43" s="76"/>
      <c r="E43" s="99"/>
      <c r="F43" s="100"/>
      <c r="G43" s="134"/>
      <c r="H43" s="134"/>
    </row>
    <row r="44" spans="4:8" ht="15" customHeight="1" x14ac:dyDescent="0.25">
      <c r="D44" s="76"/>
      <c r="E44" s="99"/>
      <c r="F44" s="100"/>
      <c r="G44" s="134"/>
      <c r="H44" s="134"/>
    </row>
    <row r="45" spans="4:8" ht="15" customHeight="1" x14ac:dyDescent="0.25">
      <c r="D45" s="76"/>
      <c r="E45" s="99"/>
      <c r="F45" s="100"/>
      <c r="G45" s="134"/>
      <c r="H45" s="134"/>
    </row>
    <row r="46" spans="4:8" ht="15" customHeight="1" x14ac:dyDescent="0.25">
      <c r="D46" s="76"/>
      <c r="E46" s="99"/>
      <c r="F46" s="100"/>
      <c r="G46" s="134"/>
      <c r="H46" s="134"/>
    </row>
    <row r="47" spans="4:8" ht="15" customHeight="1" x14ac:dyDescent="0.25">
      <c r="D47" s="76"/>
      <c r="E47" s="99"/>
      <c r="F47" s="100"/>
      <c r="G47" s="134"/>
      <c r="H47" s="134"/>
    </row>
    <row r="48" spans="4:8" ht="15" customHeight="1" x14ac:dyDescent="0.25">
      <c r="D48" s="76"/>
      <c r="E48" s="99"/>
      <c r="F48" s="100"/>
      <c r="G48" s="134"/>
      <c r="H48" s="134"/>
    </row>
    <row r="49" spans="4:8" ht="15" customHeight="1" x14ac:dyDescent="0.25">
      <c r="D49" s="76"/>
      <c r="E49" s="99"/>
      <c r="F49" s="100"/>
      <c r="G49" s="134"/>
      <c r="H49" s="134"/>
    </row>
    <row r="50" spans="4:8" ht="15" customHeight="1" x14ac:dyDescent="0.25">
      <c r="D50" s="76"/>
      <c r="E50" s="99"/>
      <c r="F50" s="100"/>
      <c r="G50" s="134"/>
      <c r="H50" s="134"/>
    </row>
    <row r="51" spans="4:8" ht="15" customHeight="1" x14ac:dyDescent="0.25">
      <c r="D51" s="76"/>
      <c r="E51" s="99"/>
      <c r="F51" s="100"/>
      <c r="G51" s="134"/>
      <c r="H51" s="134"/>
    </row>
    <row r="52" spans="4:8" ht="15" customHeight="1" x14ac:dyDescent="0.25">
      <c r="D52" s="76"/>
      <c r="E52" s="99"/>
      <c r="F52" s="100"/>
      <c r="G52" s="134"/>
      <c r="H52" s="134"/>
    </row>
    <row r="53" spans="4:8" ht="15" customHeight="1" x14ac:dyDescent="0.25">
      <c r="D53" s="76"/>
      <c r="E53" s="99"/>
      <c r="F53" s="100"/>
      <c r="G53" s="134"/>
      <c r="H53" s="134"/>
    </row>
    <row r="54" spans="4:8" ht="15" customHeight="1" x14ac:dyDescent="0.25">
      <c r="D54" s="76"/>
      <c r="E54" s="99"/>
      <c r="F54" s="100"/>
      <c r="G54" s="134"/>
      <c r="H54" s="134"/>
    </row>
    <row r="55" spans="4:8" ht="15" customHeight="1" x14ac:dyDescent="0.25">
      <c r="D55" s="76"/>
      <c r="E55" s="99"/>
      <c r="F55" s="100"/>
      <c r="G55" s="134"/>
      <c r="H55" s="134"/>
    </row>
    <row r="56" spans="4:8" ht="15" customHeight="1" x14ac:dyDescent="0.25">
      <c r="D56" s="76"/>
      <c r="E56" s="99"/>
      <c r="F56" s="100"/>
      <c r="G56" s="134"/>
      <c r="H56" s="134"/>
    </row>
    <row r="57" spans="4:8" ht="15" customHeight="1" x14ac:dyDescent="0.25">
      <c r="D57" s="76"/>
      <c r="E57" s="99"/>
      <c r="F57" s="100"/>
      <c r="G57" s="134"/>
      <c r="H57" s="134"/>
    </row>
    <row r="58" spans="4:8" ht="15" customHeight="1" x14ac:dyDescent="0.25">
      <c r="D58" s="76"/>
      <c r="E58" s="99"/>
      <c r="F58" s="100"/>
      <c r="G58" s="134"/>
      <c r="H58" s="134"/>
    </row>
    <row r="59" spans="4:8" ht="15" customHeight="1" x14ac:dyDescent="0.25">
      <c r="D59" s="76"/>
      <c r="E59" s="99"/>
      <c r="F59" s="100"/>
      <c r="G59" s="134"/>
      <c r="H59" s="134"/>
    </row>
    <row r="60" spans="4:8" ht="15" customHeight="1" x14ac:dyDescent="0.25">
      <c r="D60" s="76"/>
      <c r="E60" s="99"/>
      <c r="F60" s="100"/>
      <c r="G60" s="134"/>
      <c r="H60" s="134"/>
    </row>
    <row r="61" spans="4:8" ht="15" customHeight="1" x14ac:dyDescent="0.25">
      <c r="D61" s="76"/>
      <c r="E61" s="99"/>
      <c r="F61" s="100"/>
      <c r="G61" s="134"/>
      <c r="H61" s="134"/>
    </row>
    <row r="62" spans="4:8" ht="15" customHeight="1" x14ac:dyDescent="0.25">
      <c r="D62" s="76"/>
      <c r="E62" s="99"/>
      <c r="F62" s="100"/>
      <c r="G62" s="134"/>
      <c r="H62" s="134"/>
    </row>
    <row r="63" spans="4:8" ht="15" customHeight="1" x14ac:dyDescent="0.25">
      <c r="D63" s="76"/>
      <c r="E63" s="99"/>
      <c r="F63" s="100"/>
      <c r="G63" s="134"/>
      <c r="H63" s="134"/>
    </row>
    <row r="64" spans="4:8" ht="15" customHeight="1" x14ac:dyDescent="0.25">
      <c r="D64" s="76"/>
      <c r="E64" s="99"/>
      <c r="F64" s="100"/>
      <c r="G64" s="134"/>
      <c r="H64" s="134"/>
    </row>
    <row r="65" spans="4:8" ht="15" customHeight="1" x14ac:dyDescent="0.25">
      <c r="D65" s="76"/>
      <c r="E65" s="99"/>
      <c r="F65" s="100"/>
      <c r="G65" s="134"/>
      <c r="H65" s="134"/>
    </row>
    <row r="66" spans="4:8" ht="15" customHeight="1" x14ac:dyDescent="0.25">
      <c r="D66" s="76"/>
      <c r="E66" s="99"/>
      <c r="F66" s="100"/>
      <c r="G66" s="134"/>
      <c r="H66" s="134"/>
    </row>
    <row r="67" spans="4:8" ht="15" customHeight="1" x14ac:dyDescent="0.25">
      <c r="D67" s="76"/>
      <c r="E67" s="99"/>
      <c r="F67" s="100"/>
      <c r="G67" s="134"/>
      <c r="H67" s="134"/>
    </row>
    <row r="68" spans="4:8" ht="15" customHeight="1" x14ac:dyDescent="0.25">
      <c r="D68" s="76"/>
      <c r="E68" s="99"/>
      <c r="F68" s="100"/>
      <c r="G68" s="134"/>
      <c r="H68" s="134"/>
    </row>
    <row r="69" spans="4:8" ht="15" customHeight="1" x14ac:dyDescent="0.25">
      <c r="D69" s="76"/>
      <c r="E69" s="99"/>
      <c r="F69" s="100"/>
      <c r="G69" s="134"/>
      <c r="H69" s="134"/>
    </row>
    <row r="70" spans="4:8" ht="15" customHeight="1" x14ac:dyDescent="0.25">
      <c r="D70" s="76"/>
      <c r="E70" s="99"/>
      <c r="F70" s="100"/>
      <c r="G70" s="134"/>
      <c r="H70" s="134"/>
    </row>
    <row r="71" spans="4:8" ht="15" customHeight="1" x14ac:dyDescent="0.25">
      <c r="D71" s="76"/>
      <c r="E71" s="99"/>
      <c r="F71" s="100"/>
      <c r="G71" s="134"/>
      <c r="H71" s="134"/>
    </row>
    <row r="72" spans="4:8" ht="15" customHeight="1" x14ac:dyDescent="0.25">
      <c r="D72" s="76"/>
      <c r="E72" s="99"/>
      <c r="F72" s="100"/>
      <c r="G72" s="134"/>
      <c r="H72" s="134"/>
    </row>
    <row r="73" spans="4:8" ht="15" customHeight="1" x14ac:dyDescent="0.25">
      <c r="D73" s="76"/>
      <c r="E73" s="99"/>
      <c r="F73" s="100"/>
      <c r="G73" s="134"/>
      <c r="H73" s="134"/>
    </row>
    <row r="74" spans="4:8" ht="15" customHeight="1" x14ac:dyDescent="0.25">
      <c r="D74" s="76"/>
      <c r="E74" s="99"/>
      <c r="F74" s="100"/>
      <c r="G74" s="134"/>
      <c r="H74" s="134"/>
    </row>
    <row r="75" spans="4:8" ht="15" customHeight="1" x14ac:dyDescent="0.25">
      <c r="D75" s="76"/>
      <c r="E75" s="99"/>
      <c r="F75" s="100"/>
      <c r="G75" s="134"/>
      <c r="H75" s="134"/>
    </row>
    <row r="76" spans="4:8" ht="15" customHeight="1" x14ac:dyDescent="0.25">
      <c r="D76" s="76"/>
      <c r="E76" s="99"/>
      <c r="F76" s="100"/>
      <c r="G76" s="134"/>
      <c r="H76" s="134"/>
    </row>
    <row r="77" spans="4:8" ht="15" customHeight="1" x14ac:dyDescent="0.25">
      <c r="D77" s="76"/>
      <c r="E77" s="99"/>
      <c r="F77" s="100"/>
      <c r="G77" s="134"/>
      <c r="H77" s="134"/>
    </row>
    <row r="78" spans="4:8" ht="15" customHeight="1" x14ac:dyDescent="0.25">
      <c r="D78" s="76"/>
      <c r="E78" s="99"/>
      <c r="F78" s="100"/>
      <c r="G78" s="134"/>
      <c r="H78" s="134"/>
    </row>
    <row r="79" spans="4:8" ht="15" customHeight="1" x14ac:dyDescent="0.25">
      <c r="D79" s="76"/>
      <c r="E79" s="99"/>
      <c r="F79" s="100"/>
      <c r="G79" s="134"/>
      <c r="H79" s="134"/>
    </row>
    <row r="80" spans="4:8" ht="15" customHeight="1" x14ac:dyDescent="0.25">
      <c r="D80" s="76"/>
      <c r="E80" s="99"/>
      <c r="F80" s="100"/>
      <c r="G80" s="134"/>
      <c r="H80" s="134"/>
    </row>
    <row r="81" spans="4:8" ht="15" customHeight="1" x14ac:dyDescent="0.25">
      <c r="D81" s="76"/>
      <c r="E81" s="99"/>
      <c r="F81" s="100"/>
      <c r="G81" s="134"/>
      <c r="H81" s="134"/>
    </row>
    <row r="82" spans="4:8" ht="15" customHeight="1" x14ac:dyDescent="0.25">
      <c r="D82" s="76"/>
      <c r="E82" s="99"/>
      <c r="F82" s="100"/>
      <c r="G82" s="134"/>
      <c r="H82" s="134"/>
    </row>
    <row r="83" spans="4:8" ht="15" customHeight="1" x14ac:dyDescent="0.25">
      <c r="D83" s="76"/>
      <c r="E83" s="99"/>
      <c r="F83" s="100"/>
      <c r="G83" s="134"/>
      <c r="H83" s="134"/>
    </row>
    <row r="84" spans="4:8" ht="15" customHeight="1" x14ac:dyDescent="0.25">
      <c r="D84" s="76"/>
      <c r="E84" s="99"/>
      <c r="F84" s="100"/>
      <c r="G84" s="134"/>
      <c r="H84" s="134"/>
    </row>
    <row r="85" spans="4:8" ht="15" customHeight="1" x14ac:dyDescent="0.25">
      <c r="D85" s="76"/>
      <c r="E85" s="99"/>
      <c r="F85" s="100"/>
      <c r="G85" s="134"/>
      <c r="H85" s="134"/>
    </row>
    <row r="86" spans="4:8" ht="15" customHeight="1" x14ac:dyDescent="0.25">
      <c r="D86" s="76"/>
      <c r="E86" s="99"/>
      <c r="F86" s="100"/>
      <c r="G86" s="134"/>
      <c r="H86" s="134"/>
    </row>
    <row r="87" spans="4:8" ht="15" customHeight="1" x14ac:dyDescent="0.25">
      <c r="D87" s="76"/>
      <c r="E87" s="99"/>
      <c r="F87" s="100"/>
      <c r="G87" s="134"/>
      <c r="H87" s="134"/>
    </row>
    <row r="88" spans="4:8" ht="15" customHeight="1" x14ac:dyDescent="0.25">
      <c r="D88" s="76"/>
      <c r="E88" s="99"/>
      <c r="F88" s="100"/>
      <c r="G88" s="134"/>
      <c r="H88" s="134"/>
    </row>
    <row r="89" spans="4:8" ht="15" customHeight="1" x14ac:dyDescent="0.25">
      <c r="D89" s="76"/>
      <c r="E89" s="99"/>
      <c r="F89" s="100"/>
      <c r="G89" s="134"/>
      <c r="H89" s="134"/>
    </row>
    <row r="90" spans="4:8" ht="15" customHeight="1" x14ac:dyDescent="0.25">
      <c r="D90" s="76"/>
      <c r="E90" s="99"/>
      <c r="F90" s="100"/>
      <c r="G90" s="134"/>
      <c r="H90" s="134"/>
    </row>
    <row r="91" spans="4:8" ht="15" customHeight="1" x14ac:dyDescent="0.25">
      <c r="D91" s="76"/>
      <c r="E91" s="99"/>
      <c r="F91" s="100"/>
      <c r="G91" s="134"/>
      <c r="H91" s="134"/>
    </row>
    <row r="92" spans="4:8" ht="15" customHeight="1" x14ac:dyDescent="0.25">
      <c r="D92" s="76"/>
      <c r="E92" s="99"/>
      <c r="F92" s="100"/>
      <c r="G92" s="134"/>
      <c r="H92" s="134"/>
    </row>
    <row r="93" spans="4:8" ht="15" customHeight="1" x14ac:dyDescent="0.25">
      <c r="D93" s="76"/>
      <c r="E93" s="99"/>
      <c r="F93" s="100"/>
      <c r="G93" s="134"/>
      <c r="H93" s="134"/>
    </row>
    <row r="94" spans="4:8" ht="15" customHeight="1" x14ac:dyDescent="0.25">
      <c r="D94" s="76"/>
      <c r="E94" s="99"/>
      <c r="F94" s="100"/>
      <c r="G94" s="134"/>
      <c r="H94" s="134"/>
    </row>
    <row r="95" spans="4:8" ht="15" customHeight="1" x14ac:dyDescent="0.25">
      <c r="D95" s="76"/>
      <c r="E95" s="99"/>
      <c r="F95" s="100"/>
      <c r="G95" s="134"/>
      <c r="H95" s="134"/>
    </row>
    <row r="96" spans="4:8" ht="15" customHeight="1" x14ac:dyDescent="0.25">
      <c r="D96" s="76"/>
      <c r="E96" s="99"/>
      <c r="F96" s="100"/>
      <c r="G96" s="134"/>
      <c r="H96" s="134"/>
    </row>
    <row r="97" spans="4:8" x14ac:dyDescent="0.25">
      <c r="D97" s="76"/>
      <c r="E97" s="99"/>
      <c r="F97" s="100"/>
      <c r="G97" s="134"/>
      <c r="H97" s="134"/>
    </row>
  </sheetData>
  <sheetProtection password="CF48" sheet="1" objects="1" scenarios="1" selectLockedCells="1" selectUnlockedCells="1"/>
  <protectedRanges>
    <protectedRange sqref="G25:H97 I7:K12 H15 D25:E97 D9:E20" name="Rango1"/>
  </protectedRanges>
  <mergeCells count="88">
    <mergeCell ref="D16:E16"/>
    <mergeCell ref="D5:J5"/>
    <mergeCell ref="D9:E9"/>
    <mergeCell ref="D10:E10"/>
    <mergeCell ref="D11:E11"/>
    <mergeCell ref="D12:E12"/>
    <mergeCell ref="D13:E13"/>
    <mergeCell ref="D14:E14"/>
    <mergeCell ref="D15:E15"/>
    <mergeCell ref="G30:H30"/>
    <mergeCell ref="D17:E17"/>
    <mergeCell ref="D18:E18"/>
    <mergeCell ref="D19:E19"/>
    <mergeCell ref="H19:K21"/>
    <mergeCell ref="D20:E20"/>
    <mergeCell ref="G24:H24"/>
    <mergeCell ref="G25:H25"/>
    <mergeCell ref="G26:H26"/>
    <mergeCell ref="G27:H27"/>
    <mergeCell ref="G28:H28"/>
    <mergeCell ref="G29:H29"/>
    <mergeCell ref="G42:H42"/>
    <mergeCell ref="G31:H31"/>
    <mergeCell ref="G32:H32"/>
    <mergeCell ref="G33:H33"/>
    <mergeCell ref="G34:H34"/>
    <mergeCell ref="G35:H35"/>
    <mergeCell ref="G36:H36"/>
    <mergeCell ref="G37:H37"/>
    <mergeCell ref="G38:H38"/>
    <mergeCell ref="G39:H39"/>
    <mergeCell ref="G40:H40"/>
    <mergeCell ref="G41:H41"/>
    <mergeCell ref="G54:H54"/>
    <mergeCell ref="G43:H43"/>
    <mergeCell ref="G44:H44"/>
    <mergeCell ref="G45:H45"/>
    <mergeCell ref="G46:H46"/>
    <mergeCell ref="G47:H47"/>
    <mergeCell ref="G48:H48"/>
    <mergeCell ref="G49:H49"/>
    <mergeCell ref="G50:H50"/>
    <mergeCell ref="G51:H51"/>
    <mergeCell ref="G52:H52"/>
    <mergeCell ref="G53:H53"/>
    <mergeCell ref="G66:H66"/>
    <mergeCell ref="G55:H55"/>
    <mergeCell ref="G56:H56"/>
    <mergeCell ref="G57:H57"/>
    <mergeCell ref="G58:H58"/>
    <mergeCell ref="G59:H59"/>
    <mergeCell ref="G60:H60"/>
    <mergeCell ref="G61:H61"/>
    <mergeCell ref="G62:H62"/>
    <mergeCell ref="G63:H63"/>
    <mergeCell ref="G64:H64"/>
    <mergeCell ref="G65:H65"/>
    <mergeCell ref="G78:H78"/>
    <mergeCell ref="G67:H67"/>
    <mergeCell ref="G68:H68"/>
    <mergeCell ref="G69:H69"/>
    <mergeCell ref="G70:H70"/>
    <mergeCell ref="G71:H71"/>
    <mergeCell ref="G72:H72"/>
    <mergeCell ref="G73:H73"/>
    <mergeCell ref="G74:H74"/>
    <mergeCell ref="G75:H75"/>
    <mergeCell ref="G76:H76"/>
    <mergeCell ref="G77:H77"/>
    <mergeCell ref="G90:H90"/>
    <mergeCell ref="G79:H79"/>
    <mergeCell ref="G80:H80"/>
    <mergeCell ref="G81:H81"/>
    <mergeCell ref="G82:H82"/>
    <mergeCell ref="G83:H83"/>
    <mergeCell ref="G84:H84"/>
    <mergeCell ref="G85:H85"/>
    <mergeCell ref="G86:H86"/>
    <mergeCell ref="G87:H87"/>
    <mergeCell ref="G88:H88"/>
    <mergeCell ref="G89:H89"/>
    <mergeCell ref="G97:H97"/>
    <mergeCell ref="G91:H91"/>
    <mergeCell ref="G92:H92"/>
    <mergeCell ref="G93:H93"/>
    <mergeCell ref="G94:H94"/>
    <mergeCell ref="G95:H95"/>
    <mergeCell ref="G96:H96"/>
  </mergeCells>
  <dataValidations count="3">
    <dataValidation type="list" allowBlank="1" showInputMessage="1" showErrorMessage="1" sqref="H25:H97">
      <formula1>INDIRECT(#REF!)</formula1>
    </dataValidation>
    <dataValidation type="list" allowBlank="1" showInputMessage="1" showErrorMessage="1" sqref="G25:G97">
      <formula1>INDIRECT(F25)</formula1>
    </dataValidation>
    <dataValidation type="list" allowBlank="1" showInputMessage="1" showErrorMessage="1" sqref="E25:E97">
      <formula1>$D$9:$D$20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C000"/>
  </sheetPr>
  <dimension ref="B4:N44"/>
  <sheetViews>
    <sheetView showGridLines="0" showRowColHeaders="0" zoomScale="90" zoomScaleNormal="90" workbookViewId="0">
      <selection activeCell="D7" sqref="D7:E7"/>
    </sheetView>
  </sheetViews>
  <sheetFormatPr baseColWidth="10" defaultRowHeight="15" x14ac:dyDescent="0.25"/>
  <cols>
    <col min="2" max="2" width="11.42578125" hidden="1" customWidth="1"/>
    <col min="3" max="3" width="8.85546875" customWidth="1"/>
    <col min="4" max="4" width="37.7109375" customWidth="1"/>
    <col min="5" max="5" width="34.140625" customWidth="1"/>
    <col min="6" max="6" width="11.42578125" hidden="1" customWidth="1"/>
    <col min="7" max="7" width="4.7109375" customWidth="1"/>
    <col min="8" max="8" width="18.7109375" bestFit="1" customWidth="1"/>
    <col min="9" max="14" width="20.7109375" customWidth="1"/>
  </cols>
  <sheetData>
    <row r="4" spans="2:14" ht="21.75" thickBot="1" x14ac:dyDescent="0.4">
      <c r="D4" s="138" t="s">
        <v>222</v>
      </c>
      <c r="E4" s="138"/>
      <c r="F4" s="138"/>
      <c r="G4" s="138"/>
      <c r="H4" s="138"/>
      <c r="I4" s="138"/>
      <c r="J4" s="138"/>
    </row>
    <row r="5" spans="2:14" ht="15.75" thickBot="1" x14ac:dyDescent="0.3">
      <c r="H5" s="142" t="s">
        <v>224</v>
      </c>
      <c r="I5" s="142"/>
      <c r="J5" s="142"/>
      <c r="K5" s="142"/>
      <c r="L5" s="142"/>
      <c r="M5" s="142"/>
      <c r="N5" s="142"/>
    </row>
    <row r="6" spans="2:14" ht="15.75" thickBot="1" x14ac:dyDescent="0.3">
      <c r="D6" s="142" t="s">
        <v>109</v>
      </c>
      <c r="E6" s="142"/>
      <c r="F6" s="5"/>
      <c r="G6" s="5"/>
      <c r="H6" s="57" t="s">
        <v>126</v>
      </c>
      <c r="I6" s="143">
        <f>D9</f>
        <v>0</v>
      </c>
      <c r="J6" s="143"/>
      <c r="K6" s="143" t="s">
        <v>124</v>
      </c>
      <c r="L6" s="143"/>
      <c r="M6" s="143" t="s">
        <v>125</v>
      </c>
      <c r="N6" s="143"/>
    </row>
    <row r="7" spans="2:14" ht="15.75" thickBot="1" x14ac:dyDescent="0.3">
      <c r="D7" s="141"/>
      <c r="E7" s="141"/>
      <c r="F7" s="6"/>
      <c r="G7" s="6"/>
      <c r="H7" s="66" t="s">
        <v>230</v>
      </c>
      <c r="I7" s="140"/>
      <c r="J7" s="140"/>
      <c r="K7" s="140"/>
      <c r="L7" s="140"/>
      <c r="M7" s="140"/>
      <c r="N7" s="140"/>
    </row>
    <row r="8" spans="2:14" ht="15.75" thickBot="1" x14ac:dyDescent="0.3">
      <c r="D8" s="142" t="s">
        <v>342</v>
      </c>
      <c r="E8" s="142"/>
      <c r="F8" s="6"/>
      <c r="G8" s="6"/>
      <c r="H8" s="66" t="s">
        <v>127</v>
      </c>
      <c r="I8" s="140"/>
      <c r="J8" s="140"/>
      <c r="K8" s="140"/>
      <c r="L8" s="140"/>
      <c r="M8" s="140"/>
      <c r="N8" s="140"/>
    </row>
    <row r="9" spans="2:14" x14ac:dyDescent="0.25">
      <c r="D9" s="135"/>
      <c r="E9" s="135"/>
      <c r="F9" s="6"/>
      <c r="G9" s="6"/>
      <c r="H9" s="66" t="s">
        <v>10</v>
      </c>
      <c r="I9" s="140"/>
      <c r="J9" s="140"/>
      <c r="K9" s="140"/>
      <c r="L9" s="140"/>
      <c r="M9" s="140"/>
      <c r="N9" s="140"/>
    </row>
    <row r="10" spans="2:14" ht="15.75" thickBot="1" x14ac:dyDescent="0.3">
      <c r="H10" s="66" t="s">
        <v>128</v>
      </c>
      <c r="I10" s="140"/>
      <c r="J10" s="140"/>
      <c r="K10" s="140"/>
      <c r="L10" s="140"/>
      <c r="M10" s="140"/>
      <c r="N10" s="140"/>
    </row>
    <row r="11" spans="2:14" x14ac:dyDescent="0.25">
      <c r="D11" s="9" t="s">
        <v>350</v>
      </c>
      <c r="E11" s="9"/>
      <c r="F11" s="5"/>
      <c r="G11" s="5"/>
      <c r="H11" s="66" t="s">
        <v>129</v>
      </c>
      <c r="I11" s="140"/>
      <c r="J11" s="140"/>
      <c r="K11" s="140"/>
      <c r="L11" s="140"/>
      <c r="M11" s="140"/>
      <c r="N11" s="140"/>
    </row>
    <row r="12" spans="2:14" ht="20.100000000000001" customHeight="1" x14ac:dyDescent="0.25">
      <c r="B12" t="str">
        <f>IF($D$7=Tablas!B3,Tablas!C3,IF(D7=Tablas!B31,Tablas!C31,IF(D7=Tablas!B40,Tablas!C40,IF(D7=Tablas!B48,Tablas!C48,IF(D7=Tablas!B50,Tablas!C50,IF(D7=Tablas!B57,Tablas!C57,IF(D7=Tablas!B63,Tablas!C63,IF(D7=Tablas!B72,Tablas!C72,IF(D7=Tablas!B79,Tablas!C79,IF(D7=Tablas!B87,Tablas!C87,IF(D7=Tablas!B98,Tablas!C98,IF(D7=Tablas!B103,Tablas!C103,IF(D7=Tablas!B122,Tablas!C122,IF(D7=Tablas!B136,Tablas!C136," "))))))))))))))</f>
        <v xml:space="preserve"> </v>
      </c>
      <c r="C12">
        <v>1</v>
      </c>
      <c r="D12" s="135"/>
      <c r="E12" s="135"/>
      <c r="F12" s="7" t="s">
        <v>160</v>
      </c>
      <c r="G12" s="7"/>
      <c r="H12" s="66"/>
      <c r="I12" s="140"/>
      <c r="J12" s="140"/>
      <c r="K12" s="140"/>
      <c r="L12" s="140"/>
      <c r="M12" s="140"/>
      <c r="N12" s="140"/>
    </row>
    <row r="13" spans="2:14" ht="20.100000000000001" customHeight="1" x14ac:dyDescent="0.25">
      <c r="C13">
        <v>2</v>
      </c>
      <c r="D13" s="135"/>
      <c r="E13" s="135"/>
      <c r="F13" s="7" t="s">
        <v>161</v>
      </c>
      <c r="G13" s="7"/>
      <c r="H13" s="66"/>
      <c r="I13" s="140"/>
      <c r="J13" s="140"/>
      <c r="K13" s="140"/>
      <c r="L13" s="140"/>
      <c r="M13" s="140"/>
      <c r="N13" s="140"/>
    </row>
    <row r="14" spans="2:14" ht="20.100000000000001" customHeight="1" x14ac:dyDescent="0.25">
      <c r="C14">
        <v>3</v>
      </c>
      <c r="D14" s="135"/>
      <c r="E14" s="135"/>
      <c r="F14" s="7" t="s">
        <v>162</v>
      </c>
      <c r="G14" s="7"/>
      <c r="H14" s="118"/>
      <c r="I14" s="140"/>
      <c r="J14" s="140"/>
      <c r="K14" s="140"/>
      <c r="L14" s="140"/>
      <c r="M14" s="140"/>
      <c r="N14" s="140"/>
    </row>
    <row r="15" spans="2:14" ht="20.100000000000001" customHeight="1" x14ac:dyDescent="0.25">
      <c r="C15">
        <v>4</v>
      </c>
      <c r="D15" s="135"/>
      <c r="E15" s="135"/>
      <c r="F15" s="7" t="s">
        <v>163</v>
      </c>
      <c r="G15" s="7"/>
      <c r="H15" s="118"/>
      <c r="I15" s="140"/>
      <c r="J15" s="140"/>
      <c r="K15" s="140"/>
      <c r="L15" s="140"/>
      <c r="M15" s="140"/>
      <c r="N15" s="140"/>
    </row>
    <row r="16" spans="2:14" ht="20.100000000000001" customHeight="1" x14ac:dyDescent="0.25">
      <c r="C16">
        <v>5</v>
      </c>
      <c r="D16" s="135"/>
      <c r="E16" s="135"/>
      <c r="F16" s="7" t="s">
        <v>164</v>
      </c>
      <c r="G16" s="7"/>
      <c r="H16" s="67"/>
      <c r="I16" s="140"/>
      <c r="J16" s="140"/>
      <c r="K16" s="140"/>
      <c r="L16" s="140"/>
      <c r="M16" s="140"/>
      <c r="N16" s="140"/>
    </row>
    <row r="17" spans="3:14" ht="20.100000000000001" customHeight="1" x14ac:dyDescent="0.25">
      <c r="C17">
        <v>6</v>
      </c>
      <c r="D17" s="135"/>
      <c r="E17" s="135"/>
      <c r="F17" s="7" t="s">
        <v>165</v>
      </c>
      <c r="G17" s="7"/>
      <c r="H17" s="67"/>
      <c r="I17" s="140"/>
      <c r="J17" s="140"/>
      <c r="K17" s="140"/>
      <c r="L17" s="140"/>
      <c r="M17" s="140"/>
      <c r="N17" s="140"/>
    </row>
    <row r="18" spans="3:14" ht="20.100000000000001" customHeight="1" x14ac:dyDescent="0.25">
      <c r="C18">
        <v>7</v>
      </c>
      <c r="D18" s="135"/>
      <c r="E18" s="135"/>
      <c r="F18" s="7" t="s">
        <v>166</v>
      </c>
      <c r="G18" s="7"/>
      <c r="H18" s="67"/>
      <c r="I18" s="140"/>
      <c r="J18" s="140"/>
      <c r="K18" s="140"/>
      <c r="L18" s="140"/>
      <c r="M18" s="140"/>
      <c r="N18" s="140"/>
    </row>
    <row r="19" spans="3:14" ht="20.100000000000001" customHeight="1" x14ac:dyDescent="0.25">
      <c r="C19">
        <v>8</v>
      </c>
      <c r="D19" s="135"/>
      <c r="E19" s="135"/>
      <c r="F19" s="7" t="s">
        <v>167</v>
      </c>
      <c r="G19" s="7"/>
      <c r="H19" s="67"/>
      <c r="I19" s="140"/>
      <c r="J19" s="140"/>
      <c r="K19" s="140"/>
      <c r="L19" s="140"/>
      <c r="M19" s="140"/>
      <c r="N19" s="140"/>
    </row>
    <row r="20" spans="3:14" ht="20.100000000000001" customHeight="1" thickBot="1" x14ac:dyDescent="0.3">
      <c r="C20">
        <v>9</v>
      </c>
      <c r="D20" s="135"/>
      <c r="E20" s="135"/>
      <c r="F20" s="7" t="s">
        <v>168</v>
      </c>
      <c r="G20" s="7"/>
      <c r="H20" s="78"/>
      <c r="I20" s="78"/>
      <c r="J20" s="78"/>
      <c r="K20" s="78"/>
    </row>
    <row r="21" spans="3:14" ht="20.100000000000001" customHeight="1" x14ac:dyDescent="0.25">
      <c r="C21">
        <v>10</v>
      </c>
      <c r="D21" s="135"/>
      <c r="E21" s="135"/>
      <c r="F21" s="7" t="s">
        <v>169</v>
      </c>
      <c r="G21" s="7"/>
      <c r="H21" s="139" t="s">
        <v>11</v>
      </c>
      <c r="I21" s="139"/>
      <c r="J21" s="139"/>
      <c r="K21" s="139"/>
      <c r="L21" s="139"/>
      <c r="M21" s="139"/>
      <c r="N21" s="139"/>
    </row>
    <row r="22" spans="3:14" ht="20.100000000000001" customHeight="1" x14ac:dyDescent="0.25">
      <c r="C22">
        <v>11</v>
      </c>
      <c r="D22" s="135"/>
      <c r="E22" s="135"/>
      <c r="F22" s="7" t="s">
        <v>170</v>
      </c>
      <c r="G22" s="11"/>
      <c r="H22" s="144"/>
      <c r="I22" s="145"/>
      <c r="J22" s="145"/>
      <c r="K22" s="145"/>
      <c r="L22" s="145"/>
      <c r="M22" s="145"/>
      <c r="N22" s="146"/>
    </row>
    <row r="23" spans="3:14" ht="20.100000000000001" customHeight="1" x14ac:dyDescent="0.25">
      <c r="C23">
        <v>12</v>
      </c>
      <c r="D23" s="135"/>
      <c r="E23" s="135"/>
      <c r="F23" s="7" t="s">
        <v>171</v>
      </c>
      <c r="G23" s="11"/>
      <c r="H23" s="147"/>
      <c r="I23" s="148"/>
      <c r="J23" s="148"/>
      <c r="K23" s="148"/>
      <c r="L23" s="148"/>
      <c r="M23" s="148"/>
      <c r="N23" s="149"/>
    </row>
    <row r="24" spans="3:14" ht="12.75" customHeight="1" x14ac:dyDescent="0.25">
      <c r="G24" s="11"/>
      <c r="H24" s="147"/>
      <c r="I24" s="148"/>
      <c r="J24" s="148"/>
      <c r="K24" s="148"/>
      <c r="L24" s="148"/>
      <c r="M24" s="148"/>
      <c r="N24" s="149"/>
    </row>
    <row r="25" spans="3:14" ht="12.75" customHeight="1" thickBot="1" x14ac:dyDescent="0.3">
      <c r="G25" s="11"/>
      <c r="H25" s="147"/>
      <c r="I25" s="148"/>
      <c r="J25" s="148"/>
      <c r="K25" s="148"/>
      <c r="L25" s="148"/>
      <c r="M25" s="148"/>
      <c r="N25" s="149"/>
    </row>
    <row r="26" spans="3:14" ht="12.75" customHeight="1" x14ac:dyDescent="0.25">
      <c r="D26" s="9" t="s">
        <v>343</v>
      </c>
      <c r="E26" s="35"/>
      <c r="F26" s="9"/>
      <c r="G26" s="11"/>
      <c r="H26" s="147"/>
      <c r="I26" s="148"/>
      <c r="J26" s="148"/>
      <c r="K26" s="148"/>
      <c r="L26" s="148"/>
      <c r="M26" s="148"/>
      <c r="N26" s="149"/>
    </row>
    <row r="27" spans="3:14" x14ac:dyDescent="0.25">
      <c r="D27" s="153"/>
      <c r="E27" s="154"/>
      <c r="F27" s="119"/>
      <c r="G27" s="11"/>
      <c r="H27" s="147"/>
      <c r="I27" s="148"/>
      <c r="J27" s="148"/>
      <c r="K27" s="148"/>
      <c r="L27" s="148"/>
      <c r="M27" s="148"/>
      <c r="N27" s="149"/>
    </row>
    <row r="28" spans="3:14" ht="15" customHeight="1" x14ac:dyDescent="0.25">
      <c r="D28" s="153"/>
      <c r="E28" s="154"/>
      <c r="F28" s="120" t="str">
        <f>IF(E28='INFORMACIÓN INICIAL'!$D$12,'INFORMACIÓN INICIAL'!$F$12,IF(E28='INFORMACIÓN INICIAL'!$D$13,'INFORMACIÓN INICIAL'!$F$13,IF(E28='INFORMACIÓN INICIAL'!$D$14,'INFORMACIÓN INICIAL'!$F$14,IF(E28='INFORMACIÓN INICIAL'!$D$15,'INFORMACIÓN INICIAL'!$F$15,IF(E28='INFORMACIÓN INICIAL'!$D$16,'INFORMACIÓN INICIAL'!$F$16,IF(E28='INFORMACIÓN INICIAL'!$D$17,'INFORMACIÓN INICIAL'!$F$17,IF(E28='INFORMACIÓN INICIAL'!$D$18,'INFORMACIÓN INICIAL'!$F$18,IF(E28='INFORMACIÓN INICIAL'!$D$19,'INFORMACIÓN INICIAL'!$F$19,IF(E28='INFORMACIÓN INICIAL'!$D$20,'INFORMACIÓN INICIAL'!$F$20,IF(E28='INFORMACIÓN INICIAL'!$D$21,'INFORMACIÓN INICIAL'!$F$21,IF(E28='INFORMACIÓN INICIAL'!$D$22,'INFORMACIÓN INICIAL'!$F$22,IF(E28='INFORMACIÓN INICIAL'!$D$23,'INFORMACIÓN INICIAL'!$F$23," "))))))))))))</f>
        <v>UNIDAD1</v>
      </c>
      <c r="G28" s="11"/>
      <c r="H28" s="147"/>
      <c r="I28" s="148"/>
      <c r="J28" s="148"/>
      <c r="K28" s="148"/>
      <c r="L28" s="148"/>
      <c r="M28" s="148"/>
      <c r="N28" s="149"/>
    </row>
    <row r="29" spans="3:14" ht="15" customHeight="1" x14ac:dyDescent="0.25">
      <c r="D29" s="153"/>
      <c r="E29" s="154"/>
      <c r="F29" s="120" t="str">
        <f>IF(E29='INFORMACIÓN INICIAL'!$D$12,'INFORMACIÓN INICIAL'!$F$12,IF(E29='INFORMACIÓN INICIAL'!$D$13,'INFORMACIÓN INICIAL'!$F$13,IF(E29='INFORMACIÓN INICIAL'!$D$14,'INFORMACIÓN INICIAL'!$F$14,IF(E29='INFORMACIÓN INICIAL'!$D$15,'INFORMACIÓN INICIAL'!$F$15,IF(E29='INFORMACIÓN INICIAL'!$D$16,'INFORMACIÓN INICIAL'!$F$16,IF(E29='INFORMACIÓN INICIAL'!$D$17,'INFORMACIÓN INICIAL'!$F$17,IF(E29='INFORMACIÓN INICIAL'!$D$18,'INFORMACIÓN INICIAL'!$F$18,IF(E29='INFORMACIÓN INICIAL'!$D$19,'INFORMACIÓN INICIAL'!$F$19,IF(E29='INFORMACIÓN INICIAL'!$D$20,'INFORMACIÓN INICIAL'!$F$20,IF(E29='INFORMACIÓN INICIAL'!$D$21,'INFORMACIÓN INICIAL'!$F$21,IF(E29='INFORMACIÓN INICIAL'!$D$22,'INFORMACIÓN INICIAL'!$F$22,IF(E29='INFORMACIÓN INICIAL'!$D$23,'INFORMACIÓN INICIAL'!$F$23," "))))))))))))</f>
        <v>UNIDAD1</v>
      </c>
      <c r="G29" s="11"/>
      <c r="H29" s="147"/>
      <c r="I29" s="148"/>
      <c r="J29" s="148"/>
      <c r="K29" s="148"/>
      <c r="L29" s="148"/>
      <c r="M29" s="148"/>
      <c r="N29" s="149"/>
    </row>
    <row r="30" spans="3:14" ht="15" customHeight="1" x14ac:dyDescent="0.25">
      <c r="D30" s="153"/>
      <c r="E30" s="154"/>
      <c r="F30" s="120" t="str">
        <f>IF(E30='INFORMACIÓN INICIAL'!$D$12,'INFORMACIÓN INICIAL'!$F$12,IF(E30='INFORMACIÓN INICIAL'!$D$13,'INFORMACIÓN INICIAL'!$F$13,IF(E30='INFORMACIÓN INICIAL'!$D$14,'INFORMACIÓN INICIAL'!$F$14,IF(E30='INFORMACIÓN INICIAL'!$D$15,'INFORMACIÓN INICIAL'!$F$15,IF(E30='INFORMACIÓN INICIAL'!$D$16,'INFORMACIÓN INICIAL'!$F$16,IF(E30='INFORMACIÓN INICIAL'!$D$17,'INFORMACIÓN INICIAL'!$F$17,IF(E30='INFORMACIÓN INICIAL'!$D$18,'INFORMACIÓN INICIAL'!$F$18,IF(E30='INFORMACIÓN INICIAL'!$D$19,'INFORMACIÓN INICIAL'!$F$19,IF(E30='INFORMACIÓN INICIAL'!$D$20,'INFORMACIÓN INICIAL'!$F$20,IF(E30='INFORMACIÓN INICIAL'!$D$21,'INFORMACIÓN INICIAL'!$F$21,IF(E30='INFORMACIÓN INICIAL'!$D$22,'INFORMACIÓN INICIAL'!$F$22,IF(E30='INFORMACIÓN INICIAL'!$D$23,'INFORMACIÓN INICIAL'!$F$23," "))))))))))))</f>
        <v>UNIDAD1</v>
      </c>
      <c r="G30" s="11"/>
      <c r="H30" s="147"/>
      <c r="I30" s="148"/>
      <c r="J30" s="148"/>
      <c r="K30" s="148"/>
      <c r="L30" s="148"/>
      <c r="M30" s="148"/>
      <c r="N30" s="149"/>
    </row>
    <row r="31" spans="3:14" ht="15" customHeight="1" x14ac:dyDescent="0.25">
      <c r="D31" s="153"/>
      <c r="E31" s="154"/>
      <c r="F31" s="120" t="str">
        <f>IF(E31='INFORMACIÓN INICIAL'!$D$12,'INFORMACIÓN INICIAL'!$F$12,IF(E31='INFORMACIÓN INICIAL'!$D$13,'INFORMACIÓN INICIAL'!$F$13,IF(E31='INFORMACIÓN INICIAL'!$D$14,'INFORMACIÓN INICIAL'!$F$14,IF(E31='INFORMACIÓN INICIAL'!$D$15,'INFORMACIÓN INICIAL'!$F$15,IF(E31='INFORMACIÓN INICIAL'!$D$16,'INFORMACIÓN INICIAL'!$F$16,IF(E31='INFORMACIÓN INICIAL'!$D$17,'INFORMACIÓN INICIAL'!$F$17,IF(E31='INFORMACIÓN INICIAL'!$D$18,'INFORMACIÓN INICIAL'!$F$18,IF(E31='INFORMACIÓN INICIAL'!$D$19,'INFORMACIÓN INICIAL'!$F$19,IF(E31='INFORMACIÓN INICIAL'!$D$20,'INFORMACIÓN INICIAL'!$F$20,IF(E31='INFORMACIÓN INICIAL'!$D$21,'INFORMACIÓN INICIAL'!$F$21,IF(E31='INFORMACIÓN INICIAL'!$D$22,'INFORMACIÓN INICIAL'!$F$22,IF(E31='INFORMACIÓN INICIAL'!$D$23,'INFORMACIÓN INICIAL'!$F$23," "))))))))))))</f>
        <v>UNIDAD1</v>
      </c>
      <c r="G31" s="11"/>
      <c r="H31" s="147"/>
      <c r="I31" s="148"/>
      <c r="J31" s="148"/>
      <c r="K31" s="148"/>
      <c r="L31" s="148"/>
      <c r="M31" s="148"/>
      <c r="N31" s="149"/>
    </row>
    <row r="32" spans="3:14" ht="15" customHeight="1" x14ac:dyDescent="0.25">
      <c r="D32" s="153"/>
      <c r="E32" s="154"/>
      <c r="F32" s="120" t="str">
        <f>IF(E32='INFORMACIÓN INICIAL'!$D$12,'INFORMACIÓN INICIAL'!$F$12,IF(E32='INFORMACIÓN INICIAL'!$D$13,'INFORMACIÓN INICIAL'!$F$13,IF(E32='INFORMACIÓN INICIAL'!$D$14,'INFORMACIÓN INICIAL'!$F$14,IF(E32='INFORMACIÓN INICIAL'!$D$15,'INFORMACIÓN INICIAL'!$F$15,IF(E32='INFORMACIÓN INICIAL'!$D$16,'INFORMACIÓN INICIAL'!$F$16,IF(E32='INFORMACIÓN INICIAL'!$D$17,'INFORMACIÓN INICIAL'!$F$17,IF(E32='INFORMACIÓN INICIAL'!$D$18,'INFORMACIÓN INICIAL'!$F$18,IF(E32='INFORMACIÓN INICIAL'!$D$19,'INFORMACIÓN INICIAL'!$F$19,IF(E32='INFORMACIÓN INICIAL'!$D$20,'INFORMACIÓN INICIAL'!$F$20,IF(E32='INFORMACIÓN INICIAL'!$D$21,'INFORMACIÓN INICIAL'!$F$21,IF(E32='INFORMACIÓN INICIAL'!$D$22,'INFORMACIÓN INICIAL'!$F$22,IF(E32='INFORMACIÓN INICIAL'!$D$23,'INFORMACIÓN INICIAL'!$F$23," "))))))))))))</f>
        <v>UNIDAD1</v>
      </c>
      <c r="G32" s="11"/>
      <c r="H32" s="147"/>
      <c r="I32" s="148"/>
      <c r="J32" s="148"/>
      <c r="K32" s="148"/>
      <c r="L32" s="148"/>
      <c r="M32" s="148"/>
      <c r="N32" s="149"/>
    </row>
    <row r="33" spans="4:14" ht="15" customHeight="1" x14ac:dyDescent="0.25">
      <c r="D33" s="153"/>
      <c r="E33" s="154"/>
      <c r="F33" s="120" t="str">
        <f>IF(E33='INFORMACIÓN INICIAL'!$D$12,'INFORMACIÓN INICIAL'!$F$12,IF(E33='INFORMACIÓN INICIAL'!$D$13,'INFORMACIÓN INICIAL'!$F$13,IF(E33='INFORMACIÓN INICIAL'!$D$14,'INFORMACIÓN INICIAL'!$F$14,IF(E33='INFORMACIÓN INICIAL'!$D$15,'INFORMACIÓN INICIAL'!$F$15,IF(E33='INFORMACIÓN INICIAL'!$D$16,'INFORMACIÓN INICIAL'!$F$16,IF(E33='INFORMACIÓN INICIAL'!$D$17,'INFORMACIÓN INICIAL'!$F$17,IF(E33='INFORMACIÓN INICIAL'!$D$18,'INFORMACIÓN INICIAL'!$F$18,IF(E33='INFORMACIÓN INICIAL'!$D$19,'INFORMACIÓN INICIAL'!$F$19,IF(E33='INFORMACIÓN INICIAL'!$D$20,'INFORMACIÓN INICIAL'!$F$20,IF(E33='INFORMACIÓN INICIAL'!$D$21,'INFORMACIÓN INICIAL'!$F$21,IF(E33='INFORMACIÓN INICIAL'!$D$22,'INFORMACIÓN INICIAL'!$F$22,IF(E33='INFORMACIÓN INICIAL'!$D$23,'INFORMACIÓN INICIAL'!$F$23," "))))))))))))</f>
        <v>UNIDAD1</v>
      </c>
      <c r="G33" s="11"/>
      <c r="H33" s="147"/>
      <c r="I33" s="148"/>
      <c r="J33" s="148"/>
      <c r="K33" s="148"/>
      <c r="L33" s="148"/>
      <c r="M33" s="148"/>
      <c r="N33" s="149"/>
    </row>
    <row r="34" spans="4:14" ht="15" customHeight="1" x14ac:dyDescent="0.25">
      <c r="D34" s="153"/>
      <c r="E34" s="154"/>
      <c r="F34" s="120" t="str">
        <f>IF(E34='INFORMACIÓN INICIAL'!$D$12,'INFORMACIÓN INICIAL'!$F$12,IF(E34='INFORMACIÓN INICIAL'!$D$13,'INFORMACIÓN INICIAL'!$F$13,IF(E34='INFORMACIÓN INICIAL'!$D$14,'INFORMACIÓN INICIAL'!$F$14,IF(E34='INFORMACIÓN INICIAL'!$D$15,'INFORMACIÓN INICIAL'!$F$15,IF(E34='INFORMACIÓN INICIAL'!$D$16,'INFORMACIÓN INICIAL'!$F$16,IF(E34='INFORMACIÓN INICIAL'!$D$17,'INFORMACIÓN INICIAL'!$F$17,IF(E34='INFORMACIÓN INICIAL'!$D$18,'INFORMACIÓN INICIAL'!$F$18,IF(E34='INFORMACIÓN INICIAL'!$D$19,'INFORMACIÓN INICIAL'!$F$19,IF(E34='INFORMACIÓN INICIAL'!$D$20,'INFORMACIÓN INICIAL'!$F$20,IF(E34='INFORMACIÓN INICIAL'!$D$21,'INFORMACIÓN INICIAL'!$F$21,IF(E34='INFORMACIÓN INICIAL'!$D$22,'INFORMACIÓN INICIAL'!$F$22,IF(E34='INFORMACIÓN INICIAL'!$D$23,'INFORMACIÓN INICIAL'!$F$23," "))))))))))))</f>
        <v>UNIDAD1</v>
      </c>
      <c r="G34" s="11"/>
      <c r="H34" s="147"/>
      <c r="I34" s="148"/>
      <c r="J34" s="148"/>
      <c r="K34" s="148"/>
      <c r="L34" s="148"/>
      <c r="M34" s="148"/>
      <c r="N34" s="149"/>
    </row>
    <row r="35" spans="4:14" ht="15" customHeight="1" x14ac:dyDescent="0.25">
      <c r="D35" s="153"/>
      <c r="E35" s="154"/>
      <c r="F35" s="120" t="str">
        <f>IF(E35='INFORMACIÓN INICIAL'!$D$12,'INFORMACIÓN INICIAL'!$F$12,IF(E35='INFORMACIÓN INICIAL'!$D$13,'INFORMACIÓN INICIAL'!$F$13,IF(E35='INFORMACIÓN INICIAL'!$D$14,'INFORMACIÓN INICIAL'!$F$14,IF(E35='INFORMACIÓN INICIAL'!$D$15,'INFORMACIÓN INICIAL'!$F$15,IF(E35='INFORMACIÓN INICIAL'!$D$16,'INFORMACIÓN INICIAL'!$F$16,IF(E35='INFORMACIÓN INICIAL'!$D$17,'INFORMACIÓN INICIAL'!$F$17,IF(E35='INFORMACIÓN INICIAL'!$D$18,'INFORMACIÓN INICIAL'!$F$18,IF(E35='INFORMACIÓN INICIAL'!$D$19,'INFORMACIÓN INICIAL'!$F$19,IF(E35='INFORMACIÓN INICIAL'!$D$20,'INFORMACIÓN INICIAL'!$F$20,IF(E35='INFORMACIÓN INICIAL'!$D$21,'INFORMACIÓN INICIAL'!$F$21,IF(E35='INFORMACIÓN INICIAL'!$D$22,'INFORMACIÓN INICIAL'!$F$22,IF(E35='INFORMACIÓN INICIAL'!$D$23,'INFORMACIÓN INICIAL'!$F$23," "))))))))))))</f>
        <v>UNIDAD1</v>
      </c>
      <c r="G35" s="11"/>
      <c r="H35" s="147"/>
      <c r="I35" s="148"/>
      <c r="J35" s="148"/>
      <c r="K35" s="148"/>
      <c r="L35" s="148"/>
      <c r="M35" s="148"/>
      <c r="N35" s="149"/>
    </row>
    <row r="36" spans="4:14" ht="15" customHeight="1" x14ac:dyDescent="0.25">
      <c r="D36" s="153"/>
      <c r="E36" s="154"/>
      <c r="F36" s="120" t="str">
        <f>IF(E36='INFORMACIÓN INICIAL'!$D$12,'INFORMACIÓN INICIAL'!$F$12,IF(E36='INFORMACIÓN INICIAL'!$D$13,'INFORMACIÓN INICIAL'!$F$13,IF(E36='INFORMACIÓN INICIAL'!$D$14,'INFORMACIÓN INICIAL'!$F$14,IF(E36='INFORMACIÓN INICIAL'!$D$15,'INFORMACIÓN INICIAL'!$F$15,IF(E36='INFORMACIÓN INICIAL'!$D$16,'INFORMACIÓN INICIAL'!$F$16,IF(E36='INFORMACIÓN INICIAL'!$D$17,'INFORMACIÓN INICIAL'!$F$17,IF(E36='INFORMACIÓN INICIAL'!$D$18,'INFORMACIÓN INICIAL'!$F$18,IF(E36='INFORMACIÓN INICIAL'!$D$19,'INFORMACIÓN INICIAL'!$F$19,IF(E36='INFORMACIÓN INICIAL'!$D$20,'INFORMACIÓN INICIAL'!$F$20,IF(E36='INFORMACIÓN INICIAL'!$D$21,'INFORMACIÓN INICIAL'!$F$21,IF(E36='INFORMACIÓN INICIAL'!$D$22,'INFORMACIÓN INICIAL'!$F$22,IF(E36='INFORMACIÓN INICIAL'!$D$23,'INFORMACIÓN INICIAL'!$F$23," "))))))))))))</f>
        <v>UNIDAD1</v>
      </c>
      <c r="G36" s="11"/>
      <c r="H36" s="147"/>
      <c r="I36" s="148"/>
      <c r="J36" s="148"/>
      <c r="K36" s="148"/>
      <c r="L36" s="148"/>
      <c r="M36" s="148"/>
      <c r="N36" s="149"/>
    </row>
    <row r="37" spans="4:14" ht="15" customHeight="1" x14ac:dyDescent="0.25">
      <c r="D37" s="153"/>
      <c r="E37" s="154"/>
      <c r="F37" s="120" t="str">
        <f>IF(E37='INFORMACIÓN INICIAL'!$D$12,'INFORMACIÓN INICIAL'!$F$12,IF(E37='INFORMACIÓN INICIAL'!$D$13,'INFORMACIÓN INICIAL'!$F$13,IF(E37='INFORMACIÓN INICIAL'!$D$14,'INFORMACIÓN INICIAL'!$F$14,IF(E37='INFORMACIÓN INICIAL'!$D$15,'INFORMACIÓN INICIAL'!$F$15,IF(E37='INFORMACIÓN INICIAL'!$D$16,'INFORMACIÓN INICIAL'!$F$16,IF(E37='INFORMACIÓN INICIAL'!$D$17,'INFORMACIÓN INICIAL'!$F$17,IF(E37='INFORMACIÓN INICIAL'!$D$18,'INFORMACIÓN INICIAL'!$F$18,IF(E37='INFORMACIÓN INICIAL'!$D$19,'INFORMACIÓN INICIAL'!$F$19,IF(E37='INFORMACIÓN INICIAL'!$D$20,'INFORMACIÓN INICIAL'!$F$20,IF(E37='INFORMACIÓN INICIAL'!$D$21,'INFORMACIÓN INICIAL'!$F$21,IF(E37='INFORMACIÓN INICIAL'!$D$22,'INFORMACIÓN INICIAL'!$F$22,IF(E37='INFORMACIÓN INICIAL'!$D$23,'INFORMACIÓN INICIAL'!$F$23," "))))))))))))</f>
        <v>UNIDAD1</v>
      </c>
      <c r="G37" s="11"/>
      <c r="H37" s="147"/>
      <c r="I37" s="148"/>
      <c r="J37" s="148"/>
      <c r="K37" s="148"/>
      <c r="L37" s="148"/>
      <c r="M37" s="148"/>
      <c r="N37" s="149"/>
    </row>
    <row r="38" spans="4:14" ht="15" customHeight="1" x14ac:dyDescent="0.25">
      <c r="D38" s="153"/>
      <c r="E38" s="154"/>
      <c r="F38" s="120" t="str">
        <f>IF(E38='INFORMACIÓN INICIAL'!$D$12,'INFORMACIÓN INICIAL'!$F$12,IF(E38='INFORMACIÓN INICIAL'!$D$13,'INFORMACIÓN INICIAL'!$F$13,IF(E38='INFORMACIÓN INICIAL'!$D$14,'INFORMACIÓN INICIAL'!$F$14,IF(E38='INFORMACIÓN INICIAL'!$D$15,'INFORMACIÓN INICIAL'!$F$15,IF(E38='INFORMACIÓN INICIAL'!$D$16,'INFORMACIÓN INICIAL'!$F$16,IF(E38='INFORMACIÓN INICIAL'!$D$17,'INFORMACIÓN INICIAL'!$F$17,IF(E38='INFORMACIÓN INICIAL'!$D$18,'INFORMACIÓN INICIAL'!$F$18,IF(E38='INFORMACIÓN INICIAL'!$D$19,'INFORMACIÓN INICIAL'!$F$19,IF(E38='INFORMACIÓN INICIAL'!$D$20,'INFORMACIÓN INICIAL'!$F$20,IF(E38='INFORMACIÓN INICIAL'!$D$21,'INFORMACIÓN INICIAL'!$F$21,IF(E38='INFORMACIÓN INICIAL'!$D$22,'INFORMACIÓN INICIAL'!$F$22,IF(E38='INFORMACIÓN INICIAL'!$D$23,'INFORMACIÓN INICIAL'!$F$23," "))))))))))))</f>
        <v>UNIDAD1</v>
      </c>
      <c r="G38" s="11"/>
      <c r="H38" s="147"/>
      <c r="I38" s="148"/>
      <c r="J38" s="148"/>
      <c r="K38" s="148"/>
      <c r="L38" s="148"/>
      <c r="M38" s="148"/>
      <c r="N38" s="149"/>
    </row>
    <row r="39" spans="4:14" ht="15" customHeight="1" x14ac:dyDescent="0.25">
      <c r="D39" s="153"/>
      <c r="E39" s="154"/>
      <c r="F39" s="120" t="str">
        <f>IF(E39='INFORMACIÓN INICIAL'!$D$12,'INFORMACIÓN INICIAL'!$F$12,IF(E39='INFORMACIÓN INICIAL'!$D$13,'INFORMACIÓN INICIAL'!$F$13,IF(E39='INFORMACIÓN INICIAL'!$D$14,'INFORMACIÓN INICIAL'!$F$14,IF(E39='INFORMACIÓN INICIAL'!$D$15,'INFORMACIÓN INICIAL'!$F$15,IF(E39='INFORMACIÓN INICIAL'!$D$16,'INFORMACIÓN INICIAL'!$F$16,IF(E39='INFORMACIÓN INICIAL'!$D$17,'INFORMACIÓN INICIAL'!$F$17,IF(E39='INFORMACIÓN INICIAL'!$D$18,'INFORMACIÓN INICIAL'!$F$18,IF(E39='INFORMACIÓN INICIAL'!$D$19,'INFORMACIÓN INICIAL'!$F$19,IF(E39='INFORMACIÓN INICIAL'!$D$20,'INFORMACIÓN INICIAL'!$F$20,IF(E39='INFORMACIÓN INICIAL'!$D$21,'INFORMACIÓN INICIAL'!$F$21,IF(E39='INFORMACIÓN INICIAL'!$D$22,'INFORMACIÓN INICIAL'!$F$22,IF(E39='INFORMACIÓN INICIAL'!$D$23,'INFORMACIÓN INICIAL'!$F$23," "))))))))))))</f>
        <v>UNIDAD1</v>
      </c>
      <c r="G39" s="11"/>
      <c r="H39" s="147"/>
      <c r="I39" s="148"/>
      <c r="J39" s="148"/>
      <c r="K39" s="148"/>
      <c r="L39" s="148"/>
      <c r="M39" s="148"/>
      <c r="N39" s="149"/>
    </row>
    <row r="40" spans="4:14" ht="15" customHeight="1" x14ac:dyDescent="0.25">
      <c r="D40" s="153"/>
      <c r="E40" s="154"/>
      <c r="F40" s="120" t="str">
        <f>IF(E40='INFORMACIÓN INICIAL'!$D$12,'INFORMACIÓN INICIAL'!$F$12,IF(E40='INFORMACIÓN INICIAL'!$D$13,'INFORMACIÓN INICIAL'!$F$13,IF(E40='INFORMACIÓN INICIAL'!$D$14,'INFORMACIÓN INICIAL'!$F$14,IF(E40='INFORMACIÓN INICIAL'!$D$15,'INFORMACIÓN INICIAL'!$F$15,IF(E40='INFORMACIÓN INICIAL'!$D$16,'INFORMACIÓN INICIAL'!$F$16,IF(E40='INFORMACIÓN INICIAL'!$D$17,'INFORMACIÓN INICIAL'!$F$17,IF(E40='INFORMACIÓN INICIAL'!$D$18,'INFORMACIÓN INICIAL'!$F$18,IF(E40='INFORMACIÓN INICIAL'!$D$19,'INFORMACIÓN INICIAL'!$F$19,IF(E40='INFORMACIÓN INICIAL'!$D$20,'INFORMACIÓN INICIAL'!$F$20,IF(E40='INFORMACIÓN INICIAL'!$D$21,'INFORMACIÓN INICIAL'!$F$21,IF(E40='INFORMACIÓN INICIAL'!$D$22,'INFORMACIÓN INICIAL'!$F$22,IF(E40='INFORMACIÓN INICIAL'!$D$23,'INFORMACIÓN INICIAL'!$F$23," "))))))))))))</f>
        <v>UNIDAD1</v>
      </c>
      <c r="G40" s="11"/>
      <c r="H40" s="147"/>
      <c r="I40" s="148"/>
      <c r="J40" s="148"/>
      <c r="K40" s="148"/>
      <c r="L40" s="148"/>
      <c r="M40" s="148"/>
      <c r="N40" s="149"/>
    </row>
    <row r="41" spans="4:14" ht="15" customHeight="1" x14ac:dyDescent="0.25">
      <c r="D41" s="153"/>
      <c r="E41" s="154"/>
      <c r="F41" s="120" t="str">
        <f>IF(E41='INFORMACIÓN INICIAL'!$D$12,'INFORMACIÓN INICIAL'!$F$12,IF(E41='INFORMACIÓN INICIAL'!$D$13,'INFORMACIÓN INICIAL'!$F$13,IF(E41='INFORMACIÓN INICIAL'!$D$14,'INFORMACIÓN INICIAL'!$F$14,IF(E41='INFORMACIÓN INICIAL'!$D$15,'INFORMACIÓN INICIAL'!$F$15,IF(E41='INFORMACIÓN INICIAL'!$D$16,'INFORMACIÓN INICIAL'!$F$16,IF(E41='INFORMACIÓN INICIAL'!$D$17,'INFORMACIÓN INICIAL'!$F$17,IF(E41='INFORMACIÓN INICIAL'!$D$18,'INFORMACIÓN INICIAL'!$F$18,IF(E41='INFORMACIÓN INICIAL'!$D$19,'INFORMACIÓN INICIAL'!$F$19,IF(E41='INFORMACIÓN INICIAL'!$D$20,'INFORMACIÓN INICIAL'!$F$20,IF(E41='INFORMACIÓN INICIAL'!$D$21,'INFORMACIÓN INICIAL'!$F$21,IF(E41='INFORMACIÓN INICIAL'!$D$22,'INFORMACIÓN INICIAL'!$F$22,IF(E41='INFORMACIÓN INICIAL'!$D$23,'INFORMACIÓN INICIAL'!$F$23," "))))))))))))</f>
        <v>UNIDAD1</v>
      </c>
      <c r="G41" s="11"/>
      <c r="H41" s="147"/>
      <c r="I41" s="148"/>
      <c r="J41" s="148"/>
      <c r="K41" s="148"/>
      <c r="L41" s="148"/>
      <c r="M41" s="148"/>
      <c r="N41" s="149"/>
    </row>
    <row r="42" spans="4:14" ht="15" customHeight="1" x14ac:dyDescent="0.25">
      <c r="D42" s="153"/>
      <c r="E42" s="154"/>
      <c r="F42" s="120" t="str">
        <f>IF(E42='INFORMACIÓN INICIAL'!$D$12,'INFORMACIÓN INICIAL'!$F$12,IF(E42='INFORMACIÓN INICIAL'!$D$13,'INFORMACIÓN INICIAL'!$F$13,IF(E42='INFORMACIÓN INICIAL'!$D$14,'INFORMACIÓN INICIAL'!$F$14,IF(E42='INFORMACIÓN INICIAL'!$D$15,'INFORMACIÓN INICIAL'!$F$15,IF(E42='INFORMACIÓN INICIAL'!$D$16,'INFORMACIÓN INICIAL'!$F$16,IF(E42='INFORMACIÓN INICIAL'!$D$17,'INFORMACIÓN INICIAL'!$F$17,IF(E42='INFORMACIÓN INICIAL'!$D$18,'INFORMACIÓN INICIAL'!$F$18,IF(E42='INFORMACIÓN INICIAL'!$D$19,'INFORMACIÓN INICIAL'!$F$19,IF(E42='INFORMACIÓN INICIAL'!$D$20,'INFORMACIÓN INICIAL'!$F$20,IF(E42='INFORMACIÓN INICIAL'!$D$21,'INFORMACIÓN INICIAL'!$F$21,IF(E42='INFORMACIÓN INICIAL'!$D$22,'INFORMACIÓN INICIAL'!$F$22,IF(E42='INFORMACIÓN INICIAL'!$D$23,'INFORMACIÓN INICIAL'!$F$23," "))))))))))))</f>
        <v>UNIDAD1</v>
      </c>
      <c r="G42" s="11"/>
      <c r="H42" s="147"/>
      <c r="I42" s="148"/>
      <c r="J42" s="148"/>
      <c r="K42" s="148"/>
      <c r="L42" s="148"/>
      <c r="M42" s="148"/>
      <c r="N42" s="149"/>
    </row>
    <row r="43" spans="4:14" ht="15" customHeight="1" x14ac:dyDescent="0.25">
      <c r="D43" s="155"/>
      <c r="E43" s="156"/>
      <c r="F43" s="120" t="str">
        <f>IF(E43='INFORMACIÓN INICIAL'!$D$12,'INFORMACIÓN INICIAL'!$F$12,IF(E43='INFORMACIÓN INICIAL'!$D$13,'INFORMACIÓN INICIAL'!$F$13,IF(E43='INFORMACIÓN INICIAL'!$D$14,'INFORMACIÓN INICIAL'!$F$14,IF(E43='INFORMACIÓN INICIAL'!$D$15,'INFORMACIÓN INICIAL'!$F$15,IF(E43='INFORMACIÓN INICIAL'!$D$16,'INFORMACIÓN INICIAL'!$F$16,IF(E43='INFORMACIÓN INICIAL'!$D$17,'INFORMACIÓN INICIAL'!$F$17,IF(E43='INFORMACIÓN INICIAL'!$D$18,'INFORMACIÓN INICIAL'!$F$18,IF(E43='INFORMACIÓN INICIAL'!$D$19,'INFORMACIÓN INICIAL'!$F$19,IF(E43='INFORMACIÓN INICIAL'!$D$20,'INFORMACIÓN INICIAL'!$F$20,IF(E43='INFORMACIÓN INICIAL'!$D$21,'INFORMACIÓN INICIAL'!$F$21,IF(E43='INFORMACIÓN INICIAL'!$D$22,'INFORMACIÓN INICIAL'!$F$22,IF(E43='INFORMACIÓN INICIAL'!$D$23,'INFORMACIÓN INICIAL'!$F$23," "))))))))))))</f>
        <v>UNIDAD1</v>
      </c>
      <c r="G43" s="11"/>
      <c r="H43" s="150"/>
      <c r="I43" s="151"/>
      <c r="J43" s="151"/>
      <c r="K43" s="151"/>
      <c r="L43" s="151"/>
      <c r="M43" s="151"/>
      <c r="N43" s="152"/>
    </row>
    <row r="44" spans="4:14" x14ac:dyDescent="0.25">
      <c r="G44" s="10"/>
      <c r="H44" s="10"/>
      <c r="I44" s="10"/>
      <c r="J44" s="10"/>
      <c r="K44" s="10"/>
      <c r="L44" s="10"/>
    </row>
  </sheetData>
  <sheetProtection password="CF48" sheet="1" objects="1" scenarios="1" formatCells="0" formatRows="0" selectLockedCells="1"/>
  <protectedRanges>
    <protectedRange sqref="D7 H18 D12:E23 D28:E43 D9:E9 I7:I19 K7:K19 M7:M19 G28:H43" name="Rango1"/>
  </protectedRanges>
  <mergeCells count="81">
    <mergeCell ref="D43:E43"/>
    <mergeCell ref="D29:E29"/>
    <mergeCell ref="D39:E39"/>
    <mergeCell ref="D40:E40"/>
    <mergeCell ref="D41:E41"/>
    <mergeCell ref="D42:E42"/>
    <mergeCell ref="K9:L9"/>
    <mergeCell ref="M9:N9"/>
    <mergeCell ref="D9:E9"/>
    <mergeCell ref="D8:E8"/>
    <mergeCell ref="H22:N43"/>
    <mergeCell ref="D30:E30"/>
    <mergeCell ref="D31:E31"/>
    <mergeCell ref="D32:E32"/>
    <mergeCell ref="D33:E33"/>
    <mergeCell ref="D34:E34"/>
    <mergeCell ref="D35:E35"/>
    <mergeCell ref="D36:E36"/>
    <mergeCell ref="D37:E37"/>
    <mergeCell ref="D38:E38"/>
    <mergeCell ref="D27:E27"/>
    <mergeCell ref="D28:E28"/>
    <mergeCell ref="I12:J12"/>
    <mergeCell ref="I13:J13"/>
    <mergeCell ref="I14:J14"/>
    <mergeCell ref="K13:L13"/>
    <mergeCell ref="K14:L14"/>
    <mergeCell ref="M15:N15"/>
    <mergeCell ref="M16:N16"/>
    <mergeCell ref="M6:N6"/>
    <mergeCell ref="M7:N7"/>
    <mergeCell ref="M10:N10"/>
    <mergeCell ref="M11:N11"/>
    <mergeCell ref="M12:N12"/>
    <mergeCell ref="M8:N8"/>
    <mergeCell ref="M13:N13"/>
    <mergeCell ref="M14:N14"/>
    <mergeCell ref="D4:J4"/>
    <mergeCell ref="D7:E7"/>
    <mergeCell ref="D6:E6"/>
    <mergeCell ref="D12:E12"/>
    <mergeCell ref="H5:K5"/>
    <mergeCell ref="K12:L12"/>
    <mergeCell ref="K8:L8"/>
    <mergeCell ref="L5:N5"/>
    <mergeCell ref="K6:L6"/>
    <mergeCell ref="K7:L7"/>
    <mergeCell ref="K10:L10"/>
    <mergeCell ref="I6:J6"/>
    <mergeCell ref="I7:J7"/>
    <mergeCell ref="I10:J10"/>
    <mergeCell ref="I11:J11"/>
    <mergeCell ref="I8:J8"/>
    <mergeCell ref="I9:J9"/>
    <mergeCell ref="D20:E20"/>
    <mergeCell ref="D21:E21"/>
    <mergeCell ref="D22:E22"/>
    <mergeCell ref="D23:E23"/>
    <mergeCell ref="H21:K21"/>
    <mergeCell ref="D13:E13"/>
    <mergeCell ref="D14:E14"/>
    <mergeCell ref="D15:E15"/>
    <mergeCell ref="D16:E16"/>
    <mergeCell ref="K11:L11"/>
    <mergeCell ref="K15:L15"/>
    <mergeCell ref="K16:L16"/>
    <mergeCell ref="K18:L18"/>
    <mergeCell ref="I15:J15"/>
    <mergeCell ref="I16:J16"/>
    <mergeCell ref="L21:N21"/>
    <mergeCell ref="D17:E17"/>
    <mergeCell ref="D18:E18"/>
    <mergeCell ref="D19:E19"/>
    <mergeCell ref="K17:L17"/>
    <mergeCell ref="M18:N18"/>
    <mergeCell ref="M19:N19"/>
    <mergeCell ref="M17:N17"/>
    <mergeCell ref="I17:J17"/>
    <mergeCell ref="I18:J18"/>
    <mergeCell ref="I19:J19"/>
    <mergeCell ref="K19:L19"/>
  </mergeCells>
  <dataValidations count="3">
    <dataValidation allowBlank="1" showInputMessage="1" showErrorMessage="1" promptTitle="Cambios clave" prompt="Proporcionar 5 declaraciones que describen hasta cinco cambios importantes que los actores podrán experimentar como resultado de la implantación de e-notificaciones" sqref="M6"/>
    <dataValidation type="list" allowBlank="1" showInputMessage="1" showErrorMessage="1" sqref="E28:E43">
      <formula1>$D$12:$D$23</formula1>
    </dataValidation>
    <dataValidation type="list" allowBlank="1" showInputMessage="1" showErrorMessage="1" sqref="D9:E9">
      <formula1>INDIRECT($B$12)</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Tablas!$B$146:$B$159</xm:f>
          </x14:formula1>
          <xm:sqref>F7:F9 D7:E7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6600"/>
  </sheetPr>
  <dimension ref="B1:N25"/>
  <sheetViews>
    <sheetView showGridLines="0" showRowColHeaders="0" zoomScale="90" zoomScaleNormal="90" workbookViewId="0">
      <pane ySplit="6" topLeftCell="A7" activePane="bottomLeft" state="frozen"/>
      <selection pane="bottomLeft" activeCell="C9" sqref="C9:H9"/>
    </sheetView>
  </sheetViews>
  <sheetFormatPr baseColWidth="10" defaultRowHeight="15" x14ac:dyDescent="0.25"/>
  <cols>
    <col min="1" max="1" width="21.42578125" customWidth="1"/>
    <col min="2" max="2" width="19" customWidth="1"/>
    <col min="3" max="3" width="7.28515625" customWidth="1"/>
    <col min="4" max="4" width="25.140625" customWidth="1"/>
    <col min="5" max="5" width="45.7109375" customWidth="1"/>
    <col min="6" max="6" width="10" customWidth="1"/>
    <col min="7" max="7" width="43" customWidth="1"/>
    <col min="8" max="8" width="45.7109375" customWidth="1"/>
    <col min="9" max="9" width="35.42578125" customWidth="1"/>
  </cols>
  <sheetData>
    <row r="1" spans="2:14" ht="13.5" customHeight="1" x14ac:dyDescent="0.25"/>
    <row r="5" spans="2:14" ht="21" x14ac:dyDescent="0.35">
      <c r="B5" s="138" t="s">
        <v>349</v>
      </c>
      <c r="C5" s="138"/>
      <c r="D5" s="138"/>
      <c r="E5" s="138"/>
      <c r="F5" s="138"/>
      <c r="G5" s="138"/>
      <c r="H5" s="138"/>
    </row>
    <row r="7" spans="2:14" ht="15.75" thickBot="1" x14ac:dyDescent="0.3"/>
    <row r="8" spans="2:14" ht="15" customHeight="1" thickBot="1" x14ac:dyDescent="0.3">
      <c r="C8" s="168" t="s">
        <v>272</v>
      </c>
      <c r="D8" s="168"/>
      <c r="E8" s="168"/>
      <c r="F8" s="168"/>
      <c r="G8" s="168"/>
      <c r="H8" s="168"/>
      <c r="I8" s="37"/>
      <c r="J8" s="37"/>
      <c r="K8" s="37"/>
      <c r="L8" s="37"/>
      <c r="M8" s="37"/>
      <c r="N8" s="37"/>
    </row>
    <row r="9" spans="2:14" ht="96.75" customHeight="1" thickBot="1" x14ac:dyDescent="0.3">
      <c r="C9" s="169"/>
      <c r="D9" s="170"/>
      <c r="E9" s="170"/>
      <c r="F9" s="170"/>
      <c r="G9" s="170"/>
      <c r="H9" s="171"/>
      <c r="I9" s="53"/>
      <c r="J9" s="53"/>
      <c r="K9" s="53"/>
      <c r="L9" s="53"/>
      <c r="M9" s="53"/>
      <c r="N9" s="53"/>
    </row>
    <row r="10" spans="2:14" ht="31.5" customHeight="1" thickBot="1" x14ac:dyDescent="0.3">
      <c r="C10" s="168" t="s">
        <v>273</v>
      </c>
      <c r="D10" s="168"/>
      <c r="E10" s="168"/>
      <c r="F10" s="168"/>
      <c r="G10" s="168"/>
      <c r="H10" s="168"/>
      <c r="I10" s="38"/>
      <c r="J10" s="38"/>
      <c r="K10" s="38"/>
      <c r="L10" s="38"/>
      <c r="M10" s="38"/>
      <c r="N10" s="38"/>
    </row>
    <row r="11" spans="2:14" ht="113.25" customHeight="1" thickBot="1" x14ac:dyDescent="0.3">
      <c r="C11" s="165"/>
      <c r="D11" s="166"/>
      <c r="E11" s="166"/>
      <c r="F11" s="166"/>
      <c r="G11" s="166"/>
      <c r="H11" s="167"/>
      <c r="I11" s="39"/>
      <c r="J11" s="39"/>
      <c r="K11" s="39"/>
      <c r="L11" s="39"/>
      <c r="M11" s="39"/>
      <c r="N11" s="39"/>
    </row>
    <row r="12" spans="2:14" ht="41.25" customHeight="1" thickBot="1" x14ac:dyDescent="0.3">
      <c r="C12" s="168" t="s">
        <v>274</v>
      </c>
      <c r="D12" s="168"/>
      <c r="E12" s="168"/>
      <c r="F12" s="168"/>
      <c r="G12" s="168"/>
      <c r="H12" s="168"/>
      <c r="I12" s="164"/>
      <c r="J12" s="164"/>
      <c r="K12" s="164"/>
      <c r="L12" s="164"/>
      <c r="M12" s="164"/>
      <c r="N12" s="164"/>
    </row>
    <row r="13" spans="2:14" ht="94.5" customHeight="1" x14ac:dyDescent="0.25">
      <c r="C13" s="165"/>
      <c r="D13" s="166"/>
      <c r="E13" s="166"/>
      <c r="F13" s="166"/>
      <c r="G13" s="166"/>
      <c r="H13" s="167"/>
      <c r="I13" s="163"/>
      <c r="J13" s="163"/>
      <c r="K13" s="163"/>
      <c r="L13" s="163"/>
      <c r="M13" s="163"/>
      <c r="N13" s="163"/>
    </row>
    <row r="15" spans="2:14" ht="21" x14ac:dyDescent="0.35">
      <c r="C15" s="31" t="s">
        <v>218</v>
      </c>
    </row>
    <row r="16" spans="2:14" x14ac:dyDescent="0.25">
      <c r="H16" s="10"/>
    </row>
    <row r="17" spans="3:8" ht="15.75" customHeight="1" thickBot="1" x14ac:dyDescent="0.3">
      <c r="E17" s="162" t="s">
        <v>199</v>
      </c>
      <c r="F17" s="162"/>
      <c r="G17" s="18" t="s">
        <v>200</v>
      </c>
      <c r="H17" s="17"/>
    </row>
    <row r="18" spans="3:8" s="12" customFormat="1" ht="16.5" thickBot="1" x14ac:dyDescent="0.3">
      <c r="C18" s="159" t="s">
        <v>206</v>
      </c>
      <c r="D18" s="159"/>
      <c r="E18" s="14" t="s">
        <v>196</v>
      </c>
      <c r="F18" s="13" t="s">
        <v>201</v>
      </c>
      <c r="G18" s="14"/>
      <c r="H18" s="16" t="s">
        <v>198</v>
      </c>
    </row>
    <row r="19" spans="3:8" ht="99.95" customHeight="1" x14ac:dyDescent="0.25">
      <c r="C19" s="160" t="s">
        <v>207</v>
      </c>
      <c r="D19" s="161"/>
      <c r="E19" s="65"/>
      <c r="F19" s="33"/>
      <c r="G19" s="3" t="s">
        <v>204</v>
      </c>
      <c r="H19" s="68"/>
    </row>
    <row r="20" spans="3:8" ht="99.95" customHeight="1" x14ac:dyDescent="0.25">
      <c r="C20" s="157" t="s">
        <v>191</v>
      </c>
      <c r="D20" s="158"/>
      <c r="E20" s="65"/>
      <c r="F20" s="33"/>
      <c r="G20" s="20" t="s">
        <v>236</v>
      </c>
      <c r="H20" s="68"/>
    </row>
    <row r="21" spans="3:8" ht="99.95" customHeight="1" x14ac:dyDescent="0.25">
      <c r="C21" s="157" t="s">
        <v>197</v>
      </c>
      <c r="D21" s="158"/>
      <c r="E21" s="65"/>
      <c r="F21" s="33"/>
      <c r="G21" s="20" t="s">
        <v>354</v>
      </c>
      <c r="H21" s="68"/>
    </row>
    <row r="22" spans="3:8" ht="99.95" customHeight="1" x14ac:dyDescent="0.25">
      <c r="C22" s="157" t="s">
        <v>195</v>
      </c>
      <c r="D22" s="158"/>
      <c r="E22" s="65"/>
      <c r="F22" s="33"/>
      <c r="G22" s="4" t="s">
        <v>202</v>
      </c>
      <c r="H22" s="68"/>
    </row>
    <row r="23" spans="3:8" ht="99.95" customHeight="1" x14ac:dyDescent="0.25">
      <c r="C23" s="157" t="s">
        <v>193</v>
      </c>
      <c r="D23" s="158"/>
      <c r="E23" s="65"/>
      <c r="F23" s="33"/>
      <c r="G23" s="20" t="s">
        <v>203</v>
      </c>
      <c r="H23" s="68"/>
    </row>
    <row r="24" spans="3:8" ht="99.95" customHeight="1" x14ac:dyDescent="0.25">
      <c r="C24" s="157" t="s">
        <v>194</v>
      </c>
      <c r="D24" s="158"/>
      <c r="E24" s="65"/>
      <c r="F24" s="33"/>
      <c r="G24" s="20" t="s">
        <v>205</v>
      </c>
      <c r="H24" s="69"/>
    </row>
    <row r="25" spans="3:8" ht="14.25" customHeight="1" x14ac:dyDescent="0.25"/>
  </sheetData>
  <sheetProtection password="CF48" sheet="1" objects="1" scenarios="1" formatCells="0" formatRows="0" selectLockedCells="1"/>
  <protectedRanges>
    <protectedRange sqref="H19:H24" name="Rango2"/>
    <protectedRange sqref="E19:F24" name="Rango1"/>
  </protectedRanges>
  <mergeCells count="17">
    <mergeCell ref="I13:N13"/>
    <mergeCell ref="I12:N12"/>
    <mergeCell ref="C13:H13"/>
    <mergeCell ref="C8:H8"/>
    <mergeCell ref="C10:H10"/>
    <mergeCell ref="C12:H12"/>
    <mergeCell ref="C11:H11"/>
    <mergeCell ref="C9:H9"/>
    <mergeCell ref="B5:H5"/>
    <mergeCell ref="C23:D23"/>
    <mergeCell ref="C24:D24"/>
    <mergeCell ref="C18:D18"/>
    <mergeCell ref="C19:D19"/>
    <mergeCell ref="C20:D20"/>
    <mergeCell ref="C21:D21"/>
    <mergeCell ref="C22:D22"/>
    <mergeCell ref="E17:F17"/>
  </mergeCells>
  <conditionalFormatting sqref="C19:C24">
    <cfRule type="cellIs" dxfId="14" priority="1" operator="between">
      <formula>2.5</formula>
      <formula>3.4</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Seleccione entre los valores desplegables (0= Sin avances, 1 = Mal, 2 = Regular, 3 = Bien, 4=Muy Bien)">
          <x14:formula1>
            <xm:f>Tablas!$B$190:$B$195</xm:f>
          </x14:formula1>
          <xm:sqref>F20:F24</xm:sqref>
        </x14:dataValidation>
        <x14:dataValidation type="list" allowBlank="1" showInputMessage="1" showErrorMessage="1" prompt="Seleccione entre los valores desplegables (0= Sin calificar, 1 = Mal, 2 = Regular, 3 = Bien, 4=Muy Bien)">
          <x14:formula1>
            <xm:f>Tablas!$B$190:$B$195</xm:f>
          </x14:formula1>
          <xm:sqref>F19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70C0"/>
  </sheetPr>
  <dimension ref="A5:W157"/>
  <sheetViews>
    <sheetView showGridLines="0" tabSelected="1" zoomScale="90" zoomScaleNormal="90" workbookViewId="0">
      <pane xSplit="3" ySplit="6" topLeftCell="D7" activePane="bottomRight" state="frozen"/>
      <selection pane="topRight" activeCell="D1" sqref="D1"/>
      <selection pane="bottomLeft" activeCell="A10" sqref="A10"/>
      <selection pane="bottomRight" activeCell="J8" sqref="J8"/>
    </sheetView>
  </sheetViews>
  <sheetFormatPr baseColWidth="10" defaultColWidth="11.42578125" defaultRowHeight="15" x14ac:dyDescent="0.25"/>
  <cols>
    <col min="1" max="1" width="11.42578125" style="40"/>
    <col min="2" max="2" width="10.7109375" style="40" customWidth="1"/>
    <col min="3" max="3" width="13.42578125" style="44" bestFit="1" customWidth="1"/>
    <col min="4" max="4" width="24.85546875" style="40" bestFit="1" customWidth="1"/>
    <col min="5" max="5" width="39.28515625" style="40" customWidth="1"/>
    <col min="6" max="6" width="31" style="40" customWidth="1"/>
    <col min="7" max="10" width="33.7109375" style="40" customWidth="1"/>
    <col min="11" max="12" width="32.140625" style="40" customWidth="1"/>
    <col min="13" max="13" width="42.42578125" style="40" customWidth="1"/>
    <col min="14" max="15" width="32.140625" style="40" customWidth="1"/>
    <col min="16" max="16" width="13.28515625" style="40" customWidth="1"/>
    <col min="17" max="18" width="32.140625" style="40" customWidth="1"/>
    <col min="19" max="19" width="52.140625" style="40" customWidth="1"/>
    <col min="20" max="20" width="43" style="40" customWidth="1"/>
    <col min="21" max="21" width="22" style="40" customWidth="1"/>
    <col min="22" max="22" width="11.42578125" style="40"/>
    <col min="23" max="23" width="11.42578125" style="40" hidden="1" customWidth="1"/>
    <col min="24" max="16384" width="11.42578125" style="40"/>
  </cols>
  <sheetData>
    <row r="5" spans="1:23" ht="21.75" thickBot="1" x14ac:dyDescent="0.4">
      <c r="C5" s="41" t="s">
        <v>259</v>
      </c>
    </row>
    <row r="6" spans="1:23" s="43" customFormat="1" ht="42.75" customHeight="1" thickBot="1" x14ac:dyDescent="0.3">
      <c r="A6" s="40"/>
      <c r="B6" s="42"/>
      <c r="C6" s="55" t="s">
        <v>8</v>
      </c>
      <c r="D6" s="56" t="s">
        <v>172</v>
      </c>
      <c r="E6" s="55" t="s">
        <v>345</v>
      </c>
      <c r="F6" s="55" t="s">
        <v>346</v>
      </c>
      <c r="G6" s="55" t="s">
        <v>136</v>
      </c>
      <c r="H6" s="55" t="s">
        <v>137</v>
      </c>
      <c r="I6" s="55" t="s">
        <v>135</v>
      </c>
      <c r="J6" s="56" t="s">
        <v>348</v>
      </c>
      <c r="K6" s="55" t="s">
        <v>138</v>
      </c>
      <c r="L6" s="56" t="s">
        <v>139</v>
      </c>
      <c r="M6" s="56" t="s">
        <v>146</v>
      </c>
      <c r="N6" s="56" t="s">
        <v>257</v>
      </c>
      <c r="O6" s="56" t="s">
        <v>140</v>
      </c>
      <c r="P6" s="56" t="s">
        <v>183</v>
      </c>
      <c r="Q6" s="56" t="s">
        <v>173</v>
      </c>
      <c r="R6" s="56" t="s">
        <v>186</v>
      </c>
      <c r="S6" s="55" t="s">
        <v>12</v>
      </c>
      <c r="T6" s="55" t="s">
        <v>9</v>
      </c>
      <c r="U6" s="55" t="s">
        <v>187</v>
      </c>
    </row>
    <row r="7" spans="1:23" s="43" customFormat="1" ht="15" customHeight="1" x14ac:dyDescent="0.25">
      <c r="A7" s="40"/>
      <c r="B7" s="42"/>
      <c r="C7" s="58"/>
      <c r="D7" s="59"/>
      <c r="E7" s="58"/>
      <c r="F7" s="58"/>
      <c r="G7" s="58"/>
      <c r="H7" s="58"/>
      <c r="I7" s="58"/>
      <c r="J7" s="59"/>
      <c r="K7" s="58"/>
      <c r="L7" s="59"/>
      <c r="M7" s="59"/>
      <c r="N7" s="59"/>
      <c r="O7" s="59"/>
      <c r="P7" s="59"/>
      <c r="Q7" s="59"/>
      <c r="R7" s="59"/>
      <c r="S7" s="58"/>
      <c r="T7" s="58"/>
      <c r="U7" s="58"/>
    </row>
    <row r="8" spans="1:23" s="46" customFormat="1" ht="30" customHeight="1" x14ac:dyDescent="0.25">
      <c r="C8" s="62">
        <v>1</v>
      </c>
      <c r="D8" s="112"/>
      <c r="E8" s="73"/>
      <c r="F8" s="73"/>
      <c r="G8" s="73"/>
      <c r="H8" s="73"/>
      <c r="I8" s="73"/>
      <c r="J8" s="121"/>
      <c r="K8" s="73"/>
      <c r="L8" s="73"/>
      <c r="M8" s="73"/>
      <c r="N8" s="73"/>
      <c r="O8" s="73"/>
      <c r="P8" s="74"/>
      <c r="Q8" s="75"/>
      <c r="R8" s="75"/>
      <c r="S8" s="75"/>
      <c r="T8" s="75"/>
      <c r="U8" s="75"/>
      <c r="W8" s="40" t="str">
        <f>IF(E8='INFORMACIÓN INICIAL'!$D$12,'INFORMACIÓN INICIAL'!$F$12,IF(E8='INFORMACIÓN INICIAL'!$D$13,'INFORMACIÓN INICIAL'!$F$13,IF(E8='INFORMACIÓN INICIAL'!$D$14,'INFORMACIÓN INICIAL'!$F$14,IF(E8='INFORMACIÓN INICIAL'!$D$15,'INFORMACIÓN INICIAL'!$F$15,IF(E8='INFORMACIÓN INICIAL'!$D$16,'INFORMACIÓN INICIAL'!$F$16,IF(E8='INFORMACIÓN INICIAL'!$D$17,'INFORMACIÓN INICIAL'!$F$17,IF(E8='INFORMACIÓN INICIAL'!$D$18,'INFORMACIÓN INICIAL'!$F$18,IF(E8='INFORMACIÓN INICIAL'!$D$19,'INFORMACIÓN INICIAL'!$F$19,IF(E8='INFORMACIÓN INICIAL'!$D$20,'INFORMACIÓN INICIAL'!$F$20,IF(E8='INFORMACIÓN INICIAL'!$D$21,'INFORMACIÓN INICIAL'!$F$21,IF(E8='INFORMACIÓN INICIAL'!$D$22,'INFORMACIÓN INICIAL'!$F$22,IF(E8='INFORMACIÓN INICIAL'!$D$23,'INFORMACIÓN INICIAL'!$F$23," "))))))))))))</f>
        <v>UNIDAD1</v>
      </c>
    </row>
    <row r="9" spans="1:23" s="36" customFormat="1" ht="30" customHeight="1" x14ac:dyDescent="0.25">
      <c r="A9" s="63"/>
      <c r="B9" s="63"/>
      <c r="C9" s="113">
        <v>2</v>
      </c>
      <c r="D9" s="112"/>
      <c r="E9" s="73"/>
      <c r="F9" s="73"/>
      <c r="G9" s="73"/>
      <c r="H9" s="73"/>
      <c r="I9" s="73"/>
      <c r="J9" s="121"/>
      <c r="K9" s="73"/>
      <c r="L9" s="73"/>
      <c r="M9" s="73"/>
      <c r="N9" s="73"/>
      <c r="O9" s="73"/>
      <c r="P9" s="74"/>
      <c r="Q9" s="75"/>
      <c r="R9" s="75"/>
      <c r="S9" s="75"/>
      <c r="T9" s="75"/>
      <c r="U9" s="75"/>
      <c r="W9" s="40" t="str">
        <f>IF(E9='INFORMACIÓN INICIAL'!$D$12,'INFORMACIÓN INICIAL'!$F$12,IF(E9='INFORMACIÓN INICIAL'!$D$13,'INFORMACIÓN INICIAL'!$F$13,IF(E9='INFORMACIÓN INICIAL'!$D$14,'INFORMACIÓN INICIAL'!$F$14,IF(E9='INFORMACIÓN INICIAL'!$D$15,'INFORMACIÓN INICIAL'!$F$15,IF(E9='INFORMACIÓN INICIAL'!$D$16,'INFORMACIÓN INICIAL'!$F$16,IF(E9='INFORMACIÓN INICIAL'!$D$17,'INFORMACIÓN INICIAL'!$F$17,IF(E9='INFORMACIÓN INICIAL'!$D$18,'INFORMACIÓN INICIAL'!$F$18,IF(E9='INFORMACIÓN INICIAL'!$D$19,'INFORMACIÓN INICIAL'!$F$19,IF(E9='INFORMACIÓN INICIAL'!$D$20,'INFORMACIÓN INICIAL'!$F$20,IF(E9='INFORMACIÓN INICIAL'!$D$21,'INFORMACIÓN INICIAL'!$F$21,IF(E9='INFORMACIÓN INICIAL'!$D$22,'INFORMACIÓN INICIAL'!$F$22,IF(E9='INFORMACIÓN INICIAL'!$D$23,'INFORMACIÓN INICIAL'!$F$23," "))))))))))))</f>
        <v>UNIDAD1</v>
      </c>
    </row>
    <row r="10" spans="1:23" ht="30" customHeight="1" x14ac:dyDescent="0.25">
      <c r="C10" s="114">
        <v>3</v>
      </c>
      <c r="D10" s="112"/>
      <c r="E10" s="73"/>
      <c r="F10" s="73"/>
      <c r="G10" s="73"/>
      <c r="H10" s="73"/>
      <c r="I10" s="73"/>
      <c r="J10" s="121"/>
      <c r="K10" s="73"/>
      <c r="L10" s="73"/>
      <c r="M10" s="73"/>
      <c r="N10" s="73"/>
      <c r="O10" s="73"/>
      <c r="P10" s="74"/>
      <c r="Q10" s="75"/>
      <c r="R10" s="75"/>
      <c r="S10" s="75"/>
      <c r="T10" s="75"/>
      <c r="U10" s="75"/>
      <c r="W10" s="40" t="str">
        <f>IF(E10='INFORMACIÓN INICIAL'!$D$12,'INFORMACIÓN INICIAL'!$F$12,IF(E10='INFORMACIÓN INICIAL'!$D$13,'INFORMACIÓN INICIAL'!$F$13,IF(E10='INFORMACIÓN INICIAL'!$D$14,'INFORMACIÓN INICIAL'!$F$14,IF(E10='INFORMACIÓN INICIAL'!$D$15,'INFORMACIÓN INICIAL'!$F$15,IF(E10='INFORMACIÓN INICIAL'!$D$16,'INFORMACIÓN INICIAL'!$F$16,IF(E10='INFORMACIÓN INICIAL'!$D$17,'INFORMACIÓN INICIAL'!$F$17,IF(E10='INFORMACIÓN INICIAL'!$D$18,'INFORMACIÓN INICIAL'!$F$18,IF(E10='INFORMACIÓN INICIAL'!$D$19,'INFORMACIÓN INICIAL'!$F$19,IF(E10='INFORMACIÓN INICIAL'!$D$20,'INFORMACIÓN INICIAL'!$F$20,IF(E10='INFORMACIÓN INICIAL'!$D$21,'INFORMACIÓN INICIAL'!$F$21,IF(E10='INFORMACIÓN INICIAL'!$D$22,'INFORMACIÓN INICIAL'!$F$22,IF(E10='INFORMACIÓN INICIAL'!$D$23,'INFORMACIÓN INICIAL'!$F$23," "))))))))))))</f>
        <v>UNIDAD1</v>
      </c>
    </row>
    <row r="11" spans="1:23" ht="30" customHeight="1" x14ac:dyDescent="0.25">
      <c r="C11" s="62">
        <v>4</v>
      </c>
      <c r="D11" s="112"/>
      <c r="E11" s="73"/>
      <c r="F11" s="73"/>
      <c r="G11" s="73"/>
      <c r="H11" s="73"/>
      <c r="I11" s="73"/>
      <c r="J11" s="121"/>
      <c r="K11" s="73"/>
      <c r="L11" s="73"/>
      <c r="M11" s="73"/>
      <c r="N11" s="73"/>
      <c r="O11" s="73"/>
      <c r="P11" s="74"/>
      <c r="Q11" s="75"/>
      <c r="R11" s="75"/>
      <c r="S11" s="75"/>
      <c r="T11" s="75"/>
      <c r="U11" s="75"/>
      <c r="W11" s="40" t="str">
        <f>IF(E11='INFORMACIÓN INICIAL'!$D$12,'INFORMACIÓN INICIAL'!$F$12,IF(E11='INFORMACIÓN INICIAL'!$D$13,'INFORMACIÓN INICIAL'!$F$13,IF(E11='INFORMACIÓN INICIAL'!$D$14,'INFORMACIÓN INICIAL'!$F$14,IF(E11='INFORMACIÓN INICIAL'!$D$15,'INFORMACIÓN INICIAL'!$F$15,IF(E11='INFORMACIÓN INICIAL'!$D$16,'INFORMACIÓN INICIAL'!$F$16,IF(E11='INFORMACIÓN INICIAL'!$D$17,'INFORMACIÓN INICIAL'!$F$17,IF(E11='INFORMACIÓN INICIAL'!$D$18,'INFORMACIÓN INICIAL'!$F$18,IF(E11='INFORMACIÓN INICIAL'!$D$19,'INFORMACIÓN INICIAL'!$F$19,IF(E11='INFORMACIÓN INICIAL'!$D$20,'INFORMACIÓN INICIAL'!$F$20,IF(E11='INFORMACIÓN INICIAL'!$D$21,'INFORMACIÓN INICIAL'!$F$21,IF(E11='INFORMACIÓN INICIAL'!$D$22,'INFORMACIÓN INICIAL'!$F$22,IF(E11='INFORMACIÓN INICIAL'!$D$23,'INFORMACIÓN INICIAL'!$F$23," "))))))))))))</f>
        <v>UNIDAD1</v>
      </c>
    </row>
    <row r="12" spans="1:23" ht="30" customHeight="1" x14ac:dyDescent="0.25">
      <c r="C12" s="113">
        <v>5</v>
      </c>
      <c r="D12" s="112"/>
      <c r="E12" s="73"/>
      <c r="F12" s="73"/>
      <c r="G12" s="73"/>
      <c r="H12" s="73"/>
      <c r="I12" s="73"/>
      <c r="J12" s="121"/>
      <c r="K12" s="73"/>
      <c r="L12" s="73"/>
      <c r="M12" s="73"/>
      <c r="N12" s="73"/>
      <c r="O12" s="73"/>
      <c r="P12" s="74"/>
      <c r="Q12" s="75"/>
      <c r="R12" s="75"/>
      <c r="S12" s="75"/>
      <c r="T12" s="75"/>
      <c r="U12" s="75"/>
      <c r="W12" s="40" t="str">
        <f>IF(E12='INFORMACIÓN INICIAL'!$D$12,'INFORMACIÓN INICIAL'!$F$12,IF(E12='INFORMACIÓN INICIAL'!$D$13,'INFORMACIÓN INICIAL'!$F$13,IF(E12='INFORMACIÓN INICIAL'!$D$14,'INFORMACIÓN INICIAL'!$F$14,IF(E12='INFORMACIÓN INICIAL'!$D$15,'INFORMACIÓN INICIAL'!$F$15,IF(E12='INFORMACIÓN INICIAL'!$D$16,'INFORMACIÓN INICIAL'!$F$16,IF(E12='INFORMACIÓN INICIAL'!$D$17,'INFORMACIÓN INICIAL'!$F$17,IF(E12='INFORMACIÓN INICIAL'!$D$18,'INFORMACIÓN INICIAL'!$F$18,IF(E12='INFORMACIÓN INICIAL'!$D$19,'INFORMACIÓN INICIAL'!$F$19,IF(E12='INFORMACIÓN INICIAL'!$D$20,'INFORMACIÓN INICIAL'!$F$20,IF(E12='INFORMACIÓN INICIAL'!$D$21,'INFORMACIÓN INICIAL'!$F$21,IF(E12='INFORMACIÓN INICIAL'!$D$22,'INFORMACIÓN INICIAL'!$F$22,IF(E12='INFORMACIÓN INICIAL'!$D$23,'INFORMACIÓN INICIAL'!$F$23," "))))))))))))</f>
        <v>UNIDAD1</v>
      </c>
    </row>
    <row r="13" spans="1:23" ht="30" customHeight="1" x14ac:dyDescent="0.25">
      <c r="C13" s="114">
        <v>6</v>
      </c>
      <c r="D13" s="112"/>
      <c r="E13" s="73"/>
      <c r="F13" s="73"/>
      <c r="G13" s="73"/>
      <c r="H13" s="73"/>
      <c r="I13" s="73"/>
      <c r="J13" s="121"/>
      <c r="K13" s="73"/>
      <c r="L13" s="73"/>
      <c r="M13" s="73"/>
      <c r="N13" s="73"/>
      <c r="O13" s="73"/>
      <c r="P13" s="74"/>
      <c r="Q13" s="75"/>
      <c r="R13" s="75"/>
      <c r="S13" s="75"/>
      <c r="T13" s="75"/>
      <c r="U13" s="75"/>
      <c r="W13" s="40" t="str">
        <f>IF(E13='INFORMACIÓN INICIAL'!$D$12,'INFORMACIÓN INICIAL'!$F$12,IF(E13='INFORMACIÓN INICIAL'!$D$13,'INFORMACIÓN INICIAL'!$F$13,IF(E13='INFORMACIÓN INICIAL'!$D$14,'INFORMACIÓN INICIAL'!$F$14,IF(E13='INFORMACIÓN INICIAL'!$D$15,'INFORMACIÓN INICIAL'!$F$15,IF(E13='INFORMACIÓN INICIAL'!$D$16,'INFORMACIÓN INICIAL'!$F$16,IF(E13='INFORMACIÓN INICIAL'!$D$17,'INFORMACIÓN INICIAL'!$F$17,IF(E13='INFORMACIÓN INICIAL'!$D$18,'INFORMACIÓN INICIAL'!$F$18,IF(E13='INFORMACIÓN INICIAL'!$D$19,'INFORMACIÓN INICIAL'!$F$19,IF(E13='INFORMACIÓN INICIAL'!$D$20,'INFORMACIÓN INICIAL'!$F$20,IF(E13='INFORMACIÓN INICIAL'!$D$21,'INFORMACIÓN INICIAL'!$F$21,IF(E13='INFORMACIÓN INICIAL'!$D$22,'INFORMACIÓN INICIAL'!$F$22,IF(E13='INFORMACIÓN INICIAL'!$D$23,'INFORMACIÓN INICIAL'!$F$23," "))))))))))))</f>
        <v>UNIDAD1</v>
      </c>
    </row>
    <row r="14" spans="1:23" ht="30" customHeight="1" x14ac:dyDescent="0.25">
      <c r="C14" s="62">
        <v>7</v>
      </c>
      <c r="D14" s="112"/>
      <c r="E14" s="73"/>
      <c r="F14" s="73"/>
      <c r="G14" s="73"/>
      <c r="H14" s="73"/>
      <c r="I14" s="73"/>
      <c r="J14" s="121"/>
      <c r="K14" s="73"/>
      <c r="L14" s="73"/>
      <c r="M14" s="73"/>
      <c r="N14" s="73"/>
      <c r="O14" s="73"/>
      <c r="P14" s="74"/>
      <c r="Q14" s="75"/>
      <c r="R14" s="75"/>
      <c r="S14" s="75"/>
      <c r="T14" s="75"/>
      <c r="U14" s="75"/>
      <c r="W14" s="40" t="str">
        <f>IF(E14='INFORMACIÓN INICIAL'!$D$12,'INFORMACIÓN INICIAL'!$F$12,IF(E14='INFORMACIÓN INICIAL'!$D$13,'INFORMACIÓN INICIAL'!$F$13,IF(E14='INFORMACIÓN INICIAL'!$D$14,'INFORMACIÓN INICIAL'!$F$14,IF(E14='INFORMACIÓN INICIAL'!$D$15,'INFORMACIÓN INICIAL'!$F$15,IF(E14='INFORMACIÓN INICIAL'!$D$16,'INFORMACIÓN INICIAL'!$F$16,IF(E14='INFORMACIÓN INICIAL'!$D$17,'INFORMACIÓN INICIAL'!$F$17,IF(E14='INFORMACIÓN INICIAL'!$D$18,'INFORMACIÓN INICIAL'!$F$18,IF(E14='INFORMACIÓN INICIAL'!$D$19,'INFORMACIÓN INICIAL'!$F$19,IF(E14='INFORMACIÓN INICIAL'!$D$20,'INFORMACIÓN INICIAL'!$F$20,IF(E14='INFORMACIÓN INICIAL'!$D$21,'INFORMACIÓN INICIAL'!$F$21,IF(E14='INFORMACIÓN INICIAL'!$D$22,'INFORMACIÓN INICIAL'!$F$22,IF(E14='INFORMACIÓN INICIAL'!$D$23,'INFORMACIÓN INICIAL'!$F$23," "))))))))))))</f>
        <v>UNIDAD1</v>
      </c>
    </row>
    <row r="15" spans="1:23" ht="30" customHeight="1" x14ac:dyDescent="0.25">
      <c r="C15" s="113">
        <v>8</v>
      </c>
      <c r="D15" s="112"/>
      <c r="E15" s="73"/>
      <c r="F15" s="73"/>
      <c r="G15" s="73"/>
      <c r="H15" s="73"/>
      <c r="I15" s="73"/>
      <c r="J15" s="121"/>
      <c r="K15" s="73"/>
      <c r="L15" s="73"/>
      <c r="M15" s="73"/>
      <c r="N15" s="73"/>
      <c r="O15" s="73"/>
      <c r="P15" s="74"/>
      <c r="Q15" s="75"/>
      <c r="R15" s="75"/>
      <c r="S15" s="75"/>
      <c r="T15" s="75"/>
      <c r="U15" s="75"/>
      <c r="W15" s="40" t="str">
        <f>IF(E15='INFORMACIÓN INICIAL'!$D$12,'INFORMACIÓN INICIAL'!$F$12,IF(E15='INFORMACIÓN INICIAL'!$D$13,'INFORMACIÓN INICIAL'!$F$13,IF(E15='INFORMACIÓN INICIAL'!$D$14,'INFORMACIÓN INICIAL'!$F$14,IF(E15='INFORMACIÓN INICIAL'!$D$15,'INFORMACIÓN INICIAL'!$F$15,IF(E15='INFORMACIÓN INICIAL'!$D$16,'INFORMACIÓN INICIAL'!$F$16,IF(E15='INFORMACIÓN INICIAL'!$D$17,'INFORMACIÓN INICIAL'!$F$17,IF(E15='INFORMACIÓN INICIAL'!$D$18,'INFORMACIÓN INICIAL'!$F$18,IF(E15='INFORMACIÓN INICIAL'!$D$19,'INFORMACIÓN INICIAL'!$F$19,IF(E15='INFORMACIÓN INICIAL'!$D$20,'INFORMACIÓN INICIAL'!$F$20,IF(E15='INFORMACIÓN INICIAL'!$D$21,'INFORMACIÓN INICIAL'!$F$21,IF(E15='INFORMACIÓN INICIAL'!$D$22,'INFORMACIÓN INICIAL'!$F$22,IF(E15='INFORMACIÓN INICIAL'!$D$23,'INFORMACIÓN INICIAL'!$F$23," "))))))))))))</f>
        <v>UNIDAD1</v>
      </c>
    </row>
    <row r="16" spans="1:23" ht="30" customHeight="1" x14ac:dyDescent="0.25">
      <c r="C16" s="114">
        <v>9</v>
      </c>
      <c r="D16" s="112"/>
      <c r="E16" s="73"/>
      <c r="F16" s="73"/>
      <c r="G16" s="73"/>
      <c r="H16" s="73"/>
      <c r="I16" s="73"/>
      <c r="J16" s="121"/>
      <c r="K16" s="73"/>
      <c r="L16" s="73"/>
      <c r="M16" s="73"/>
      <c r="N16" s="73"/>
      <c r="O16" s="73"/>
      <c r="P16" s="74"/>
      <c r="Q16" s="75"/>
      <c r="R16" s="75"/>
      <c r="S16" s="75"/>
      <c r="T16" s="75"/>
      <c r="U16" s="75"/>
      <c r="W16" s="40" t="str">
        <f>IF(E16='INFORMACIÓN INICIAL'!$D$12,'INFORMACIÓN INICIAL'!$F$12,IF(E16='INFORMACIÓN INICIAL'!$D$13,'INFORMACIÓN INICIAL'!$F$13,IF(E16='INFORMACIÓN INICIAL'!$D$14,'INFORMACIÓN INICIAL'!$F$14,IF(E16='INFORMACIÓN INICIAL'!$D$15,'INFORMACIÓN INICIAL'!$F$15,IF(E16='INFORMACIÓN INICIAL'!$D$16,'INFORMACIÓN INICIAL'!$F$16,IF(E16='INFORMACIÓN INICIAL'!$D$17,'INFORMACIÓN INICIAL'!$F$17,IF(E16='INFORMACIÓN INICIAL'!$D$18,'INFORMACIÓN INICIAL'!$F$18,IF(E16='INFORMACIÓN INICIAL'!$D$19,'INFORMACIÓN INICIAL'!$F$19,IF(E16='INFORMACIÓN INICIAL'!$D$20,'INFORMACIÓN INICIAL'!$F$20,IF(E16='INFORMACIÓN INICIAL'!$D$21,'INFORMACIÓN INICIAL'!$F$21,IF(E16='INFORMACIÓN INICIAL'!$D$22,'INFORMACIÓN INICIAL'!$F$22,IF(E16='INFORMACIÓN INICIAL'!$D$23,'INFORMACIÓN INICIAL'!$F$23," "))))))))))))</f>
        <v>UNIDAD1</v>
      </c>
    </row>
    <row r="17" spans="3:23" ht="30" customHeight="1" x14ac:dyDescent="0.25">
      <c r="C17" s="62">
        <v>10</v>
      </c>
      <c r="D17" s="112"/>
      <c r="E17" s="73"/>
      <c r="F17" s="73"/>
      <c r="G17" s="73"/>
      <c r="H17" s="73"/>
      <c r="I17" s="73"/>
      <c r="J17" s="121"/>
      <c r="K17" s="73"/>
      <c r="L17" s="73"/>
      <c r="M17" s="73"/>
      <c r="N17" s="73"/>
      <c r="O17" s="73"/>
      <c r="P17" s="74"/>
      <c r="Q17" s="75"/>
      <c r="R17" s="75"/>
      <c r="S17" s="75"/>
      <c r="T17" s="75"/>
      <c r="U17" s="75"/>
      <c r="W17" s="40" t="str">
        <f>IF(E17='INFORMACIÓN INICIAL'!$D$12,'INFORMACIÓN INICIAL'!$F$12,IF(E17='INFORMACIÓN INICIAL'!$D$13,'INFORMACIÓN INICIAL'!$F$13,IF(E17='INFORMACIÓN INICIAL'!$D$14,'INFORMACIÓN INICIAL'!$F$14,IF(E17='INFORMACIÓN INICIAL'!$D$15,'INFORMACIÓN INICIAL'!$F$15,IF(E17='INFORMACIÓN INICIAL'!$D$16,'INFORMACIÓN INICIAL'!$F$16,IF(E17='INFORMACIÓN INICIAL'!$D$17,'INFORMACIÓN INICIAL'!$F$17,IF(E17='INFORMACIÓN INICIAL'!$D$18,'INFORMACIÓN INICIAL'!$F$18,IF(E17='INFORMACIÓN INICIAL'!$D$19,'INFORMACIÓN INICIAL'!$F$19,IF(E17='INFORMACIÓN INICIAL'!$D$20,'INFORMACIÓN INICIAL'!$F$20,IF(E17='INFORMACIÓN INICIAL'!$D$21,'INFORMACIÓN INICIAL'!$F$21,IF(E17='INFORMACIÓN INICIAL'!$D$22,'INFORMACIÓN INICIAL'!$F$22,IF(E17='INFORMACIÓN INICIAL'!$D$23,'INFORMACIÓN INICIAL'!$F$23," "))))))))))))</f>
        <v>UNIDAD1</v>
      </c>
    </row>
    <row r="18" spans="3:23" ht="30" customHeight="1" x14ac:dyDescent="0.25">
      <c r="C18" s="113">
        <v>11</v>
      </c>
      <c r="D18" s="112"/>
      <c r="E18" s="73"/>
      <c r="F18" s="73"/>
      <c r="G18" s="73"/>
      <c r="H18" s="73"/>
      <c r="I18" s="73"/>
      <c r="J18" s="121"/>
      <c r="K18" s="73"/>
      <c r="L18" s="73"/>
      <c r="M18" s="73"/>
      <c r="N18" s="73"/>
      <c r="O18" s="73"/>
      <c r="P18" s="74"/>
      <c r="Q18" s="75"/>
      <c r="R18" s="75"/>
      <c r="S18" s="75"/>
      <c r="T18" s="75"/>
      <c r="U18" s="75"/>
      <c r="W18" s="40" t="str">
        <f>IF(E18='INFORMACIÓN INICIAL'!$D$12,'INFORMACIÓN INICIAL'!$F$12,IF(E18='INFORMACIÓN INICIAL'!$D$13,'INFORMACIÓN INICIAL'!$F$13,IF(E18='INFORMACIÓN INICIAL'!$D$14,'INFORMACIÓN INICIAL'!$F$14,IF(E18='INFORMACIÓN INICIAL'!$D$15,'INFORMACIÓN INICIAL'!$F$15,IF(E18='INFORMACIÓN INICIAL'!$D$16,'INFORMACIÓN INICIAL'!$F$16,IF(E18='INFORMACIÓN INICIAL'!$D$17,'INFORMACIÓN INICIAL'!$F$17,IF(E18='INFORMACIÓN INICIAL'!$D$18,'INFORMACIÓN INICIAL'!$F$18,IF(E18='INFORMACIÓN INICIAL'!$D$19,'INFORMACIÓN INICIAL'!$F$19,IF(E18='INFORMACIÓN INICIAL'!$D$20,'INFORMACIÓN INICIAL'!$F$20,IF(E18='INFORMACIÓN INICIAL'!$D$21,'INFORMACIÓN INICIAL'!$F$21,IF(E18='INFORMACIÓN INICIAL'!$D$22,'INFORMACIÓN INICIAL'!$F$22,IF(E18='INFORMACIÓN INICIAL'!$D$23,'INFORMACIÓN INICIAL'!$F$23," "))))))))))))</f>
        <v>UNIDAD1</v>
      </c>
    </row>
    <row r="19" spans="3:23" ht="30" customHeight="1" x14ac:dyDescent="0.25">
      <c r="C19" s="114">
        <v>12</v>
      </c>
      <c r="D19" s="112"/>
      <c r="E19" s="73"/>
      <c r="F19" s="73"/>
      <c r="G19" s="73"/>
      <c r="H19" s="73"/>
      <c r="I19" s="73"/>
      <c r="J19" s="121"/>
      <c r="K19" s="73"/>
      <c r="L19" s="73"/>
      <c r="M19" s="73"/>
      <c r="N19" s="73"/>
      <c r="O19" s="73"/>
      <c r="P19" s="74"/>
      <c r="Q19" s="75"/>
      <c r="R19" s="75"/>
      <c r="S19" s="75"/>
      <c r="T19" s="75"/>
      <c r="U19" s="75"/>
      <c r="W19" s="40" t="str">
        <f>IF(E19='INFORMACIÓN INICIAL'!$D$12,'INFORMACIÓN INICIAL'!$F$12,IF(E19='INFORMACIÓN INICIAL'!$D$13,'INFORMACIÓN INICIAL'!$F$13,IF(E19='INFORMACIÓN INICIAL'!$D$14,'INFORMACIÓN INICIAL'!$F$14,IF(E19='INFORMACIÓN INICIAL'!$D$15,'INFORMACIÓN INICIAL'!$F$15,IF(E19='INFORMACIÓN INICIAL'!$D$16,'INFORMACIÓN INICIAL'!$F$16,IF(E19='INFORMACIÓN INICIAL'!$D$17,'INFORMACIÓN INICIAL'!$F$17,IF(E19='INFORMACIÓN INICIAL'!$D$18,'INFORMACIÓN INICIAL'!$F$18,IF(E19='INFORMACIÓN INICIAL'!$D$19,'INFORMACIÓN INICIAL'!$F$19,IF(E19='INFORMACIÓN INICIAL'!$D$20,'INFORMACIÓN INICIAL'!$F$20,IF(E19='INFORMACIÓN INICIAL'!$D$21,'INFORMACIÓN INICIAL'!$F$21,IF(E19='INFORMACIÓN INICIAL'!$D$22,'INFORMACIÓN INICIAL'!$F$22,IF(E19='INFORMACIÓN INICIAL'!$D$23,'INFORMACIÓN INICIAL'!$F$23," "))))))))))))</f>
        <v>UNIDAD1</v>
      </c>
    </row>
    <row r="20" spans="3:23" ht="30" customHeight="1" x14ac:dyDescent="0.25">
      <c r="C20" s="62">
        <v>13</v>
      </c>
      <c r="D20" s="112"/>
      <c r="E20" s="73"/>
      <c r="F20" s="73"/>
      <c r="G20" s="73"/>
      <c r="H20" s="73"/>
      <c r="I20" s="73"/>
      <c r="J20" s="121"/>
      <c r="K20" s="73"/>
      <c r="L20" s="73"/>
      <c r="M20" s="73"/>
      <c r="N20" s="73"/>
      <c r="O20" s="73"/>
      <c r="P20" s="74"/>
      <c r="Q20" s="75"/>
      <c r="R20" s="75"/>
      <c r="S20" s="75"/>
      <c r="T20" s="75"/>
      <c r="U20" s="75"/>
      <c r="W20" s="40" t="str">
        <f>IF(E20='INFORMACIÓN INICIAL'!$D$12,'INFORMACIÓN INICIAL'!$F$12,IF(E20='INFORMACIÓN INICIAL'!$D$13,'INFORMACIÓN INICIAL'!$F$13,IF(E20='INFORMACIÓN INICIAL'!$D$14,'INFORMACIÓN INICIAL'!$F$14,IF(E20='INFORMACIÓN INICIAL'!$D$15,'INFORMACIÓN INICIAL'!$F$15,IF(E20='INFORMACIÓN INICIAL'!$D$16,'INFORMACIÓN INICIAL'!$F$16,IF(E20='INFORMACIÓN INICIAL'!$D$17,'INFORMACIÓN INICIAL'!$F$17,IF(E20='INFORMACIÓN INICIAL'!$D$18,'INFORMACIÓN INICIAL'!$F$18,IF(E20='INFORMACIÓN INICIAL'!$D$19,'INFORMACIÓN INICIAL'!$F$19,IF(E20='INFORMACIÓN INICIAL'!$D$20,'INFORMACIÓN INICIAL'!$F$20,IF(E20='INFORMACIÓN INICIAL'!$D$21,'INFORMACIÓN INICIAL'!$F$21,IF(E20='INFORMACIÓN INICIAL'!$D$22,'INFORMACIÓN INICIAL'!$F$22,IF(E20='INFORMACIÓN INICIAL'!$D$23,'INFORMACIÓN INICIAL'!$F$23," "))))))))))))</f>
        <v>UNIDAD1</v>
      </c>
    </row>
    <row r="21" spans="3:23" ht="30" customHeight="1" x14ac:dyDescent="0.25">
      <c r="C21" s="113">
        <v>14</v>
      </c>
      <c r="D21" s="112"/>
      <c r="E21" s="73"/>
      <c r="F21" s="73"/>
      <c r="G21" s="73"/>
      <c r="H21" s="73"/>
      <c r="I21" s="73"/>
      <c r="J21" s="121"/>
      <c r="K21" s="73"/>
      <c r="L21" s="73"/>
      <c r="M21" s="73"/>
      <c r="N21" s="73"/>
      <c r="O21" s="73"/>
      <c r="P21" s="74"/>
      <c r="Q21" s="75"/>
      <c r="R21" s="75"/>
      <c r="S21" s="75"/>
      <c r="T21" s="75"/>
      <c r="U21" s="75"/>
      <c r="W21" s="40" t="str">
        <f>IF(E21='INFORMACIÓN INICIAL'!$D$12,'INFORMACIÓN INICIAL'!$F$12,IF(E21='INFORMACIÓN INICIAL'!$D$13,'INFORMACIÓN INICIAL'!$F$13,IF(E21='INFORMACIÓN INICIAL'!$D$14,'INFORMACIÓN INICIAL'!$F$14,IF(E21='INFORMACIÓN INICIAL'!$D$15,'INFORMACIÓN INICIAL'!$F$15,IF(E21='INFORMACIÓN INICIAL'!$D$16,'INFORMACIÓN INICIAL'!$F$16,IF(E21='INFORMACIÓN INICIAL'!$D$17,'INFORMACIÓN INICIAL'!$F$17,IF(E21='INFORMACIÓN INICIAL'!$D$18,'INFORMACIÓN INICIAL'!$F$18,IF(E21='INFORMACIÓN INICIAL'!$D$19,'INFORMACIÓN INICIAL'!$F$19,IF(E21='INFORMACIÓN INICIAL'!$D$20,'INFORMACIÓN INICIAL'!$F$20,IF(E21='INFORMACIÓN INICIAL'!$D$21,'INFORMACIÓN INICIAL'!$F$21,IF(E21='INFORMACIÓN INICIAL'!$D$22,'INFORMACIÓN INICIAL'!$F$22,IF(E21='INFORMACIÓN INICIAL'!$D$23,'INFORMACIÓN INICIAL'!$F$23," "))))))))))))</f>
        <v>UNIDAD1</v>
      </c>
    </row>
    <row r="22" spans="3:23" ht="30" customHeight="1" x14ac:dyDescent="0.25">
      <c r="C22" s="114">
        <v>15</v>
      </c>
      <c r="D22" s="112"/>
      <c r="E22" s="73"/>
      <c r="F22" s="73"/>
      <c r="G22" s="73"/>
      <c r="H22" s="73"/>
      <c r="I22" s="73"/>
      <c r="J22" s="121"/>
      <c r="K22" s="73"/>
      <c r="L22" s="73"/>
      <c r="M22" s="73"/>
      <c r="N22" s="73"/>
      <c r="O22" s="73"/>
      <c r="P22" s="74"/>
      <c r="Q22" s="75"/>
      <c r="R22" s="75"/>
      <c r="S22" s="75"/>
      <c r="T22" s="75"/>
      <c r="U22" s="75"/>
      <c r="W22" s="40" t="str">
        <f>IF(E22='INFORMACIÓN INICIAL'!$D$12,'INFORMACIÓN INICIAL'!$F$12,IF(E22='INFORMACIÓN INICIAL'!$D$13,'INFORMACIÓN INICIAL'!$F$13,IF(E22='INFORMACIÓN INICIAL'!$D$14,'INFORMACIÓN INICIAL'!$F$14,IF(E22='INFORMACIÓN INICIAL'!$D$15,'INFORMACIÓN INICIAL'!$F$15,IF(E22='INFORMACIÓN INICIAL'!$D$16,'INFORMACIÓN INICIAL'!$F$16,IF(E22='INFORMACIÓN INICIAL'!$D$17,'INFORMACIÓN INICIAL'!$F$17,IF(E22='INFORMACIÓN INICIAL'!$D$18,'INFORMACIÓN INICIAL'!$F$18,IF(E22='INFORMACIÓN INICIAL'!$D$19,'INFORMACIÓN INICIAL'!$F$19,IF(E22='INFORMACIÓN INICIAL'!$D$20,'INFORMACIÓN INICIAL'!$F$20,IF(E22='INFORMACIÓN INICIAL'!$D$21,'INFORMACIÓN INICIAL'!$F$21,IF(E22='INFORMACIÓN INICIAL'!$D$22,'INFORMACIÓN INICIAL'!$F$22,IF(E22='INFORMACIÓN INICIAL'!$D$23,'INFORMACIÓN INICIAL'!$F$23," "))))))))))))</f>
        <v>UNIDAD1</v>
      </c>
    </row>
    <row r="23" spans="3:23" ht="30" customHeight="1" x14ac:dyDescent="0.25">
      <c r="C23" s="62">
        <v>16</v>
      </c>
      <c r="D23" s="112"/>
      <c r="E23" s="73"/>
      <c r="F23" s="73"/>
      <c r="G23" s="73"/>
      <c r="H23" s="73"/>
      <c r="I23" s="73"/>
      <c r="J23" s="121"/>
      <c r="K23" s="73"/>
      <c r="L23" s="73"/>
      <c r="M23" s="73"/>
      <c r="N23" s="73"/>
      <c r="O23" s="73"/>
      <c r="P23" s="74"/>
      <c r="Q23" s="75"/>
      <c r="R23" s="75"/>
      <c r="S23" s="75"/>
      <c r="T23" s="75"/>
      <c r="U23" s="75"/>
      <c r="W23" s="40" t="str">
        <f>IF(E23='INFORMACIÓN INICIAL'!$D$12,'INFORMACIÓN INICIAL'!$F$12,IF(E23='INFORMACIÓN INICIAL'!$D$13,'INFORMACIÓN INICIAL'!$F$13,IF(E23='INFORMACIÓN INICIAL'!$D$14,'INFORMACIÓN INICIAL'!$F$14,IF(E23='INFORMACIÓN INICIAL'!$D$15,'INFORMACIÓN INICIAL'!$F$15,IF(E23='INFORMACIÓN INICIAL'!$D$16,'INFORMACIÓN INICIAL'!$F$16,IF(E23='INFORMACIÓN INICIAL'!$D$17,'INFORMACIÓN INICIAL'!$F$17,IF(E23='INFORMACIÓN INICIAL'!$D$18,'INFORMACIÓN INICIAL'!$F$18,IF(E23='INFORMACIÓN INICIAL'!$D$19,'INFORMACIÓN INICIAL'!$F$19,IF(E23='INFORMACIÓN INICIAL'!$D$20,'INFORMACIÓN INICIAL'!$F$20,IF(E23='INFORMACIÓN INICIAL'!$D$21,'INFORMACIÓN INICIAL'!$F$21,IF(E23='INFORMACIÓN INICIAL'!$D$22,'INFORMACIÓN INICIAL'!$F$22,IF(E23='INFORMACIÓN INICIAL'!$D$23,'INFORMACIÓN INICIAL'!$F$23," "))))))))))))</f>
        <v>UNIDAD1</v>
      </c>
    </row>
    <row r="24" spans="3:23" ht="30" customHeight="1" x14ac:dyDescent="0.25">
      <c r="C24" s="62">
        <v>17</v>
      </c>
      <c r="D24" s="112"/>
      <c r="E24" s="73"/>
      <c r="F24" s="73"/>
      <c r="G24" s="73"/>
      <c r="H24" s="73"/>
      <c r="I24" s="73"/>
      <c r="J24" s="121"/>
      <c r="K24" s="73"/>
      <c r="L24" s="73"/>
      <c r="M24" s="73"/>
      <c r="N24" s="73"/>
      <c r="O24" s="73"/>
      <c r="P24" s="74"/>
      <c r="Q24" s="75"/>
      <c r="R24" s="75"/>
      <c r="S24" s="75"/>
      <c r="T24" s="75"/>
      <c r="U24" s="75"/>
      <c r="W24" s="40" t="str">
        <f>IF(E24='INFORMACIÓN INICIAL'!$D$12,'INFORMACIÓN INICIAL'!$F$12,IF(E24='INFORMACIÓN INICIAL'!$D$13,'INFORMACIÓN INICIAL'!$F$13,IF(E24='INFORMACIÓN INICIAL'!$D$14,'INFORMACIÓN INICIAL'!$F$14,IF(E24='INFORMACIÓN INICIAL'!$D$15,'INFORMACIÓN INICIAL'!$F$15,IF(E24='INFORMACIÓN INICIAL'!$D$16,'INFORMACIÓN INICIAL'!$F$16,IF(E24='INFORMACIÓN INICIAL'!$D$17,'INFORMACIÓN INICIAL'!$F$17,IF(E24='INFORMACIÓN INICIAL'!$D$18,'INFORMACIÓN INICIAL'!$F$18,IF(E24='INFORMACIÓN INICIAL'!$D$19,'INFORMACIÓN INICIAL'!$F$19,IF(E24='INFORMACIÓN INICIAL'!$D$20,'INFORMACIÓN INICIAL'!$F$20,IF(E24='INFORMACIÓN INICIAL'!$D$21,'INFORMACIÓN INICIAL'!$F$21,IF(E24='INFORMACIÓN INICIAL'!$D$22,'INFORMACIÓN INICIAL'!$F$22,IF(E24='INFORMACIÓN INICIAL'!$D$23,'INFORMACIÓN INICIAL'!$F$23," "))))))))))))</f>
        <v>UNIDAD1</v>
      </c>
    </row>
    <row r="25" spans="3:23" ht="30" customHeight="1" x14ac:dyDescent="0.25">
      <c r="C25" s="113">
        <v>18</v>
      </c>
      <c r="D25" s="112"/>
      <c r="E25" s="73"/>
      <c r="F25" s="73"/>
      <c r="G25" s="73"/>
      <c r="H25" s="73"/>
      <c r="I25" s="73"/>
      <c r="J25" s="121"/>
      <c r="K25" s="73"/>
      <c r="L25" s="73"/>
      <c r="M25" s="73"/>
      <c r="N25" s="73"/>
      <c r="O25" s="73"/>
      <c r="P25" s="74"/>
      <c r="Q25" s="75"/>
      <c r="R25" s="75"/>
      <c r="S25" s="75"/>
      <c r="T25" s="75"/>
      <c r="U25" s="75"/>
      <c r="W25" s="40" t="str">
        <f>IF(E25='INFORMACIÓN INICIAL'!$D$12,'INFORMACIÓN INICIAL'!$F$12,IF(E25='INFORMACIÓN INICIAL'!$D$13,'INFORMACIÓN INICIAL'!$F$13,IF(E25='INFORMACIÓN INICIAL'!$D$14,'INFORMACIÓN INICIAL'!$F$14,IF(E25='INFORMACIÓN INICIAL'!$D$15,'INFORMACIÓN INICIAL'!$F$15,IF(E25='INFORMACIÓN INICIAL'!$D$16,'INFORMACIÓN INICIAL'!$F$16,IF(E25='INFORMACIÓN INICIAL'!$D$17,'INFORMACIÓN INICIAL'!$F$17,IF(E25='INFORMACIÓN INICIAL'!$D$18,'INFORMACIÓN INICIAL'!$F$18,IF(E25='INFORMACIÓN INICIAL'!$D$19,'INFORMACIÓN INICIAL'!$F$19,IF(E25='INFORMACIÓN INICIAL'!$D$20,'INFORMACIÓN INICIAL'!$F$20,IF(E25='INFORMACIÓN INICIAL'!$D$21,'INFORMACIÓN INICIAL'!$F$21,IF(E25='INFORMACIÓN INICIAL'!$D$22,'INFORMACIÓN INICIAL'!$F$22,IF(E25='INFORMACIÓN INICIAL'!$D$23,'INFORMACIÓN INICIAL'!$F$23," "))))))))))))</f>
        <v>UNIDAD1</v>
      </c>
    </row>
    <row r="26" spans="3:23" ht="30" customHeight="1" x14ac:dyDescent="0.25">
      <c r="C26" s="114">
        <v>19</v>
      </c>
      <c r="D26" s="112"/>
      <c r="E26" s="73"/>
      <c r="F26" s="73"/>
      <c r="G26" s="73"/>
      <c r="H26" s="73"/>
      <c r="I26" s="73"/>
      <c r="J26" s="121"/>
      <c r="K26" s="73"/>
      <c r="L26" s="73"/>
      <c r="M26" s="73"/>
      <c r="N26" s="73"/>
      <c r="O26" s="73"/>
      <c r="P26" s="74"/>
      <c r="Q26" s="75"/>
      <c r="R26" s="75"/>
      <c r="S26" s="75"/>
      <c r="T26" s="75"/>
      <c r="U26" s="75"/>
      <c r="W26" s="40" t="str">
        <f>IF(E26='INFORMACIÓN INICIAL'!$D$12,'INFORMACIÓN INICIAL'!$F$12,IF(E26='INFORMACIÓN INICIAL'!$D$13,'INFORMACIÓN INICIAL'!$F$13,IF(E26='INFORMACIÓN INICIAL'!$D$14,'INFORMACIÓN INICIAL'!$F$14,IF(E26='INFORMACIÓN INICIAL'!$D$15,'INFORMACIÓN INICIAL'!$F$15,IF(E26='INFORMACIÓN INICIAL'!$D$16,'INFORMACIÓN INICIAL'!$F$16,IF(E26='INFORMACIÓN INICIAL'!$D$17,'INFORMACIÓN INICIAL'!$F$17,IF(E26='INFORMACIÓN INICIAL'!$D$18,'INFORMACIÓN INICIAL'!$F$18,IF(E26='INFORMACIÓN INICIAL'!$D$19,'INFORMACIÓN INICIAL'!$F$19,IF(E26='INFORMACIÓN INICIAL'!$D$20,'INFORMACIÓN INICIAL'!$F$20,IF(E26='INFORMACIÓN INICIAL'!$D$21,'INFORMACIÓN INICIAL'!$F$21,IF(E26='INFORMACIÓN INICIAL'!$D$22,'INFORMACIÓN INICIAL'!$F$22,IF(E26='INFORMACIÓN INICIAL'!$D$23,'INFORMACIÓN INICIAL'!$F$23," "))))))))))))</f>
        <v>UNIDAD1</v>
      </c>
    </row>
    <row r="27" spans="3:23" ht="30" customHeight="1" x14ac:dyDescent="0.25">
      <c r="C27" s="62">
        <v>20</v>
      </c>
      <c r="D27" s="112"/>
      <c r="E27" s="73"/>
      <c r="F27" s="73"/>
      <c r="G27" s="73"/>
      <c r="H27" s="73"/>
      <c r="I27" s="73"/>
      <c r="J27" s="121"/>
      <c r="K27" s="73"/>
      <c r="L27" s="73"/>
      <c r="M27" s="73"/>
      <c r="N27" s="73"/>
      <c r="O27" s="73"/>
      <c r="P27" s="74"/>
      <c r="Q27" s="75"/>
      <c r="R27" s="75"/>
      <c r="S27" s="75"/>
      <c r="T27" s="75"/>
      <c r="U27" s="75"/>
      <c r="W27" s="40" t="str">
        <f>IF(E27='INFORMACIÓN INICIAL'!$D$12,'INFORMACIÓN INICIAL'!$F$12,IF(E27='INFORMACIÓN INICIAL'!$D$13,'INFORMACIÓN INICIAL'!$F$13,IF(E27='INFORMACIÓN INICIAL'!$D$14,'INFORMACIÓN INICIAL'!$F$14,IF(E27='INFORMACIÓN INICIAL'!$D$15,'INFORMACIÓN INICIAL'!$F$15,IF(E27='INFORMACIÓN INICIAL'!$D$16,'INFORMACIÓN INICIAL'!$F$16,IF(E27='INFORMACIÓN INICIAL'!$D$17,'INFORMACIÓN INICIAL'!$F$17,IF(E27='INFORMACIÓN INICIAL'!$D$18,'INFORMACIÓN INICIAL'!$F$18,IF(E27='INFORMACIÓN INICIAL'!$D$19,'INFORMACIÓN INICIAL'!$F$19,IF(E27='INFORMACIÓN INICIAL'!$D$20,'INFORMACIÓN INICIAL'!$F$20,IF(E27='INFORMACIÓN INICIAL'!$D$21,'INFORMACIÓN INICIAL'!$F$21,IF(E27='INFORMACIÓN INICIAL'!$D$22,'INFORMACIÓN INICIAL'!$F$22,IF(E27='INFORMACIÓN INICIAL'!$D$23,'INFORMACIÓN INICIAL'!$F$23," "))))))))))))</f>
        <v>UNIDAD1</v>
      </c>
    </row>
    <row r="28" spans="3:23" ht="30" customHeight="1" x14ac:dyDescent="0.25">
      <c r="C28" s="113">
        <v>21</v>
      </c>
      <c r="D28" s="112"/>
      <c r="E28" s="73"/>
      <c r="F28" s="73"/>
      <c r="G28" s="73"/>
      <c r="H28" s="73"/>
      <c r="I28" s="73"/>
      <c r="J28" s="121"/>
      <c r="K28" s="73"/>
      <c r="L28" s="73"/>
      <c r="M28" s="73"/>
      <c r="N28" s="73"/>
      <c r="O28" s="73"/>
      <c r="P28" s="74"/>
      <c r="Q28" s="75"/>
      <c r="R28" s="75"/>
      <c r="S28" s="75"/>
      <c r="T28" s="75"/>
      <c r="U28" s="75"/>
      <c r="W28" s="40" t="str">
        <f>IF(E28='INFORMACIÓN INICIAL'!$D$12,'INFORMACIÓN INICIAL'!$F$12,IF(E28='INFORMACIÓN INICIAL'!$D$13,'INFORMACIÓN INICIAL'!$F$13,IF(E28='INFORMACIÓN INICIAL'!$D$14,'INFORMACIÓN INICIAL'!$F$14,IF(E28='INFORMACIÓN INICIAL'!$D$15,'INFORMACIÓN INICIAL'!$F$15,IF(E28='INFORMACIÓN INICIAL'!$D$16,'INFORMACIÓN INICIAL'!$F$16,IF(E28='INFORMACIÓN INICIAL'!$D$17,'INFORMACIÓN INICIAL'!$F$17,IF(E28='INFORMACIÓN INICIAL'!$D$18,'INFORMACIÓN INICIAL'!$F$18,IF(E28='INFORMACIÓN INICIAL'!$D$19,'INFORMACIÓN INICIAL'!$F$19,IF(E28='INFORMACIÓN INICIAL'!$D$20,'INFORMACIÓN INICIAL'!$F$20,IF(E28='INFORMACIÓN INICIAL'!$D$21,'INFORMACIÓN INICIAL'!$F$21,IF(E28='INFORMACIÓN INICIAL'!$D$22,'INFORMACIÓN INICIAL'!$F$22,IF(E28='INFORMACIÓN INICIAL'!$D$23,'INFORMACIÓN INICIAL'!$F$23," "))))))))))))</f>
        <v>UNIDAD1</v>
      </c>
    </row>
    <row r="29" spans="3:23" ht="30" customHeight="1" x14ac:dyDescent="0.25">
      <c r="C29" s="114">
        <v>22</v>
      </c>
      <c r="D29" s="112"/>
      <c r="E29" s="73"/>
      <c r="F29" s="73"/>
      <c r="G29" s="73"/>
      <c r="H29" s="73"/>
      <c r="I29" s="73"/>
      <c r="J29" s="121"/>
      <c r="K29" s="73"/>
      <c r="L29" s="73"/>
      <c r="M29" s="73"/>
      <c r="N29" s="73"/>
      <c r="O29" s="73"/>
      <c r="P29" s="74"/>
      <c r="Q29" s="75"/>
      <c r="R29" s="75"/>
      <c r="S29" s="75"/>
      <c r="T29" s="75"/>
      <c r="U29" s="75"/>
      <c r="W29" s="40" t="str">
        <f>IF(E29='INFORMACIÓN INICIAL'!$D$12,'INFORMACIÓN INICIAL'!$F$12,IF(E29='INFORMACIÓN INICIAL'!$D$13,'INFORMACIÓN INICIAL'!$F$13,IF(E29='INFORMACIÓN INICIAL'!$D$14,'INFORMACIÓN INICIAL'!$F$14,IF(E29='INFORMACIÓN INICIAL'!$D$15,'INFORMACIÓN INICIAL'!$F$15,IF(E29='INFORMACIÓN INICIAL'!$D$16,'INFORMACIÓN INICIAL'!$F$16,IF(E29='INFORMACIÓN INICIAL'!$D$17,'INFORMACIÓN INICIAL'!$F$17,IF(E29='INFORMACIÓN INICIAL'!$D$18,'INFORMACIÓN INICIAL'!$F$18,IF(E29='INFORMACIÓN INICIAL'!$D$19,'INFORMACIÓN INICIAL'!$F$19,IF(E29='INFORMACIÓN INICIAL'!$D$20,'INFORMACIÓN INICIAL'!$F$20,IF(E29='INFORMACIÓN INICIAL'!$D$21,'INFORMACIÓN INICIAL'!$F$21,IF(E29='INFORMACIÓN INICIAL'!$D$22,'INFORMACIÓN INICIAL'!$F$22,IF(E29='INFORMACIÓN INICIAL'!$D$23,'INFORMACIÓN INICIAL'!$F$23," "))))))))))))</f>
        <v>UNIDAD1</v>
      </c>
    </row>
    <row r="30" spans="3:23" ht="30" customHeight="1" x14ac:dyDescent="0.25">
      <c r="C30" s="62">
        <v>23</v>
      </c>
      <c r="D30" s="112"/>
      <c r="E30" s="73"/>
      <c r="F30" s="73"/>
      <c r="G30" s="73"/>
      <c r="H30" s="73"/>
      <c r="I30" s="73"/>
      <c r="J30" s="121"/>
      <c r="K30" s="73"/>
      <c r="L30" s="73"/>
      <c r="M30" s="73"/>
      <c r="N30" s="73"/>
      <c r="O30" s="73"/>
      <c r="P30" s="74"/>
      <c r="Q30" s="75"/>
      <c r="R30" s="75"/>
      <c r="S30" s="75"/>
      <c r="T30" s="75"/>
      <c r="U30" s="75"/>
      <c r="W30" s="40" t="str">
        <f>IF(E30='INFORMACIÓN INICIAL'!$D$12,'INFORMACIÓN INICIAL'!$F$12,IF(E30='INFORMACIÓN INICIAL'!$D$13,'INFORMACIÓN INICIAL'!$F$13,IF(E30='INFORMACIÓN INICIAL'!$D$14,'INFORMACIÓN INICIAL'!$F$14,IF(E30='INFORMACIÓN INICIAL'!$D$15,'INFORMACIÓN INICIAL'!$F$15,IF(E30='INFORMACIÓN INICIAL'!$D$16,'INFORMACIÓN INICIAL'!$F$16,IF(E30='INFORMACIÓN INICIAL'!$D$17,'INFORMACIÓN INICIAL'!$F$17,IF(E30='INFORMACIÓN INICIAL'!$D$18,'INFORMACIÓN INICIAL'!$F$18,IF(E30='INFORMACIÓN INICIAL'!$D$19,'INFORMACIÓN INICIAL'!$F$19,IF(E30='INFORMACIÓN INICIAL'!$D$20,'INFORMACIÓN INICIAL'!$F$20,IF(E30='INFORMACIÓN INICIAL'!$D$21,'INFORMACIÓN INICIAL'!$F$21,IF(E30='INFORMACIÓN INICIAL'!$D$22,'INFORMACIÓN INICIAL'!$F$22,IF(E30='INFORMACIÓN INICIAL'!$D$23,'INFORMACIÓN INICIAL'!$F$23," "))))))))))))</f>
        <v>UNIDAD1</v>
      </c>
    </row>
    <row r="31" spans="3:23" ht="30" customHeight="1" x14ac:dyDescent="0.25">
      <c r="C31" s="113">
        <v>24</v>
      </c>
      <c r="D31" s="112"/>
      <c r="E31" s="73"/>
      <c r="F31" s="73"/>
      <c r="G31" s="73"/>
      <c r="H31" s="73"/>
      <c r="I31" s="73"/>
      <c r="J31" s="121"/>
      <c r="K31" s="73"/>
      <c r="L31" s="73"/>
      <c r="M31" s="73"/>
      <c r="N31" s="73"/>
      <c r="O31" s="73"/>
      <c r="P31" s="74"/>
      <c r="Q31" s="75"/>
      <c r="R31" s="75"/>
      <c r="S31" s="75"/>
      <c r="T31" s="75"/>
      <c r="U31" s="75"/>
      <c r="W31" s="40" t="str">
        <f>IF(E31='INFORMACIÓN INICIAL'!$D$12,'INFORMACIÓN INICIAL'!$F$12,IF(E31='INFORMACIÓN INICIAL'!$D$13,'INFORMACIÓN INICIAL'!$F$13,IF(E31='INFORMACIÓN INICIAL'!$D$14,'INFORMACIÓN INICIAL'!$F$14,IF(E31='INFORMACIÓN INICIAL'!$D$15,'INFORMACIÓN INICIAL'!$F$15,IF(E31='INFORMACIÓN INICIAL'!$D$16,'INFORMACIÓN INICIAL'!$F$16,IF(E31='INFORMACIÓN INICIAL'!$D$17,'INFORMACIÓN INICIAL'!$F$17,IF(E31='INFORMACIÓN INICIAL'!$D$18,'INFORMACIÓN INICIAL'!$F$18,IF(E31='INFORMACIÓN INICIAL'!$D$19,'INFORMACIÓN INICIAL'!$F$19,IF(E31='INFORMACIÓN INICIAL'!$D$20,'INFORMACIÓN INICIAL'!$F$20,IF(E31='INFORMACIÓN INICIAL'!$D$21,'INFORMACIÓN INICIAL'!$F$21,IF(E31='INFORMACIÓN INICIAL'!$D$22,'INFORMACIÓN INICIAL'!$F$22,IF(E31='INFORMACIÓN INICIAL'!$D$23,'INFORMACIÓN INICIAL'!$F$23," "))))))))))))</f>
        <v>UNIDAD1</v>
      </c>
    </row>
    <row r="32" spans="3:23" ht="30" customHeight="1" x14ac:dyDescent="0.25">
      <c r="C32" s="114">
        <v>25</v>
      </c>
      <c r="D32" s="112"/>
      <c r="E32" s="73"/>
      <c r="F32" s="73"/>
      <c r="G32" s="73"/>
      <c r="H32" s="73"/>
      <c r="I32" s="73"/>
      <c r="J32" s="121"/>
      <c r="K32" s="73"/>
      <c r="L32" s="73"/>
      <c r="M32" s="73"/>
      <c r="N32" s="73"/>
      <c r="O32" s="73"/>
      <c r="P32" s="74"/>
      <c r="Q32" s="75"/>
      <c r="R32" s="75"/>
      <c r="S32" s="75"/>
      <c r="T32" s="75"/>
      <c r="U32" s="75"/>
      <c r="W32" s="40" t="str">
        <f>IF(E32='INFORMACIÓN INICIAL'!$D$12,'INFORMACIÓN INICIAL'!$F$12,IF(E32='INFORMACIÓN INICIAL'!$D$13,'INFORMACIÓN INICIAL'!$F$13,IF(E32='INFORMACIÓN INICIAL'!$D$14,'INFORMACIÓN INICIAL'!$F$14,IF(E32='INFORMACIÓN INICIAL'!$D$15,'INFORMACIÓN INICIAL'!$F$15,IF(E32='INFORMACIÓN INICIAL'!$D$16,'INFORMACIÓN INICIAL'!$F$16,IF(E32='INFORMACIÓN INICIAL'!$D$17,'INFORMACIÓN INICIAL'!$F$17,IF(E32='INFORMACIÓN INICIAL'!$D$18,'INFORMACIÓN INICIAL'!$F$18,IF(E32='INFORMACIÓN INICIAL'!$D$19,'INFORMACIÓN INICIAL'!$F$19,IF(E32='INFORMACIÓN INICIAL'!$D$20,'INFORMACIÓN INICIAL'!$F$20,IF(E32='INFORMACIÓN INICIAL'!$D$21,'INFORMACIÓN INICIAL'!$F$21,IF(E32='INFORMACIÓN INICIAL'!$D$22,'INFORMACIÓN INICIAL'!$F$22,IF(E32='INFORMACIÓN INICIAL'!$D$23,'INFORMACIÓN INICIAL'!$F$23," "))))))))))))</f>
        <v>UNIDAD1</v>
      </c>
    </row>
    <row r="33" spans="3:23" ht="30" customHeight="1" x14ac:dyDescent="0.25">
      <c r="C33" s="62">
        <v>26</v>
      </c>
      <c r="D33" s="112"/>
      <c r="E33" s="73"/>
      <c r="F33" s="73"/>
      <c r="G33" s="73"/>
      <c r="H33" s="73"/>
      <c r="I33" s="73"/>
      <c r="J33" s="121"/>
      <c r="K33" s="73"/>
      <c r="L33" s="73"/>
      <c r="M33" s="73"/>
      <c r="N33" s="73"/>
      <c r="O33" s="73"/>
      <c r="P33" s="74"/>
      <c r="Q33" s="75"/>
      <c r="R33" s="75"/>
      <c r="S33" s="75"/>
      <c r="T33" s="75"/>
      <c r="U33" s="75"/>
      <c r="W33" s="40" t="str">
        <f>IF(E33='INFORMACIÓN INICIAL'!$D$12,'INFORMACIÓN INICIAL'!$F$12,IF(E33='INFORMACIÓN INICIAL'!$D$13,'INFORMACIÓN INICIAL'!$F$13,IF(E33='INFORMACIÓN INICIAL'!$D$14,'INFORMACIÓN INICIAL'!$F$14,IF(E33='INFORMACIÓN INICIAL'!$D$15,'INFORMACIÓN INICIAL'!$F$15,IF(E33='INFORMACIÓN INICIAL'!$D$16,'INFORMACIÓN INICIAL'!$F$16,IF(E33='INFORMACIÓN INICIAL'!$D$17,'INFORMACIÓN INICIAL'!$F$17,IF(E33='INFORMACIÓN INICIAL'!$D$18,'INFORMACIÓN INICIAL'!$F$18,IF(E33='INFORMACIÓN INICIAL'!$D$19,'INFORMACIÓN INICIAL'!$F$19,IF(E33='INFORMACIÓN INICIAL'!$D$20,'INFORMACIÓN INICIAL'!$F$20,IF(E33='INFORMACIÓN INICIAL'!$D$21,'INFORMACIÓN INICIAL'!$F$21,IF(E33='INFORMACIÓN INICIAL'!$D$22,'INFORMACIÓN INICIAL'!$F$22,IF(E33='INFORMACIÓN INICIAL'!$D$23,'INFORMACIÓN INICIAL'!$F$23," "))))))))))))</f>
        <v>UNIDAD1</v>
      </c>
    </row>
    <row r="34" spans="3:23" ht="30" customHeight="1" x14ac:dyDescent="0.25">
      <c r="C34" s="113">
        <v>27</v>
      </c>
      <c r="D34" s="112"/>
      <c r="E34" s="73"/>
      <c r="F34" s="73"/>
      <c r="G34" s="73"/>
      <c r="H34" s="73"/>
      <c r="I34" s="73"/>
      <c r="J34" s="121"/>
      <c r="K34" s="73"/>
      <c r="L34" s="73"/>
      <c r="M34" s="73"/>
      <c r="N34" s="73"/>
      <c r="O34" s="73"/>
      <c r="P34" s="74"/>
      <c r="Q34" s="75"/>
      <c r="R34" s="75"/>
      <c r="S34" s="75"/>
      <c r="T34" s="75"/>
      <c r="U34" s="75"/>
      <c r="W34" s="40" t="str">
        <f>IF(E34='INFORMACIÓN INICIAL'!$D$12,'INFORMACIÓN INICIAL'!$F$12,IF(E34='INFORMACIÓN INICIAL'!$D$13,'INFORMACIÓN INICIAL'!$F$13,IF(E34='INFORMACIÓN INICIAL'!$D$14,'INFORMACIÓN INICIAL'!$F$14,IF(E34='INFORMACIÓN INICIAL'!$D$15,'INFORMACIÓN INICIAL'!$F$15,IF(E34='INFORMACIÓN INICIAL'!$D$16,'INFORMACIÓN INICIAL'!$F$16,IF(E34='INFORMACIÓN INICIAL'!$D$17,'INFORMACIÓN INICIAL'!$F$17,IF(E34='INFORMACIÓN INICIAL'!$D$18,'INFORMACIÓN INICIAL'!$F$18,IF(E34='INFORMACIÓN INICIAL'!$D$19,'INFORMACIÓN INICIAL'!$F$19,IF(E34='INFORMACIÓN INICIAL'!$D$20,'INFORMACIÓN INICIAL'!$F$20,IF(E34='INFORMACIÓN INICIAL'!$D$21,'INFORMACIÓN INICIAL'!$F$21,IF(E34='INFORMACIÓN INICIAL'!$D$22,'INFORMACIÓN INICIAL'!$F$22,IF(E34='INFORMACIÓN INICIAL'!$D$23,'INFORMACIÓN INICIAL'!$F$23," "))))))))))))</f>
        <v>UNIDAD1</v>
      </c>
    </row>
    <row r="35" spans="3:23" ht="30" customHeight="1" x14ac:dyDescent="0.25">
      <c r="C35" s="114">
        <v>28</v>
      </c>
      <c r="D35" s="112"/>
      <c r="E35" s="73"/>
      <c r="F35" s="73"/>
      <c r="G35" s="73"/>
      <c r="H35" s="73"/>
      <c r="I35" s="73"/>
      <c r="J35" s="121"/>
      <c r="K35" s="73"/>
      <c r="L35" s="73"/>
      <c r="M35" s="73"/>
      <c r="N35" s="73"/>
      <c r="O35" s="73"/>
      <c r="P35" s="74"/>
      <c r="Q35" s="75"/>
      <c r="R35" s="75"/>
      <c r="S35" s="75"/>
      <c r="T35" s="75"/>
      <c r="U35" s="75"/>
      <c r="W35" s="40" t="str">
        <f>IF(E35='INFORMACIÓN INICIAL'!$D$12,'INFORMACIÓN INICIAL'!$F$12,IF(E35='INFORMACIÓN INICIAL'!$D$13,'INFORMACIÓN INICIAL'!$F$13,IF(E35='INFORMACIÓN INICIAL'!$D$14,'INFORMACIÓN INICIAL'!$F$14,IF(E35='INFORMACIÓN INICIAL'!$D$15,'INFORMACIÓN INICIAL'!$F$15,IF(E35='INFORMACIÓN INICIAL'!$D$16,'INFORMACIÓN INICIAL'!$F$16,IF(E35='INFORMACIÓN INICIAL'!$D$17,'INFORMACIÓN INICIAL'!$F$17,IF(E35='INFORMACIÓN INICIAL'!$D$18,'INFORMACIÓN INICIAL'!$F$18,IF(E35='INFORMACIÓN INICIAL'!$D$19,'INFORMACIÓN INICIAL'!$F$19,IF(E35='INFORMACIÓN INICIAL'!$D$20,'INFORMACIÓN INICIAL'!$F$20,IF(E35='INFORMACIÓN INICIAL'!$D$21,'INFORMACIÓN INICIAL'!$F$21,IF(E35='INFORMACIÓN INICIAL'!$D$22,'INFORMACIÓN INICIAL'!$F$22,IF(E35='INFORMACIÓN INICIAL'!$D$23,'INFORMACIÓN INICIAL'!$F$23," "))))))))))))</f>
        <v>UNIDAD1</v>
      </c>
    </row>
    <row r="36" spans="3:23" ht="30" customHeight="1" x14ac:dyDescent="0.25">
      <c r="C36" s="62">
        <v>29</v>
      </c>
      <c r="D36" s="112"/>
      <c r="E36" s="73"/>
      <c r="F36" s="73"/>
      <c r="G36" s="73"/>
      <c r="H36" s="73"/>
      <c r="I36" s="73"/>
      <c r="J36" s="121"/>
      <c r="K36" s="73"/>
      <c r="L36" s="73"/>
      <c r="M36" s="73"/>
      <c r="N36" s="73"/>
      <c r="O36" s="73"/>
      <c r="P36" s="74"/>
      <c r="Q36" s="75"/>
      <c r="R36" s="75"/>
      <c r="S36" s="75"/>
      <c r="T36" s="75"/>
      <c r="U36" s="75"/>
      <c r="W36" s="40" t="str">
        <f>IF(E36='INFORMACIÓN INICIAL'!$D$12,'INFORMACIÓN INICIAL'!$F$12,IF(E36='INFORMACIÓN INICIAL'!$D$13,'INFORMACIÓN INICIAL'!$F$13,IF(E36='INFORMACIÓN INICIAL'!$D$14,'INFORMACIÓN INICIAL'!$F$14,IF(E36='INFORMACIÓN INICIAL'!$D$15,'INFORMACIÓN INICIAL'!$F$15,IF(E36='INFORMACIÓN INICIAL'!$D$16,'INFORMACIÓN INICIAL'!$F$16,IF(E36='INFORMACIÓN INICIAL'!$D$17,'INFORMACIÓN INICIAL'!$F$17,IF(E36='INFORMACIÓN INICIAL'!$D$18,'INFORMACIÓN INICIAL'!$F$18,IF(E36='INFORMACIÓN INICIAL'!$D$19,'INFORMACIÓN INICIAL'!$F$19,IF(E36='INFORMACIÓN INICIAL'!$D$20,'INFORMACIÓN INICIAL'!$F$20,IF(E36='INFORMACIÓN INICIAL'!$D$21,'INFORMACIÓN INICIAL'!$F$21,IF(E36='INFORMACIÓN INICIAL'!$D$22,'INFORMACIÓN INICIAL'!$F$22,IF(E36='INFORMACIÓN INICIAL'!$D$23,'INFORMACIÓN INICIAL'!$F$23," "))))))))))))</f>
        <v>UNIDAD1</v>
      </c>
    </row>
    <row r="37" spans="3:23" ht="30" customHeight="1" x14ac:dyDescent="0.25">
      <c r="C37" s="113">
        <v>30</v>
      </c>
      <c r="D37" s="112"/>
      <c r="E37" s="73"/>
      <c r="F37" s="73"/>
      <c r="G37" s="73"/>
      <c r="H37" s="73"/>
      <c r="I37" s="73"/>
      <c r="J37" s="121"/>
      <c r="K37" s="73"/>
      <c r="L37" s="73"/>
      <c r="M37" s="73"/>
      <c r="N37" s="73"/>
      <c r="O37" s="73"/>
      <c r="P37" s="74"/>
      <c r="Q37" s="75"/>
      <c r="R37" s="75"/>
      <c r="S37" s="75"/>
      <c r="T37" s="75"/>
      <c r="U37" s="75"/>
      <c r="W37" s="40" t="str">
        <f>IF(E37='INFORMACIÓN INICIAL'!$D$12,'INFORMACIÓN INICIAL'!$F$12,IF(E37='INFORMACIÓN INICIAL'!$D$13,'INFORMACIÓN INICIAL'!$F$13,IF(E37='INFORMACIÓN INICIAL'!$D$14,'INFORMACIÓN INICIAL'!$F$14,IF(E37='INFORMACIÓN INICIAL'!$D$15,'INFORMACIÓN INICIAL'!$F$15,IF(E37='INFORMACIÓN INICIAL'!$D$16,'INFORMACIÓN INICIAL'!$F$16,IF(E37='INFORMACIÓN INICIAL'!$D$17,'INFORMACIÓN INICIAL'!$F$17,IF(E37='INFORMACIÓN INICIAL'!$D$18,'INFORMACIÓN INICIAL'!$F$18,IF(E37='INFORMACIÓN INICIAL'!$D$19,'INFORMACIÓN INICIAL'!$F$19,IF(E37='INFORMACIÓN INICIAL'!$D$20,'INFORMACIÓN INICIAL'!$F$20,IF(E37='INFORMACIÓN INICIAL'!$D$21,'INFORMACIÓN INICIAL'!$F$21,IF(E37='INFORMACIÓN INICIAL'!$D$22,'INFORMACIÓN INICIAL'!$F$22,IF(E37='INFORMACIÓN INICIAL'!$D$23,'INFORMACIÓN INICIAL'!$F$23," "))))))))))))</f>
        <v>UNIDAD1</v>
      </c>
    </row>
    <row r="38" spans="3:23" ht="30" customHeight="1" x14ac:dyDescent="0.25">
      <c r="C38" s="114">
        <v>31</v>
      </c>
      <c r="D38" s="112"/>
      <c r="E38" s="73"/>
      <c r="F38" s="73"/>
      <c r="G38" s="73"/>
      <c r="H38" s="73"/>
      <c r="I38" s="73"/>
      <c r="J38" s="121"/>
      <c r="K38" s="73"/>
      <c r="L38" s="73"/>
      <c r="M38" s="73"/>
      <c r="N38" s="73"/>
      <c r="O38" s="73"/>
      <c r="P38" s="74"/>
      <c r="Q38" s="75"/>
      <c r="R38" s="75"/>
      <c r="S38" s="75"/>
      <c r="T38" s="75"/>
      <c r="U38" s="75"/>
      <c r="W38" s="40" t="str">
        <f>IF(E38='INFORMACIÓN INICIAL'!$D$12,'INFORMACIÓN INICIAL'!$F$12,IF(E38='INFORMACIÓN INICIAL'!$D$13,'INFORMACIÓN INICIAL'!$F$13,IF(E38='INFORMACIÓN INICIAL'!$D$14,'INFORMACIÓN INICIAL'!$F$14,IF(E38='INFORMACIÓN INICIAL'!$D$15,'INFORMACIÓN INICIAL'!$F$15,IF(E38='INFORMACIÓN INICIAL'!$D$16,'INFORMACIÓN INICIAL'!$F$16,IF(E38='INFORMACIÓN INICIAL'!$D$17,'INFORMACIÓN INICIAL'!$F$17,IF(E38='INFORMACIÓN INICIAL'!$D$18,'INFORMACIÓN INICIAL'!$F$18,IF(E38='INFORMACIÓN INICIAL'!$D$19,'INFORMACIÓN INICIAL'!$F$19,IF(E38='INFORMACIÓN INICIAL'!$D$20,'INFORMACIÓN INICIAL'!$F$20,IF(E38='INFORMACIÓN INICIAL'!$D$21,'INFORMACIÓN INICIAL'!$F$21,IF(E38='INFORMACIÓN INICIAL'!$D$22,'INFORMACIÓN INICIAL'!$F$22,IF(E38='INFORMACIÓN INICIAL'!$D$23,'INFORMACIÓN INICIAL'!$F$23," "))))))))))))</f>
        <v>UNIDAD1</v>
      </c>
    </row>
    <row r="39" spans="3:23" ht="30" customHeight="1" x14ac:dyDescent="0.25">
      <c r="C39" s="62">
        <v>32</v>
      </c>
      <c r="D39" s="112"/>
      <c r="E39" s="73"/>
      <c r="F39" s="73"/>
      <c r="G39" s="73"/>
      <c r="H39" s="73"/>
      <c r="I39" s="73"/>
      <c r="J39" s="121"/>
      <c r="K39" s="73"/>
      <c r="L39" s="73"/>
      <c r="M39" s="73"/>
      <c r="N39" s="73"/>
      <c r="O39" s="73"/>
      <c r="P39" s="74"/>
      <c r="Q39" s="75"/>
      <c r="R39" s="75"/>
      <c r="S39" s="75"/>
      <c r="T39" s="75"/>
      <c r="U39" s="75"/>
      <c r="W39" s="40" t="str">
        <f>IF(E39='INFORMACIÓN INICIAL'!$D$12,'INFORMACIÓN INICIAL'!$F$12,IF(E39='INFORMACIÓN INICIAL'!$D$13,'INFORMACIÓN INICIAL'!$F$13,IF(E39='INFORMACIÓN INICIAL'!$D$14,'INFORMACIÓN INICIAL'!$F$14,IF(E39='INFORMACIÓN INICIAL'!$D$15,'INFORMACIÓN INICIAL'!$F$15,IF(E39='INFORMACIÓN INICIAL'!$D$16,'INFORMACIÓN INICIAL'!$F$16,IF(E39='INFORMACIÓN INICIAL'!$D$17,'INFORMACIÓN INICIAL'!$F$17,IF(E39='INFORMACIÓN INICIAL'!$D$18,'INFORMACIÓN INICIAL'!$F$18,IF(E39='INFORMACIÓN INICIAL'!$D$19,'INFORMACIÓN INICIAL'!$F$19,IF(E39='INFORMACIÓN INICIAL'!$D$20,'INFORMACIÓN INICIAL'!$F$20,IF(E39='INFORMACIÓN INICIAL'!$D$21,'INFORMACIÓN INICIAL'!$F$21,IF(E39='INFORMACIÓN INICIAL'!$D$22,'INFORMACIÓN INICIAL'!$F$22,IF(E39='INFORMACIÓN INICIAL'!$D$23,'INFORMACIÓN INICIAL'!$F$23," "))))))))))))</f>
        <v>UNIDAD1</v>
      </c>
    </row>
    <row r="40" spans="3:23" ht="30" customHeight="1" x14ac:dyDescent="0.25">
      <c r="C40" s="62">
        <v>33</v>
      </c>
      <c r="D40" s="112"/>
      <c r="E40" s="73"/>
      <c r="F40" s="73"/>
      <c r="G40" s="73"/>
      <c r="H40" s="73"/>
      <c r="I40" s="73"/>
      <c r="J40" s="121"/>
      <c r="K40" s="73"/>
      <c r="L40" s="73"/>
      <c r="M40" s="73"/>
      <c r="N40" s="73"/>
      <c r="O40" s="73"/>
      <c r="P40" s="74"/>
      <c r="Q40" s="75"/>
      <c r="R40" s="75"/>
      <c r="S40" s="75"/>
      <c r="T40" s="75"/>
      <c r="U40" s="75"/>
      <c r="W40" s="40" t="str">
        <f>IF(E40='INFORMACIÓN INICIAL'!$D$12,'INFORMACIÓN INICIAL'!$F$12,IF(E40='INFORMACIÓN INICIAL'!$D$13,'INFORMACIÓN INICIAL'!$F$13,IF(E40='INFORMACIÓN INICIAL'!$D$14,'INFORMACIÓN INICIAL'!$F$14,IF(E40='INFORMACIÓN INICIAL'!$D$15,'INFORMACIÓN INICIAL'!$F$15,IF(E40='INFORMACIÓN INICIAL'!$D$16,'INFORMACIÓN INICIAL'!$F$16,IF(E40='INFORMACIÓN INICIAL'!$D$17,'INFORMACIÓN INICIAL'!$F$17,IF(E40='INFORMACIÓN INICIAL'!$D$18,'INFORMACIÓN INICIAL'!$F$18,IF(E40='INFORMACIÓN INICIAL'!$D$19,'INFORMACIÓN INICIAL'!$F$19,IF(E40='INFORMACIÓN INICIAL'!$D$20,'INFORMACIÓN INICIAL'!$F$20,IF(E40='INFORMACIÓN INICIAL'!$D$21,'INFORMACIÓN INICIAL'!$F$21,IF(E40='INFORMACIÓN INICIAL'!$D$22,'INFORMACIÓN INICIAL'!$F$22,IF(E40='INFORMACIÓN INICIAL'!$D$23,'INFORMACIÓN INICIAL'!$F$23," "))))))))))))</f>
        <v>UNIDAD1</v>
      </c>
    </row>
    <row r="41" spans="3:23" ht="30" customHeight="1" x14ac:dyDescent="0.25">
      <c r="C41" s="113">
        <v>34</v>
      </c>
      <c r="D41" s="112"/>
      <c r="E41" s="73"/>
      <c r="F41" s="73"/>
      <c r="G41" s="73"/>
      <c r="H41" s="73"/>
      <c r="I41" s="73"/>
      <c r="J41" s="121"/>
      <c r="K41" s="73"/>
      <c r="L41" s="73"/>
      <c r="M41" s="73"/>
      <c r="N41" s="73"/>
      <c r="O41" s="73"/>
      <c r="P41" s="74"/>
      <c r="Q41" s="75"/>
      <c r="R41" s="75"/>
      <c r="S41" s="75"/>
      <c r="T41" s="75"/>
      <c r="U41" s="75"/>
      <c r="W41" s="40" t="str">
        <f>IF(E41='INFORMACIÓN INICIAL'!$D$12,'INFORMACIÓN INICIAL'!$F$12,IF(E41='INFORMACIÓN INICIAL'!$D$13,'INFORMACIÓN INICIAL'!$F$13,IF(E41='INFORMACIÓN INICIAL'!$D$14,'INFORMACIÓN INICIAL'!$F$14,IF(E41='INFORMACIÓN INICIAL'!$D$15,'INFORMACIÓN INICIAL'!$F$15,IF(E41='INFORMACIÓN INICIAL'!$D$16,'INFORMACIÓN INICIAL'!$F$16,IF(E41='INFORMACIÓN INICIAL'!$D$17,'INFORMACIÓN INICIAL'!$F$17,IF(E41='INFORMACIÓN INICIAL'!$D$18,'INFORMACIÓN INICIAL'!$F$18,IF(E41='INFORMACIÓN INICIAL'!$D$19,'INFORMACIÓN INICIAL'!$F$19,IF(E41='INFORMACIÓN INICIAL'!$D$20,'INFORMACIÓN INICIAL'!$F$20,IF(E41='INFORMACIÓN INICIAL'!$D$21,'INFORMACIÓN INICIAL'!$F$21,IF(E41='INFORMACIÓN INICIAL'!$D$22,'INFORMACIÓN INICIAL'!$F$22,IF(E41='INFORMACIÓN INICIAL'!$D$23,'INFORMACIÓN INICIAL'!$F$23," "))))))))))))</f>
        <v>UNIDAD1</v>
      </c>
    </row>
    <row r="42" spans="3:23" ht="30" customHeight="1" x14ac:dyDescent="0.25">
      <c r="C42" s="114">
        <v>35</v>
      </c>
      <c r="D42" s="112"/>
      <c r="E42" s="73"/>
      <c r="F42" s="73"/>
      <c r="G42" s="73"/>
      <c r="H42" s="73"/>
      <c r="I42" s="73"/>
      <c r="J42" s="121"/>
      <c r="K42" s="73"/>
      <c r="L42" s="73"/>
      <c r="M42" s="73"/>
      <c r="N42" s="73"/>
      <c r="O42" s="73"/>
      <c r="P42" s="74"/>
      <c r="Q42" s="75"/>
      <c r="R42" s="75"/>
      <c r="S42" s="75"/>
      <c r="T42" s="75"/>
      <c r="U42" s="75"/>
      <c r="W42" s="40" t="str">
        <f>IF(E42='INFORMACIÓN INICIAL'!$D$12,'INFORMACIÓN INICIAL'!$F$12,IF(E42='INFORMACIÓN INICIAL'!$D$13,'INFORMACIÓN INICIAL'!$F$13,IF(E42='INFORMACIÓN INICIAL'!$D$14,'INFORMACIÓN INICIAL'!$F$14,IF(E42='INFORMACIÓN INICIAL'!$D$15,'INFORMACIÓN INICIAL'!$F$15,IF(E42='INFORMACIÓN INICIAL'!$D$16,'INFORMACIÓN INICIAL'!$F$16,IF(E42='INFORMACIÓN INICIAL'!$D$17,'INFORMACIÓN INICIAL'!$F$17,IF(E42='INFORMACIÓN INICIAL'!$D$18,'INFORMACIÓN INICIAL'!$F$18,IF(E42='INFORMACIÓN INICIAL'!$D$19,'INFORMACIÓN INICIAL'!$F$19,IF(E42='INFORMACIÓN INICIAL'!$D$20,'INFORMACIÓN INICIAL'!$F$20,IF(E42='INFORMACIÓN INICIAL'!$D$21,'INFORMACIÓN INICIAL'!$F$21,IF(E42='INFORMACIÓN INICIAL'!$D$22,'INFORMACIÓN INICIAL'!$F$22,IF(E42='INFORMACIÓN INICIAL'!$D$23,'INFORMACIÓN INICIAL'!$F$23," "))))))))))))</f>
        <v>UNIDAD1</v>
      </c>
    </row>
    <row r="43" spans="3:23" ht="30" customHeight="1" x14ac:dyDescent="0.25">
      <c r="C43" s="62">
        <v>36</v>
      </c>
      <c r="D43" s="112"/>
      <c r="E43" s="73"/>
      <c r="F43" s="73"/>
      <c r="G43" s="73"/>
      <c r="H43" s="73"/>
      <c r="I43" s="73"/>
      <c r="J43" s="121"/>
      <c r="K43" s="73"/>
      <c r="L43" s="73"/>
      <c r="M43" s="73"/>
      <c r="N43" s="73"/>
      <c r="O43" s="73"/>
      <c r="P43" s="74"/>
      <c r="Q43" s="75"/>
      <c r="R43" s="75"/>
      <c r="S43" s="75"/>
      <c r="T43" s="75"/>
      <c r="U43" s="75"/>
      <c r="W43" s="40" t="str">
        <f>IF(E43='INFORMACIÓN INICIAL'!$D$12,'INFORMACIÓN INICIAL'!$F$12,IF(E43='INFORMACIÓN INICIAL'!$D$13,'INFORMACIÓN INICIAL'!$F$13,IF(E43='INFORMACIÓN INICIAL'!$D$14,'INFORMACIÓN INICIAL'!$F$14,IF(E43='INFORMACIÓN INICIAL'!$D$15,'INFORMACIÓN INICIAL'!$F$15,IF(E43='INFORMACIÓN INICIAL'!$D$16,'INFORMACIÓN INICIAL'!$F$16,IF(E43='INFORMACIÓN INICIAL'!$D$17,'INFORMACIÓN INICIAL'!$F$17,IF(E43='INFORMACIÓN INICIAL'!$D$18,'INFORMACIÓN INICIAL'!$F$18,IF(E43='INFORMACIÓN INICIAL'!$D$19,'INFORMACIÓN INICIAL'!$F$19,IF(E43='INFORMACIÓN INICIAL'!$D$20,'INFORMACIÓN INICIAL'!$F$20,IF(E43='INFORMACIÓN INICIAL'!$D$21,'INFORMACIÓN INICIAL'!$F$21,IF(E43='INFORMACIÓN INICIAL'!$D$22,'INFORMACIÓN INICIAL'!$F$22,IF(E43='INFORMACIÓN INICIAL'!$D$23,'INFORMACIÓN INICIAL'!$F$23," "))))))))))))</f>
        <v>UNIDAD1</v>
      </c>
    </row>
    <row r="44" spans="3:23" ht="30" customHeight="1" x14ac:dyDescent="0.25">
      <c r="C44" s="113">
        <v>37</v>
      </c>
      <c r="D44" s="112"/>
      <c r="E44" s="73"/>
      <c r="F44" s="73"/>
      <c r="G44" s="73"/>
      <c r="H44" s="73"/>
      <c r="I44" s="73"/>
      <c r="J44" s="121"/>
      <c r="K44" s="73"/>
      <c r="L44" s="73"/>
      <c r="M44" s="73"/>
      <c r="N44" s="73"/>
      <c r="O44" s="73"/>
      <c r="P44" s="74"/>
      <c r="Q44" s="75"/>
      <c r="R44" s="75"/>
      <c r="S44" s="75"/>
      <c r="T44" s="75"/>
      <c r="U44" s="75"/>
      <c r="W44" s="40" t="str">
        <f>IF(E44='INFORMACIÓN INICIAL'!$D$12,'INFORMACIÓN INICIAL'!$F$12,IF(E44='INFORMACIÓN INICIAL'!$D$13,'INFORMACIÓN INICIAL'!$F$13,IF(E44='INFORMACIÓN INICIAL'!$D$14,'INFORMACIÓN INICIAL'!$F$14,IF(E44='INFORMACIÓN INICIAL'!$D$15,'INFORMACIÓN INICIAL'!$F$15,IF(E44='INFORMACIÓN INICIAL'!$D$16,'INFORMACIÓN INICIAL'!$F$16,IF(E44='INFORMACIÓN INICIAL'!$D$17,'INFORMACIÓN INICIAL'!$F$17,IF(E44='INFORMACIÓN INICIAL'!$D$18,'INFORMACIÓN INICIAL'!$F$18,IF(E44='INFORMACIÓN INICIAL'!$D$19,'INFORMACIÓN INICIAL'!$F$19,IF(E44='INFORMACIÓN INICIAL'!$D$20,'INFORMACIÓN INICIAL'!$F$20,IF(E44='INFORMACIÓN INICIAL'!$D$21,'INFORMACIÓN INICIAL'!$F$21,IF(E44='INFORMACIÓN INICIAL'!$D$22,'INFORMACIÓN INICIAL'!$F$22,IF(E44='INFORMACIÓN INICIAL'!$D$23,'INFORMACIÓN INICIAL'!$F$23," "))))))))))))</f>
        <v>UNIDAD1</v>
      </c>
    </row>
    <row r="45" spans="3:23" ht="30" customHeight="1" x14ac:dyDescent="0.25">
      <c r="C45" s="114">
        <v>38</v>
      </c>
      <c r="D45" s="112"/>
      <c r="E45" s="73"/>
      <c r="F45" s="73"/>
      <c r="G45" s="73"/>
      <c r="H45" s="73"/>
      <c r="I45" s="73"/>
      <c r="J45" s="121"/>
      <c r="K45" s="73"/>
      <c r="L45" s="73"/>
      <c r="M45" s="73"/>
      <c r="N45" s="73"/>
      <c r="O45" s="73"/>
      <c r="P45" s="74"/>
      <c r="Q45" s="75"/>
      <c r="R45" s="75"/>
      <c r="S45" s="75"/>
      <c r="T45" s="75"/>
      <c r="U45" s="75"/>
      <c r="W45" s="40" t="str">
        <f>IF(E45='INFORMACIÓN INICIAL'!$D$12,'INFORMACIÓN INICIAL'!$F$12,IF(E45='INFORMACIÓN INICIAL'!$D$13,'INFORMACIÓN INICIAL'!$F$13,IF(E45='INFORMACIÓN INICIAL'!$D$14,'INFORMACIÓN INICIAL'!$F$14,IF(E45='INFORMACIÓN INICIAL'!$D$15,'INFORMACIÓN INICIAL'!$F$15,IF(E45='INFORMACIÓN INICIAL'!$D$16,'INFORMACIÓN INICIAL'!$F$16,IF(E45='INFORMACIÓN INICIAL'!$D$17,'INFORMACIÓN INICIAL'!$F$17,IF(E45='INFORMACIÓN INICIAL'!$D$18,'INFORMACIÓN INICIAL'!$F$18,IF(E45='INFORMACIÓN INICIAL'!$D$19,'INFORMACIÓN INICIAL'!$F$19,IF(E45='INFORMACIÓN INICIAL'!$D$20,'INFORMACIÓN INICIAL'!$F$20,IF(E45='INFORMACIÓN INICIAL'!$D$21,'INFORMACIÓN INICIAL'!$F$21,IF(E45='INFORMACIÓN INICIAL'!$D$22,'INFORMACIÓN INICIAL'!$F$22,IF(E45='INFORMACIÓN INICIAL'!$D$23,'INFORMACIÓN INICIAL'!$F$23," "))))))))))))</f>
        <v>UNIDAD1</v>
      </c>
    </row>
    <row r="46" spans="3:23" ht="30" customHeight="1" x14ac:dyDescent="0.25">
      <c r="C46" s="62">
        <v>39</v>
      </c>
      <c r="D46" s="112"/>
      <c r="E46" s="73"/>
      <c r="F46" s="73"/>
      <c r="G46" s="73"/>
      <c r="H46" s="73"/>
      <c r="I46" s="73"/>
      <c r="J46" s="121"/>
      <c r="K46" s="73"/>
      <c r="L46" s="73"/>
      <c r="M46" s="73"/>
      <c r="N46" s="73"/>
      <c r="O46" s="73"/>
      <c r="P46" s="74"/>
      <c r="Q46" s="75"/>
      <c r="R46" s="75"/>
      <c r="S46" s="75"/>
      <c r="T46" s="75"/>
      <c r="U46" s="75"/>
      <c r="W46" s="40" t="str">
        <f>IF(E46='INFORMACIÓN INICIAL'!$D$12,'INFORMACIÓN INICIAL'!$F$12,IF(E46='INFORMACIÓN INICIAL'!$D$13,'INFORMACIÓN INICIAL'!$F$13,IF(E46='INFORMACIÓN INICIAL'!$D$14,'INFORMACIÓN INICIAL'!$F$14,IF(E46='INFORMACIÓN INICIAL'!$D$15,'INFORMACIÓN INICIAL'!$F$15,IF(E46='INFORMACIÓN INICIAL'!$D$16,'INFORMACIÓN INICIAL'!$F$16,IF(E46='INFORMACIÓN INICIAL'!$D$17,'INFORMACIÓN INICIAL'!$F$17,IF(E46='INFORMACIÓN INICIAL'!$D$18,'INFORMACIÓN INICIAL'!$F$18,IF(E46='INFORMACIÓN INICIAL'!$D$19,'INFORMACIÓN INICIAL'!$F$19,IF(E46='INFORMACIÓN INICIAL'!$D$20,'INFORMACIÓN INICIAL'!$F$20,IF(E46='INFORMACIÓN INICIAL'!$D$21,'INFORMACIÓN INICIAL'!$F$21,IF(E46='INFORMACIÓN INICIAL'!$D$22,'INFORMACIÓN INICIAL'!$F$22,IF(E46='INFORMACIÓN INICIAL'!$D$23,'INFORMACIÓN INICIAL'!$F$23," "))))))))))))</f>
        <v>UNIDAD1</v>
      </c>
    </row>
    <row r="47" spans="3:23" ht="30" customHeight="1" x14ac:dyDescent="0.25">
      <c r="C47" s="113">
        <v>40</v>
      </c>
      <c r="D47" s="112"/>
      <c r="E47" s="73"/>
      <c r="F47" s="73"/>
      <c r="G47" s="73"/>
      <c r="H47" s="73"/>
      <c r="I47" s="73"/>
      <c r="J47" s="121"/>
      <c r="K47" s="73"/>
      <c r="L47" s="73"/>
      <c r="M47" s="73"/>
      <c r="N47" s="73"/>
      <c r="O47" s="73"/>
      <c r="P47" s="74"/>
      <c r="Q47" s="75"/>
      <c r="R47" s="75"/>
      <c r="S47" s="75"/>
      <c r="T47" s="75"/>
      <c r="U47" s="75"/>
      <c r="W47" s="40" t="str">
        <f>IF(E47='INFORMACIÓN INICIAL'!$D$12,'INFORMACIÓN INICIAL'!$F$12,IF(E47='INFORMACIÓN INICIAL'!$D$13,'INFORMACIÓN INICIAL'!$F$13,IF(E47='INFORMACIÓN INICIAL'!$D$14,'INFORMACIÓN INICIAL'!$F$14,IF(E47='INFORMACIÓN INICIAL'!$D$15,'INFORMACIÓN INICIAL'!$F$15,IF(E47='INFORMACIÓN INICIAL'!$D$16,'INFORMACIÓN INICIAL'!$F$16,IF(E47='INFORMACIÓN INICIAL'!$D$17,'INFORMACIÓN INICIAL'!$F$17,IF(E47='INFORMACIÓN INICIAL'!$D$18,'INFORMACIÓN INICIAL'!$F$18,IF(E47='INFORMACIÓN INICIAL'!$D$19,'INFORMACIÓN INICIAL'!$F$19,IF(E47='INFORMACIÓN INICIAL'!$D$20,'INFORMACIÓN INICIAL'!$F$20,IF(E47='INFORMACIÓN INICIAL'!$D$21,'INFORMACIÓN INICIAL'!$F$21,IF(E47='INFORMACIÓN INICIAL'!$D$22,'INFORMACIÓN INICIAL'!$F$22,IF(E47='INFORMACIÓN INICIAL'!$D$23,'INFORMACIÓN INICIAL'!$F$23," "))))))))))))</f>
        <v>UNIDAD1</v>
      </c>
    </row>
    <row r="48" spans="3:23" ht="30" customHeight="1" x14ac:dyDescent="0.25">
      <c r="C48" s="114">
        <v>41</v>
      </c>
      <c r="D48" s="112"/>
      <c r="E48" s="73"/>
      <c r="F48" s="73"/>
      <c r="G48" s="73"/>
      <c r="H48" s="73"/>
      <c r="I48" s="73"/>
      <c r="J48" s="121"/>
      <c r="K48" s="73"/>
      <c r="L48" s="73"/>
      <c r="M48" s="73"/>
      <c r="N48" s="73"/>
      <c r="O48" s="73"/>
      <c r="P48" s="74"/>
      <c r="Q48" s="75"/>
      <c r="R48" s="75"/>
      <c r="S48" s="75"/>
      <c r="T48" s="75"/>
      <c r="U48" s="75"/>
      <c r="W48" s="40" t="str">
        <f>IF(E48='INFORMACIÓN INICIAL'!$D$12,'INFORMACIÓN INICIAL'!$F$12,IF(E48='INFORMACIÓN INICIAL'!$D$13,'INFORMACIÓN INICIAL'!$F$13,IF(E48='INFORMACIÓN INICIAL'!$D$14,'INFORMACIÓN INICIAL'!$F$14,IF(E48='INFORMACIÓN INICIAL'!$D$15,'INFORMACIÓN INICIAL'!$F$15,IF(E48='INFORMACIÓN INICIAL'!$D$16,'INFORMACIÓN INICIAL'!$F$16,IF(E48='INFORMACIÓN INICIAL'!$D$17,'INFORMACIÓN INICIAL'!$F$17,IF(E48='INFORMACIÓN INICIAL'!$D$18,'INFORMACIÓN INICIAL'!$F$18,IF(E48='INFORMACIÓN INICIAL'!$D$19,'INFORMACIÓN INICIAL'!$F$19,IF(E48='INFORMACIÓN INICIAL'!$D$20,'INFORMACIÓN INICIAL'!$F$20,IF(E48='INFORMACIÓN INICIAL'!$D$21,'INFORMACIÓN INICIAL'!$F$21,IF(E48='INFORMACIÓN INICIAL'!$D$22,'INFORMACIÓN INICIAL'!$F$22,IF(E48='INFORMACIÓN INICIAL'!$D$23,'INFORMACIÓN INICIAL'!$F$23," "))))))))))))</f>
        <v>UNIDAD1</v>
      </c>
    </row>
    <row r="49" spans="3:23" ht="30" customHeight="1" x14ac:dyDescent="0.25">
      <c r="C49" s="62">
        <v>42</v>
      </c>
      <c r="D49" s="112"/>
      <c r="E49" s="73"/>
      <c r="F49" s="73"/>
      <c r="G49" s="73"/>
      <c r="H49" s="73"/>
      <c r="I49" s="73"/>
      <c r="J49" s="121"/>
      <c r="K49" s="73"/>
      <c r="L49" s="73"/>
      <c r="M49" s="73"/>
      <c r="N49" s="73"/>
      <c r="O49" s="73"/>
      <c r="P49" s="74"/>
      <c r="Q49" s="75"/>
      <c r="R49" s="75"/>
      <c r="S49" s="75"/>
      <c r="T49" s="75"/>
      <c r="U49" s="75"/>
      <c r="W49" s="40" t="str">
        <f>IF(E49='INFORMACIÓN INICIAL'!$D$12,'INFORMACIÓN INICIAL'!$F$12,IF(E49='INFORMACIÓN INICIAL'!$D$13,'INFORMACIÓN INICIAL'!$F$13,IF(E49='INFORMACIÓN INICIAL'!$D$14,'INFORMACIÓN INICIAL'!$F$14,IF(E49='INFORMACIÓN INICIAL'!$D$15,'INFORMACIÓN INICIAL'!$F$15,IF(E49='INFORMACIÓN INICIAL'!$D$16,'INFORMACIÓN INICIAL'!$F$16,IF(E49='INFORMACIÓN INICIAL'!$D$17,'INFORMACIÓN INICIAL'!$F$17,IF(E49='INFORMACIÓN INICIAL'!$D$18,'INFORMACIÓN INICIAL'!$F$18,IF(E49='INFORMACIÓN INICIAL'!$D$19,'INFORMACIÓN INICIAL'!$F$19,IF(E49='INFORMACIÓN INICIAL'!$D$20,'INFORMACIÓN INICIAL'!$F$20,IF(E49='INFORMACIÓN INICIAL'!$D$21,'INFORMACIÓN INICIAL'!$F$21,IF(E49='INFORMACIÓN INICIAL'!$D$22,'INFORMACIÓN INICIAL'!$F$22,IF(E49='INFORMACIÓN INICIAL'!$D$23,'INFORMACIÓN INICIAL'!$F$23," "))))))))))))</f>
        <v>UNIDAD1</v>
      </c>
    </row>
    <row r="50" spans="3:23" ht="30" customHeight="1" x14ac:dyDescent="0.25">
      <c r="C50" s="113">
        <v>43</v>
      </c>
      <c r="D50" s="112"/>
      <c r="E50" s="73"/>
      <c r="F50" s="73"/>
      <c r="G50" s="73"/>
      <c r="H50" s="73"/>
      <c r="I50" s="73"/>
      <c r="J50" s="121"/>
      <c r="K50" s="73"/>
      <c r="L50" s="73"/>
      <c r="M50" s="73"/>
      <c r="N50" s="73"/>
      <c r="O50" s="73"/>
      <c r="P50" s="74"/>
      <c r="Q50" s="75"/>
      <c r="R50" s="75"/>
      <c r="S50" s="75"/>
      <c r="T50" s="75"/>
      <c r="U50" s="75"/>
      <c r="W50" s="40" t="str">
        <f>IF(E50='INFORMACIÓN INICIAL'!$D$12,'INFORMACIÓN INICIAL'!$F$12,IF(E50='INFORMACIÓN INICIAL'!$D$13,'INFORMACIÓN INICIAL'!$F$13,IF(E50='INFORMACIÓN INICIAL'!$D$14,'INFORMACIÓN INICIAL'!$F$14,IF(E50='INFORMACIÓN INICIAL'!$D$15,'INFORMACIÓN INICIAL'!$F$15,IF(E50='INFORMACIÓN INICIAL'!$D$16,'INFORMACIÓN INICIAL'!$F$16,IF(E50='INFORMACIÓN INICIAL'!$D$17,'INFORMACIÓN INICIAL'!$F$17,IF(E50='INFORMACIÓN INICIAL'!$D$18,'INFORMACIÓN INICIAL'!$F$18,IF(E50='INFORMACIÓN INICIAL'!$D$19,'INFORMACIÓN INICIAL'!$F$19,IF(E50='INFORMACIÓN INICIAL'!$D$20,'INFORMACIÓN INICIAL'!$F$20,IF(E50='INFORMACIÓN INICIAL'!$D$21,'INFORMACIÓN INICIAL'!$F$21,IF(E50='INFORMACIÓN INICIAL'!$D$22,'INFORMACIÓN INICIAL'!$F$22,IF(E50='INFORMACIÓN INICIAL'!$D$23,'INFORMACIÓN INICIAL'!$F$23," "))))))))))))</f>
        <v>UNIDAD1</v>
      </c>
    </row>
    <row r="51" spans="3:23" ht="30" customHeight="1" x14ac:dyDescent="0.25">
      <c r="C51" s="114">
        <v>44</v>
      </c>
      <c r="D51" s="112"/>
      <c r="E51" s="73"/>
      <c r="F51" s="73"/>
      <c r="G51" s="73"/>
      <c r="H51" s="73"/>
      <c r="I51" s="73"/>
      <c r="J51" s="121"/>
      <c r="K51" s="73"/>
      <c r="L51" s="73"/>
      <c r="M51" s="73"/>
      <c r="N51" s="73"/>
      <c r="O51" s="73"/>
      <c r="P51" s="74"/>
      <c r="Q51" s="75"/>
      <c r="R51" s="75"/>
      <c r="S51" s="75"/>
      <c r="T51" s="75"/>
      <c r="U51" s="75"/>
      <c r="W51" s="40" t="str">
        <f>IF(E51='INFORMACIÓN INICIAL'!$D$12,'INFORMACIÓN INICIAL'!$F$12,IF(E51='INFORMACIÓN INICIAL'!$D$13,'INFORMACIÓN INICIAL'!$F$13,IF(E51='INFORMACIÓN INICIAL'!$D$14,'INFORMACIÓN INICIAL'!$F$14,IF(E51='INFORMACIÓN INICIAL'!$D$15,'INFORMACIÓN INICIAL'!$F$15,IF(E51='INFORMACIÓN INICIAL'!$D$16,'INFORMACIÓN INICIAL'!$F$16,IF(E51='INFORMACIÓN INICIAL'!$D$17,'INFORMACIÓN INICIAL'!$F$17,IF(E51='INFORMACIÓN INICIAL'!$D$18,'INFORMACIÓN INICIAL'!$F$18,IF(E51='INFORMACIÓN INICIAL'!$D$19,'INFORMACIÓN INICIAL'!$F$19,IF(E51='INFORMACIÓN INICIAL'!$D$20,'INFORMACIÓN INICIAL'!$F$20,IF(E51='INFORMACIÓN INICIAL'!$D$21,'INFORMACIÓN INICIAL'!$F$21,IF(E51='INFORMACIÓN INICIAL'!$D$22,'INFORMACIÓN INICIAL'!$F$22,IF(E51='INFORMACIÓN INICIAL'!$D$23,'INFORMACIÓN INICIAL'!$F$23," "))))))))))))</f>
        <v>UNIDAD1</v>
      </c>
    </row>
    <row r="52" spans="3:23" ht="30" customHeight="1" x14ac:dyDescent="0.25">
      <c r="C52" s="62">
        <v>45</v>
      </c>
      <c r="D52" s="112"/>
      <c r="E52" s="73"/>
      <c r="F52" s="73"/>
      <c r="G52" s="73"/>
      <c r="H52" s="73"/>
      <c r="I52" s="73"/>
      <c r="J52" s="121"/>
      <c r="K52" s="73"/>
      <c r="L52" s="73"/>
      <c r="M52" s="73"/>
      <c r="N52" s="73"/>
      <c r="O52" s="73"/>
      <c r="P52" s="74"/>
      <c r="Q52" s="75"/>
      <c r="R52" s="75"/>
      <c r="S52" s="75"/>
      <c r="T52" s="75"/>
      <c r="U52" s="75"/>
      <c r="W52" s="40" t="str">
        <f>IF(E52='INFORMACIÓN INICIAL'!$D$12,'INFORMACIÓN INICIAL'!$F$12,IF(E52='INFORMACIÓN INICIAL'!$D$13,'INFORMACIÓN INICIAL'!$F$13,IF(E52='INFORMACIÓN INICIAL'!$D$14,'INFORMACIÓN INICIAL'!$F$14,IF(E52='INFORMACIÓN INICIAL'!$D$15,'INFORMACIÓN INICIAL'!$F$15,IF(E52='INFORMACIÓN INICIAL'!$D$16,'INFORMACIÓN INICIAL'!$F$16,IF(E52='INFORMACIÓN INICIAL'!$D$17,'INFORMACIÓN INICIAL'!$F$17,IF(E52='INFORMACIÓN INICIAL'!$D$18,'INFORMACIÓN INICIAL'!$F$18,IF(E52='INFORMACIÓN INICIAL'!$D$19,'INFORMACIÓN INICIAL'!$F$19,IF(E52='INFORMACIÓN INICIAL'!$D$20,'INFORMACIÓN INICIAL'!$F$20,IF(E52='INFORMACIÓN INICIAL'!$D$21,'INFORMACIÓN INICIAL'!$F$21,IF(E52='INFORMACIÓN INICIAL'!$D$22,'INFORMACIÓN INICIAL'!$F$22,IF(E52='INFORMACIÓN INICIAL'!$D$23,'INFORMACIÓN INICIAL'!$F$23," "))))))))))))</f>
        <v>UNIDAD1</v>
      </c>
    </row>
    <row r="53" spans="3:23" ht="30" customHeight="1" x14ac:dyDescent="0.25">
      <c r="C53" s="113">
        <v>46</v>
      </c>
      <c r="D53" s="112"/>
      <c r="E53" s="73"/>
      <c r="F53" s="73"/>
      <c r="G53" s="73"/>
      <c r="H53" s="73"/>
      <c r="I53" s="73"/>
      <c r="J53" s="121"/>
      <c r="K53" s="73"/>
      <c r="L53" s="73"/>
      <c r="M53" s="73"/>
      <c r="N53" s="73"/>
      <c r="O53" s="73"/>
      <c r="P53" s="74"/>
      <c r="Q53" s="75"/>
      <c r="R53" s="75"/>
      <c r="S53" s="75"/>
      <c r="T53" s="75"/>
      <c r="U53" s="75"/>
      <c r="W53" s="40" t="str">
        <f>IF(E53='INFORMACIÓN INICIAL'!$D$12,'INFORMACIÓN INICIAL'!$F$12,IF(E53='INFORMACIÓN INICIAL'!$D$13,'INFORMACIÓN INICIAL'!$F$13,IF(E53='INFORMACIÓN INICIAL'!$D$14,'INFORMACIÓN INICIAL'!$F$14,IF(E53='INFORMACIÓN INICIAL'!$D$15,'INFORMACIÓN INICIAL'!$F$15,IF(E53='INFORMACIÓN INICIAL'!$D$16,'INFORMACIÓN INICIAL'!$F$16,IF(E53='INFORMACIÓN INICIAL'!$D$17,'INFORMACIÓN INICIAL'!$F$17,IF(E53='INFORMACIÓN INICIAL'!$D$18,'INFORMACIÓN INICIAL'!$F$18,IF(E53='INFORMACIÓN INICIAL'!$D$19,'INFORMACIÓN INICIAL'!$F$19,IF(E53='INFORMACIÓN INICIAL'!$D$20,'INFORMACIÓN INICIAL'!$F$20,IF(E53='INFORMACIÓN INICIAL'!$D$21,'INFORMACIÓN INICIAL'!$F$21,IF(E53='INFORMACIÓN INICIAL'!$D$22,'INFORMACIÓN INICIAL'!$F$22,IF(E53='INFORMACIÓN INICIAL'!$D$23,'INFORMACIÓN INICIAL'!$F$23," "))))))))))))</f>
        <v>UNIDAD1</v>
      </c>
    </row>
    <row r="54" spans="3:23" ht="30" customHeight="1" x14ac:dyDescent="0.25">
      <c r="C54" s="114">
        <v>47</v>
      </c>
      <c r="D54" s="112"/>
      <c r="E54" s="73"/>
      <c r="F54" s="73"/>
      <c r="G54" s="73"/>
      <c r="H54" s="73"/>
      <c r="I54" s="73"/>
      <c r="J54" s="121"/>
      <c r="K54" s="73"/>
      <c r="L54" s="73"/>
      <c r="M54" s="73"/>
      <c r="N54" s="73"/>
      <c r="O54" s="73"/>
      <c r="P54" s="74"/>
      <c r="Q54" s="75"/>
      <c r="R54" s="75"/>
      <c r="S54" s="75"/>
      <c r="T54" s="75"/>
      <c r="U54" s="75"/>
      <c r="W54" s="40" t="str">
        <f>IF(E54='INFORMACIÓN INICIAL'!$D$12,'INFORMACIÓN INICIAL'!$F$12,IF(E54='INFORMACIÓN INICIAL'!$D$13,'INFORMACIÓN INICIAL'!$F$13,IF(E54='INFORMACIÓN INICIAL'!$D$14,'INFORMACIÓN INICIAL'!$F$14,IF(E54='INFORMACIÓN INICIAL'!$D$15,'INFORMACIÓN INICIAL'!$F$15,IF(E54='INFORMACIÓN INICIAL'!$D$16,'INFORMACIÓN INICIAL'!$F$16,IF(E54='INFORMACIÓN INICIAL'!$D$17,'INFORMACIÓN INICIAL'!$F$17,IF(E54='INFORMACIÓN INICIAL'!$D$18,'INFORMACIÓN INICIAL'!$F$18,IF(E54='INFORMACIÓN INICIAL'!$D$19,'INFORMACIÓN INICIAL'!$F$19,IF(E54='INFORMACIÓN INICIAL'!$D$20,'INFORMACIÓN INICIAL'!$F$20,IF(E54='INFORMACIÓN INICIAL'!$D$21,'INFORMACIÓN INICIAL'!$F$21,IF(E54='INFORMACIÓN INICIAL'!$D$22,'INFORMACIÓN INICIAL'!$F$22,IF(E54='INFORMACIÓN INICIAL'!$D$23,'INFORMACIÓN INICIAL'!$F$23," "))))))))))))</f>
        <v>UNIDAD1</v>
      </c>
    </row>
    <row r="55" spans="3:23" ht="30" customHeight="1" x14ac:dyDescent="0.25">
      <c r="C55" s="62">
        <v>48</v>
      </c>
      <c r="D55" s="112"/>
      <c r="E55" s="73"/>
      <c r="F55" s="73"/>
      <c r="G55" s="73"/>
      <c r="H55" s="73"/>
      <c r="I55" s="73"/>
      <c r="J55" s="121"/>
      <c r="K55" s="73"/>
      <c r="L55" s="73"/>
      <c r="M55" s="73"/>
      <c r="N55" s="73"/>
      <c r="O55" s="73"/>
      <c r="P55" s="74"/>
      <c r="Q55" s="75"/>
      <c r="R55" s="75"/>
      <c r="S55" s="75"/>
      <c r="T55" s="75"/>
      <c r="U55" s="75"/>
      <c r="W55" s="40" t="str">
        <f>IF(E55='INFORMACIÓN INICIAL'!$D$12,'INFORMACIÓN INICIAL'!$F$12,IF(E55='INFORMACIÓN INICIAL'!$D$13,'INFORMACIÓN INICIAL'!$F$13,IF(E55='INFORMACIÓN INICIAL'!$D$14,'INFORMACIÓN INICIAL'!$F$14,IF(E55='INFORMACIÓN INICIAL'!$D$15,'INFORMACIÓN INICIAL'!$F$15,IF(E55='INFORMACIÓN INICIAL'!$D$16,'INFORMACIÓN INICIAL'!$F$16,IF(E55='INFORMACIÓN INICIAL'!$D$17,'INFORMACIÓN INICIAL'!$F$17,IF(E55='INFORMACIÓN INICIAL'!$D$18,'INFORMACIÓN INICIAL'!$F$18,IF(E55='INFORMACIÓN INICIAL'!$D$19,'INFORMACIÓN INICIAL'!$F$19,IF(E55='INFORMACIÓN INICIAL'!$D$20,'INFORMACIÓN INICIAL'!$F$20,IF(E55='INFORMACIÓN INICIAL'!$D$21,'INFORMACIÓN INICIAL'!$F$21,IF(E55='INFORMACIÓN INICIAL'!$D$22,'INFORMACIÓN INICIAL'!$F$22,IF(E55='INFORMACIÓN INICIAL'!$D$23,'INFORMACIÓN INICIAL'!$F$23," "))))))))))))</f>
        <v>UNIDAD1</v>
      </c>
    </row>
    <row r="56" spans="3:23" ht="30" customHeight="1" x14ac:dyDescent="0.25">
      <c r="C56" s="62">
        <v>49</v>
      </c>
      <c r="D56" s="112"/>
      <c r="E56" s="73"/>
      <c r="F56" s="73"/>
      <c r="G56" s="73"/>
      <c r="H56" s="73"/>
      <c r="I56" s="73"/>
      <c r="J56" s="121"/>
      <c r="K56" s="73"/>
      <c r="L56" s="73"/>
      <c r="M56" s="73"/>
      <c r="N56" s="73"/>
      <c r="O56" s="73"/>
      <c r="P56" s="74"/>
      <c r="Q56" s="75"/>
      <c r="R56" s="75"/>
      <c r="S56" s="75"/>
      <c r="T56" s="75"/>
      <c r="U56" s="75"/>
      <c r="W56" s="40" t="str">
        <f>IF(E56='INFORMACIÓN INICIAL'!$D$12,'INFORMACIÓN INICIAL'!$F$12,IF(E56='INFORMACIÓN INICIAL'!$D$13,'INFORMACIÓN INICIAL'!$F$13,IF(E56='INFORMACIÓN INICIAL'!$D$14,'INFORMACIÓN INICIAL'!$F$14,IF(E56='INFORMACIÓN INICIAL'!$D$15,'INFORMACIÓN INICIAL'!$F$15,IF(E56='INFORMACIÓN INICIAL'!$D$16,'INFORMACIÓN INICIAL'!$F$16,IF(E56='INFORMACIÓN INICIAL'!$D$17,'INFORMACIÓN INICIAL'!$F$17,IF(E56='INFORMACIÓN INICIAL'!$D$18,'INFORMACIÓN INICIAL'!$F$18,IF(E56='INFORMACIÓN INICIAL'!$D$19,'INFORMACIÓN INICIAL'!$F$19,IF(E56='INFORMACIÓN INICIAL'!$D$20,'INFORMACIÓN INICIAL'!$F$20,IF(E56='INFORMACIÓN INICIAL'!$D$21,'INFORMACIÓN INICIAL'!$F$21,IF(E56='INFORMACIÓN INICIAL'!$D$22,'INFORMACIÓN INICIAL'!$F$22,IF(E56='INFORMACIÓN INICIAL'!$D$23,'INFORMACIÓN INICIAL'!$F$23," "))))))))))))</f>
        <v>UNIDAD1</v>
      </c>
    </row>
    <row r="57" spans="3:23" ht="30" customHeight="1" x14ac:dyDescent="0.25">
      <c r="C57" s="113">
        <v>50</v>
      </c>
      <c r="D57" s="112"/>
      <c r="E57" s="73"/>
      <c r="F57" s="73"/>
      <c r="G57" s="73"/>
      <c r="H57" s="73"/>
      <c r="I57" s="73"/>
      <c r="J57" s="121"/>
      <c r="K57" s="73"/>
      <c r="L57" s="73"/>
      <c r="M57" s="73"/>
      <c r="N57" s="73"/>
      <c r="O57" s="73"/>
      <c r="P57" s="74"/>
      <c r="Q57" s="75"/>
      <c r="R57" s="75"/>
      <c r="S57" s="75"/>
      <c r="T57" s="75"/>
      <c r="U57" s="75"/>
      <c r="W57" s="40" t="str">
        <f>IF(E57='INFORMACIÓN INICIAL'!$D$12,'INFORMACIÓN INICIAL'!$F$12,IF(E57='INFORMACIÓN INICIAL'!$D$13,'INFORMACIÓN INICIAL'!$F$13,IF(E57='INFORMACIÓN INICIAL'!$D$14,'INFORMACIÓN INICIAL'!$F$14,IF(E57='INFORMACIÓN INICIAL'!$D$15,'INFORMACIÓN INICIAL'!$F$15,IF(E57='INFORMACIÓN INICIAL'!$D$16,'INFORMACIÓN INICIAL'!$F$16,IF(E57='INFORMACIÓN INICIAL'!$D$17,'INFORMACIÓN INICIAL'!$F$17,IF(E57='INFORMACIÓN INICIAL'!$D$18,'INFORMACIÓN INICIAL'!$F$18,IF(E57='INFORMACIÓN INICIAL'!$D$19,'INFORMACIÓN INICIAL'!$F$19,IF(E57='INFORMACIÓN INICIAL'!$D$20,'INFORMACIÓN INICIAL'!$F$20,IF(E57='INFORMACIÓN INICIAL'!$D$21,'INFORMACIÓN INICIAL'!$F$21,IF(E57='INFORMACIÓN INICIAL'!$D$22,'INFORMACIÓN INICIAL'!$F$22,IF(E57='INFORMACIÓN INICIAL'!$D$23,'INFORMACIÓN INICIAL'!$F$23," "))))))))))))</f>
        <v>UNIDAD1</v>
      </c>
    </row>
    <row r="58" spans="3:23" ht="30" customHeight="1" x14ac:dyDescent="0.25">
      <c r="C58" s="114">
        <v>51</v>
      </c>
      <c r="D58" s="112"/>
      <c r="E58" s="73"/>
      <c r="F58" s="73"/>
      <c r="G58" s="73"/>
      <c r="H58" s="73"/>
      <c r="I58" s="73"/>
      <c r="J58" s="121"/>
      <c r="K58" s="73"/>
      <c r="L58" s="73"/>
      <c r="M58" s="73"/>
      <c r="N58" s="73"/>
      <c r="O58" s="73"/>
      <c r="P58" s="74"/>
      <c r="Q58" s="75"/>
      <c r="R58" s="75"/>
      <c r="S58" s="75"/>
      <c r="T58" s="75"/>
      <c r="U58" s="75"/>
      <c r="W58" s="40" t="str">
        <f>IF(E58='INFORMACIÓN INICIAL'!$D$12,'INFORMACIÓN INICIAL'!$F$12,IF(E58='INFORMACIÓN INICIAL'!$D$13,'INFORMACIÓN INICIAL'!$F$13,IF(E58='INFORMACIÓN INICIAL'!$D$14,'INFORMACIÓN INICIAL'!$F$14,IF(E58='INFORMACIÓN INICIAL'!$D$15,'INFORMACIÓN INICIAL'!$F$15,IF(E58='INFORMACIÓN INICIAL'!$D$16,'INFORMACIÓN INICIAL'!$F$16,IF(E58='INFORMACIÓN INICIAL'!$D$17,'INFORMACIÓN INICIAL'!$F$17,IF(E58='INFORMACIÓN INICIAL'!$D$18,'INFORMACIÓN INICIAL'!$F$18,IF(E58='INFORMACIÓN INICIAL'!$D$19,'INFORMACIÓN INICIAL'!$F$19,IF(E58='INFORMACIÓN INICIAL'!$D$20,'INFORMACIÓN INICIAL'!$F$20,IF(E58='INFORMACIÓN INICIAL'!$D$21,'INFORMACIÓN INICIAL'!$F$21,IF(E58='INFORMACIÓN INICIAL'!$D$22,'INFORMACIÓN INICIAL'!$F$22,IF(E58='INFORMACIÓN INICIAL'!$D$23,'INFORMACIÓN INICIAL'!$F$23," "))))))))))))</f>
        <v>UNIDAD1</v>
      </c>
    </row>
    <row r="59" spans="3:23" ht="30" customHeight="1" x14ac:dyDescent="0.25">
      <c r="C59" s="62">
        <v>52</v>
      </c>
      <c r="D59" s="112"/>
      <c r="E59" s="73"/>
      <c r="F59" s="73"/>
      <c r="G59" s="73"/>
      <c r="H59" s="73"/>
      <c r="I59" s="73"/>
      <c r="J59" s="121"/>
      <c r="K59" s="73"/>
      <c r="L59" s="73"/>
      <c r="M59" s="73"/>
      <c r="N59" s="73"/>
      <c r="O59" s="73"/>
      <c r="P59" s="74"/>
      <c r="Q59" s="75"/>
      <c r="R59" s="75"/>
      <c r="S59" s="75"/>
      <c r="T59" s="75"/>
      <c r="U59" s="75"/>
      <c r="W59" s="40" t="str">
        <f>IF(E59='INFORMACIÓN INICIAL'!$D$12,'INFORMACIÓN INICIAL'!$F$12,IF(E59='INFORMACIÓN INICIAL'!$D$13,'INFORMACIÓN INICIAL'!$F$13,IF(E59='INFORMACIÓN INICIAL'!$D$14,'INFORMACIÓN INICIAL'!$F$14,IF(E59='INFORMACIÓN INICIAL'!$D$15,'INFORMACIÓN INICIAL'!$F$15,IF(E59='INFORMACIÓN INICIAL'!$D$16,'INFORMACIÓN INICIAL'!$F$16,IF(E59='INFORMACIÓN INICIAL'!$D$17,'INFORMACIÓN INICIAL'!$F$17,IF(E59='INFORMACIÓN INICIAL'!$D$18,'INFORMACIÓN INICIAL'!$F$18,IF(E59='INFORMACIÓN INICIAL'!$D$19,'INFORMACIÓN INICIAL'!$F$19,IF(E59='INFORMACIÓN INICIAL'!$D$20,'INFORMACIÓN INICIAL'!$F$20,IF(E59='INFORMACIÓN INICIAL'!$D$21,'INFORMACIÓN INICIAL'!$F$21,IF(E59='INFORMACIÓN INICIAL'!$D$22,'INFORMACIÓN INICIAL'!$F$22,IF(E59='INFORMACIÓN INICIAL'!$D$23,'INFORMACIÓN INICIAL'!$F$23," "))))))))))))</f>
        <v>UNIDAD1</v>
      </c>
    </row>
    <row r="60" spans="3:23" ht="30" customHeight="1" x14ac:dyDescent="0.25">
      <c r="C60" s="113">
        <v>53</v>
      </c>
      <c r="D60" s="112"/>
      <c r="E60" s="73"/>
      <c r="F60" s="73"/>
      <c r="G60" s="73"/>
      <c r="H60" s="73"/>
      <c r="I60" s="73"/>
      <c r="J60" s="121"/>
      <c r="K60" s="73"/>
      <c r="L60" s="73"/>
      <c r="M60" s="73"/>
      <c r="N60" s="73"/>
      <c r="O60" s="73"/>
      <c r="P60" s="74"/>
      <c r="Q60" s="75"/>
      <c r="R60" s="75"/>
      <c r="S60" s="75"/>
      <c r="T60" s="75"/>
      <c r="U60" s="75"/>
      <c r="W60" s="40" t="str">
        <f>IF(E60='INFORMACIÓN INICIAL'!$D$12,'INFORMACIÓN INICIAL'!$F$12,IF(E60='INFORMACIÓN INICIAL'!$D$13,'INFORMACIÓN INICIAL'!$F$13,IF(E60='INFORMACIÓN INICIAL'!$D$14,'INFORMACIÓN INICIAL'!$F$14,IF(E60='INFORMACIÓN INICIAL'!$D$15,'INFORMACIÓN INICIAL'!$F$15,IF(E60='INFORMACIÓN INICIAL'!$D$16,'INFORMACIÓN INICIAL'!$F$16,IF(E60='INFORMACIÓN INICIAL'!$D$17,'INFORMACIÓN INICIAL'!$F$17,IF(E60='INFORMACIÓN INICIAL'!$D$18,'INFORMACIÓN INICIAL'!$F$18,IF(E60='INFORMACIÓN INICIAL'!$D$19,'INFORMACIÓN INICIAL'!$F$19,IF(E60='INFORMACIÓN INICIAL'!$D$20,'INFORMACIÓN INICIAL'!$F$20,IF(E60='INFORMACIÓN INICIAL'!$D$21,'INFORMACIÓN INICIAL'!$F$21,IF(E60='INFORMACIÓN INICIAL'!$D$22,'INFORMACIÓN INICIAL'!$F$22,IF(E60='INFORMACIÓN INICIAL'!$D$23,'INFORMACIÓN INICIAL'!$F$23," "))))))))))))</f>
        <v>UNIDAD1</v>
      </c>
    </row>
    <row r="61" spans="3:23" ht="30" customHeight="1" x14ac:dyDescent="0.25">
      <c r="C61" s="114">
        <v>54</v>
      </c>
      <c r="D61" s="112"/>
      <c r="E61" s="73"/>
      <c r="F61" s="73"/>
      <c r="G61" s="73"/>
      <c r="H61" s="73"/>
      <c r="I61" s="73"/>
      <c r="J61" s="121"/>
      <c r="K61" s="73"/>
      <c r="L61" s="73"/>
      <c r="M61" s="73"/>
      <c r="N61" s="73"/>
      <c r="O61" s="73"/>
      <c r="P61" s="74"/>
      <c r="Q61" s="75"/>
      <c r="R61" s="75"/>
      <c r="S61" s="75"/>
      <c r="T61" s="75"/>
      <c r="U61" s="75"/>
      <c r="W61" s="40" t="str">
        <f>IF(E61='INFORMACIÓN INICIAL'!$D$12,'INFORMACIÓN INICIAL'!$F$12,IF(E61='INFORMACIÓN INICIAL'!$D$13,'INFORMACIÓN INICIAL'!$F$13,IF(E61='INFORMACIÓN INICIAL'!$D$14,'INFORMACIÓN INICIAL'!$F$14,IF(E61='INFORMACIÓN INICIAL'!$D$15,'INFORMACIÓN INICIAL'!$F$15,IF(E61='INFORMACIÓN INICIAL'!$D$16,'INFORMACIÓN INICIAL'!$F$16,IF(E61='INFORMACIÓN INICIAL'!$D$17,'INFORMACIÓN INICIAL'!$F$17,IF(E61='INFORMACIÓN INICIAL'!$D$18,'INFORMACIÓN INICIAL'!$F$18,IF(E61='INFORMACIÓN INICIAL'!$D$19,'INFORMACIÓN INICIAL'!$F$19,IF(E61='INFORMACIÓN INICIAL'!$D$20,'INFORMACIÓN INICIAL'!$F$20,IF(E61='INFORMACIÓN INICIAL'!$D$21,'INFORMACIÓN INICIAL'!$F$21,IF(E61='INFORMACIÓN INICIAL'!$D$22,'INFORMACIÓN INICIAL'!$F$22,IF(E61='INFORMACIÓN INICIAL'!$D$23,'INFORMACIÓN INICIAL'!$F$23," "))))))))))))</f>
        <v>UNIDAD1</v>
      </c>
    </row>
    <row r="62" spans="3:23" ht="30" customHeight="1" x14ac:dyDescent="0.25">
      <c r="C62" s="62">
        <v>55</v>
      </c>
      <c r="D62" s="112"/>
      <c r="E62" s="73"/>
      <c r="F62" s="73"/>
      <c r="G62" s="73"/>
      <c r="H62" s="73"/>
      <c r="I62" s="73"/>
      <c r="J62" s="121"/>
      <c r="K62" s="73"/>
      <c r="L62" s="73"/>
      <c r="M62" s="73"/>
      <c r="N62" s="73"/>
      <c r="O62" s="73"/>
      <c r="P62" s="74"/>
      <c r="Q62" s="75"/>
      <c r="R62" s="75"/>
      <c r="S62" s="75"/>
      <c r="T62" s="75"/>
      <c r="U62" s="75"/>
      <c r="W62" s="40" t="str">
        <f>IF(E62='INFORMACIÓN INICIAL'!$D$12,'INFORMACIÓN INICIAL'!$F$12,IF(E62='INFORMACIÓN INICIAL'!$D$13,'INFORMACIÓN INICIAL'!$F$13,IF(E62='INFORMACIÓN INICIAL'!$D$14,'INFORMACIÓN INICIAL'!$F$14,IF(E62='INFORMACIÓN INICIAL'!$D$15,'INFORMACIÓN INICIAL'!$F$15,IF(E62='INFORMACIÓN INICIAL'!$D$16,'INFORMACIÓN INICIAL'!$F$16,IF(E62='INFORMACIÓN INICIAL'!$D$17,'INFORMACIÓN INICIAL'!$F$17,IF(E62='INFORMACIÓN INICIAL'!$D$18,'INFORMACIÓN INICIAL'!$F$18,IF(E62='INFORMACIÓN INICIAL'!$D$19,'INFORMACIÓN INICIAL'!$F$19,IF(E62='INFORMACIÓN INICIAL'!$D$20,'INFORMACIÓN INICIAL'!$F$20,IF(E62='INFORMACIÓN INICIAL'!$D$21,'INFORMACIÓN INICIAL'!$F$21,IF(E62='INFORMACIÓN INICIAL'!$D$22,'INFORMACIÓN INICIAL'!$F$22,IF(E62='INFORMACIÓN INICIAL'!$D$23,'INFORMACIÓN INICIAL'!$F$23," "))))))))))))</f>
        <v>UNIDAD1</v>
      </c>
    </row>
    <row r="63" spans="3:23" ht="30" customHeight="1" x14ac:dyDescent="0.25">
      <c r="C63" s="113">
        <v>56</v>
      </c>
      <c r="D63" s="112"/>
      <c r="E63" s="73"/>
      <c r="F63" s="73"/>
      <c r="G63" s="73"/>
      <c r="H63" s="73"/>
      <c r="I63" s="73"/>
      <c r="J63" s="121"/>
      <c r="K63" s="73"/>
      <c r="L63" s="73"/>
      <c r="M63" s="73"/>
      <c r="N63" s="73"/>
      <c r="O63" s="73"/>
      <c r="P63" s="74"/>
      <c r="Q63" s="75"/>
      <c r="R63" s="75"/>
      <c r="S63" s="75"/>
      <c r="T63" s="75"/>
      <c r="U63" s="75"/>
      <c r="W63" s="40" t="str">
        <f>IF(E63='INFORMACIÓN INICIAL'!$D$12,'INFORMACIÓN INICIAL'!$F$12,IF(E63='INFORMACIÓN INICIAL'!$D$13,'INFORMACIÓN INICIAL'!$F$13,IF(E63='INFORMACIÓN INICIAL'!$D$14,'INFORMACIÓN INICIAL'!$F$14,IF(E63='INFORMACIÓN INICIAL'!$D$15,'INFORMACIÓN INICIAL'!$F$15,IF(E63='INFORMACIÓN INICIAL'!$D$16,'INFORMACIÓN INICIAL'!$F$16,IF(E63='INFORMACIÓN INICIAL'!$D$17,'INFORMACIÓN INICIAL'!$F$17,IF(E63='INFORMACIÓN INICIAL'!$D$18,'INFORMACIÓN INICIAL'!$F$18,IF(E63='INFORMACIÓN INICIAL'!$D$19,'INFORMACIÓN INICIAL'!$F$19,IF(E63='INFORMACIÓN INICIAL'!$D$20,'INFORMACIÓN INICIAL'!$F$20,IF(E63='INFORMACIÓN INICIAL'!$D$21,'INFORMACIÓN INICIAL'!$F$21,IF(E63='INFORMACIÓN INICIAL'!$D$22,'INFORMACIÓN INICIAL'!$F$22,IF(E63='INFORMACIÓN INICIAL'!$D$23,'INFORMACIÓN INICIAL'!$F$23," "))))))))))))</f>
        <v>UNIDAD1</v>
      </c>
    </row>
    <row r="64" spans="3:23" ht="30" customHeight="1" x14ac:dyDescent="0.25">
      <c r="C64" s="114">
        <v>57</v>
      </c>
      <c r="D64" s="112"/>
      <c r="E64" s="73"/>
      <c r="F64" s="73"/>
      <c r="G64" s="73"/>
      <c r="H64" s="73"/>
      <c r="I64" s="73"/>
      <c r="J64" s="121"/>
      <c r="K64" s="73"/>
      <c r="L64" s="73"/>
      <c r="M64" s="73"/>
      <c r="N64" s="73"/>
      <c r="O64" s="73"/>
      <c r="P64" s="74"/>
      <c r="Q64" s="75"/>
      <c r="R64" s="75"/>
      <c r="S64" s="75"/>
      <c r="T64" s="75"/>
      <c r="U64" s="75"/>
      <c r="W64" s="40" t="str">
        <f>IF(E64='INFORMACIÓN INICIAL'!$D$12,'INFORMACIÓN INICIAL'!$F$12,IF(E64='INFORMACIÓN INICIAL'!$D$13,'INFORMACIÓN INICIAL'!$F$13,IF(E64='INFORMACIÓN INICIAL'!$D$14,'INFORMACIÓN INICIAL'!$F$14,IF(E64='INFORMACIÓN INICIAL'!$D$15,'INFORMACIÓN INICIAL'!$F$15,IF(E64='INFORMACIÓN INICIAL'!$D$16,'INFORMACIÓN INICIAL'!$F$16,IF(E64='INFORMACIÓN INICIAL'!$D$17,'INFORMACIÓN INICIAL'!$F$17,IF(E64='INFORMACIÓN INICIAL'!$D$18,'INFORMACIÓN INICIAL'!$F$18,IF(E64='INFORMACIÓN INICIAL'!$D$19,'INFORMACIÓN INICIAL'!$F$19,IF(E64='INFORMACIÓN INICIAL'!$D$20,'INFORMACIÓN INICIAL'!$F$20,IF(E64='INFORMACIÓN INICIAL'!$D$21,'INFORMACIÓN INICIAL'!$F$21,IF(E64='INFORMACIÓN INICIAL'!$D$22,'INFORMACIÓN INICIAL'!$F$22,IF(E64='INFORMACIÓN INICIAL'!$D$23,'INFORMACIÓN INICIAL'!$F$23," "))))))))))))</f>
        <v>UNIDAD1</v>
      </c>
    </row>
    <row r="65" spans="3:23" ht="30" customHeight="1" x14ac:dyDescent="0.25">
      <c r="C65" s="62">
        <v>58</v>
      </c>
      <c r="D65" s="112"/>
      <c r="E65" s="73"/>
      <c r="F65" s="73"/>
      <c r="G65" s="73"/>
      <c r="H65" s="73"/>
      <c r="I65" s="73"/>
      <c r="J65" s="121"/>
      <c r="K65" s="73"/>
      <c r="L65" s="73"/>
      <c r="M65" s="73"/>
      <c r="N65" s="73"/>
      <c r="O65" s="73"/>
      <c r="P65" s="74"/>
      <c r="Q65" s="75"/>
      <c r="R65" s="75"/>
      <c r="S65" s="75"/>
      <c r="T65" s="75"/>
      <c r="U65" s="75"/>
      <c r="W65" s="40" t="str">
        <f>IF(E65='INFORMACIÓN INICIAL'!$D$12,'INFORMACIÓN INICIAL'!$F$12,IF(E65='INFORMACIÓN INICIAL'!$D$13,'INFORMACIÓN INICIAL'!$F$13,IF(E65='INFORMACIÓN INICIAL'!$D$14,'INFORMACIÓN INICIAL'!$F$14,IF(E65='INFORMACIÓN INICIAL'!$D$15,'INFORMACIÓN INICIAL'!$F$15,IF(E65='INFORMACIÓN INICIAL'!$D$16,'INFORMACIÓN INICIAL'!$F$16,IF(E65='INFORMACIÓN INICIAL'!$D$17,'INFORMACIÓN INICIAL'!$F$17,IF(E65='INFORMACIÓN INICIAL'!$D$18,'INFORMACIÓN INICIAL'!$F$18,IF(E65='INFORMACIÓN INICIAL'!$D$19,'INFORMACIÓN INICIAL'!$F$19,IF(E65='INFORMACIÓN INICIAL'!$D$20,'INFORMACIÓN INICIAL'!$F$20,IF(E65='INFORMACIÓN INICIAL'!$D$21,'INFORMACIÓN INICIAL'!$F$21,IF(E65='INFORMACIÓN INICIAL'!$D$22,'INFORMACIÓN INICIAL'!$F$22,IF(E65='INFORMACIÓN INICIAL'!$D$23,'INFORMACIÓN INICIAL'!$F$23," "))))))))))))</f>
        <v>UNIDAD1</v>
      </c>
    </row>
    <row r="66" spans="3:23" ht="30" customHeight="1" x14ac:dyDescent="0.25">
      <c r="C66" s="113">
        <v>59</v>
      </c>
      <c r="D66" s="112"/>
      <c r="E66" s="73"/>
      <c r="F66" s="73"/>
      <c r="G66" s="73"/>
      <c r="H66" s="73"/>
      <c r="I66" s="73"/>
      <c r="J66" s="121"/>
      <c r="K66" s="73"/>
      <c r="L66" s="73"/>
      <c r="M66" s="73"/>
      <c r="N66" s="73"/>
      <c r="O66" s="73"/>
      <c r="P66" s="74"/>
      <c r="Q66" s="75"/>
      <c r="R66" s="75"/>
      <c r="S66" s="75"/>
      <c r="T66" s="75"/>
      <c r="U66" s="75"/>
      <c r="W66" s="40" t="str">
        <f>IF(E66='INFORMACIÓN INICIAL'!$D$12,'INFORMACIÓN INICIAL'!$F$12,IF(E66='INFORMACIÓN INICIAL'!$D$13,'INFORMACIÓN INICIAL'!$F$13,IF(E66='INFORMACIÓN INICIAL'!$D$14,'INFORMACIÓN INICIAL'!$F$14,IF(E66='INFORMACIÓN INICIAL'!$D$15,'INFORMACIÓN INICIAL'!$F$15,IF(E66='INFORMACIÓN INICIAL'!$D$16,'INFORMACIÓN INICIAL'!$F$16,IF(E66='INFORMACIÓN INICIAL'!$D$17,'INFORMACIÓN INICIAL'!$F$17,IF(E66='INFORMACIÓN INICIAL'!$D$18,'INFORMACIÓN INICIAL'!$F$18,IF(E66='INFORMACIÓN INICIAL'!$D$19,'INFORMACIÓN INICIAL'!$F$19,IF(E66='INFORMACIÓN INICIAL'!$D$20,'INFORMACIÓN INICIAL'!$F$20,IF(E66='INFORMACIÓN INICIAL'!$D$21,'INFORMACIÓN INICIAL'!$F$21,IF(E66='INFORMACIÓN INICIAL'!$D$22,'INFORMACIÓN INICIAL'!$F$22,IF(E66='INFORMACIÓN INICIAL'!$D$23,'INFORMACIÓN INICIAL'!$F$23," "))))))))))))</f>
        <v>UNIDAD1</v>
      </c>
    </row>
    <row r="67" spans="3:23" ht="30" customHeight="1" x14ac:dyDescent="0.25">
      <c r="C67" s="114">
        <v>60</v>
      </c>
      <c r="D67" s="112"/>
      <c r="E67" s="73"/>
      <c r="F67" s="73"/>
      <c r="G67" s="73"/>
      <c r="H67" s="73"/>
      <c r="I67" s="73"/>
      <c r="J67" s="121"/>
      <c r="K67" s="73"/>
      <c r="L67" s="73"/>
      <c r="M67" s="73"/>
      <c r="N67" s="73"/>
      <c r="O67" s="73"/>
      <c r="P67" s="74"/>
      <c r="Q67" s="75"/>
      <c r="R67" s="75"/>
      <c r="S67" s="75"/>
      <c r="T67" s="75"/>
      <c r="U67" s="75"/>
      <c r="W67" s="40" t="str">
        <f>IF(E67='INFORMACIÓN INICIAL'!$D$12,'INFORMACIÓN INICIAL'!$F$12,IF(E67='INFORMACIÓN INICIAL'!$D$13,'INFORMACIÓN INICIAL'!$F$13,IF(E67='INFORMACIÓN INICIAL'!$D$14,'INFORMACIÓN INICIAL'!$F$14,IF(E67='INFORMACIÓN INICIAL'!$D$15,'INFORMACIÓN INICIAL'!$F$15,IF(E67='INFORMACIÓN INICIAL'!$D$16,'INFORMACIÓN INICIAL'!$F$16,IF(E67='INFORMACIÓN INICIAL'!$D$17,'INFORMACIÓN INICIAL'!$F$17,IF(E67='INFORMACIÓN INICIAL'!$D$18,'INFORMACIÓN INICIAL'!$F$18,IF(E67='INFORMACIÓN INICIAL'!$D$19,'INFORMACIÓN INICIAL'!$F$19,IF(E67='INFORMACIÓN INICIAL'!$D$20,'INFORMACIÓN INICIAL'!$F$20,IF(E67='INFORMACIÓN INICIAL'!$D$21,'INFORMACIÓN INICIAL'!$F$21,IF(E67='INFORMACIÓN INICIAL'!$D$22,'INFORMACIÓN INICIAL'!$F$22,IF(E67='INFORMACIÓN INICIAL'!$D$23,'INFORMACIÓN INICIAL'!$F$23," "))))))))))))</f>
        <v>UNIDAD1</v>
      </c>
    </row>
    <row r="68" spans="3:23" ht="30" customHeight="1" x14ac:dyDescent="0.25">
      <c r="C68" s="62">
        <v>61</v>
      </c>
      <c r="D68" s="112"/>
      <c r="E68" s="73"/>
      <c r="F68" s="73"/>
      <c r="G68" s="73"/>
      <c r="H68" s="73"/>
      <c r="I68" s="73"/>
      <c r="J68" s="121"/>
      <c r="K68" s="73"/>
      <c r="L68" s="73"/>
      <c r="M68" s="73"/>
      <c r="N68" s="73"/>
      <c r="O68" s="73"/>
      <c r="P68" s="74"/>
      <c r="Q68" s="75"/>
      <c r="R68" s="75"/>
      <c r="S68" s="75"/>
      <c r="T68" s="75"/>
      <c r="U68" s="75"/>
      <c r="W68" s="40" t="str">
        <f>IF(E68='INFORMACIÓN INICIAL'!$D$12,'INFORMACIÓN INICIAL'!$F$12,IF(E68='INFORMACIÓN INICIAL'!$D$13,'INFORMACIÓN INICIAL'!$F$13,IF(E68='INFORMACIÓN INICIAL'!$D$14,'INFORMACIÓN INICIAL'!$F$14,IF(E68='INFORMACIÓN INICIAL'!$D$15,'INFORMACIÓN INICIAL'!$F$15,IF(E68='INFORMACIÓN INICIAL'!$D$16,'INFORMACIÓN INICIAL'!$F$16,IF(E68='INFORMACIÓN INICIAL'!$D$17,'INFORMACIÓN INICIAL'!$F$17,IF(E68='INFORMACIÓN INICIAL'!$D$18,'INFORMACIÓN INICIAL'!$F$18,IF(E68='INFORMACIÓN INICIAL'!$D$19,'INFORMACIÓN INICIAL'!$F$19,IF(E68='INFORMACIÓN INICIAL'!$D$20,'INFORMACIÓN INICIAL'!$F$20,IF(E68='INFORMACIÓN INICIAL'!$D$21,'INFORMACIÓN INICIAL'!$F$21,IF(E68='INFORMACIÓN INICIAL'!$D$22,'INFORMACIÓN INICIAL'!$F$22,IF(E68='INFORMACIÓN INICIAL'!$D$23,'INFORMACIÓN INICIAL'!$F$23," "))))))))))))</f>
        <v>UNIDAD1</v>
      </c>
    </row>
    <row r="69" spans="3:23" ht="30" customHeight="1" x14ac:dyDescent="0.25">
      <c r="C69" s="113">
        <v>62</v>
      </c>
      <c r="D69" s="112"/>
      <c r="E69" s="73"/>
      <c r="F69" s="73"/>
      <c r="G69" s="73"/>
      <c r="H69" s="73"/>
      <c r="I69" s="73"/>
      <c r="J69" s="121"/>
      <c r="K69" s="73"/>
      <c r="L69" s="73"/>
      <c r="M69" s="73"/>
      <c r="N69" s="73"/>
      <c r="O69" s="73"/>
      <c r="P69" s="74"/>
      <c r="Q69" s="75"/>
      <c r="R69" s="75"/>
      <c r="S69" s="75"/>
      <c r="T69" s="75"/>
      <c r="U69" s="75"/>
      <c r="W69" s="40" t="str">
        <f>IF(E69='INFORMACIÓN INICIAL'!$D$12,'INFORMACIÓN INICIAL'!$F$12,IF(E69='INFORMACIÓN INICIAL'!$D$13,'INFORMACIÓN INICIAL'!$F$13,IF(E69='INFORMACIÓN INICIAL'!$D$14,'INFORMACIÓN INICIAL'!$F$14,IF(E69='INFORMACIÓN INICIAL'!$D$15,'INFORMACIÓN INICIAL'!$F$15,IF(E69='INFORMACIÓN INICIAL'!$D$16,'INFORMACIÓN INICIAL'!$F$16,IF(E69='INFORMACIÓN INICIAL'!$D$17,'INFORMACIÓN INICIAL'!$F$17,IF(E69='INFORMACIÓN INICIAL'!$D$18,'INFORMACIÓN INICIAL'!$F$18,IF(E69='INFORMACIÓN INICIAL'!$D$19,'INFORMACIÓN INICIAL'!$F$19,IF(E69='INFORMACIÓN INICIAL'!$D$20,'INFORMACIÓN INICIAL'!$F$20,IF(E69='INFORMACIÓN INICIAL'!$D$21,'INFORMACIÓN INICIAL'!$F$21,IF(E69='INFORMACIÓN INICIAL'!$D$22,'INFORMACIÓN INICIAL'!$F$22,IF(E69='INFORMACIÓN INICIAL'!$D$23,'INFORMACIÓN INICIAL'!$F$23," "))))))))))))</f>
        <v>UNIDAD1</v>
      </c>
    </row>
    <row r="70" spans="3:23" ht="30" customHeight="1" x14ac:dyDescent="0.25">
      <c r="C70" s="114">
        <v>63</v>
      </c>
      <c r="D70" s="112"/>
      <c r="E70" s="73"/>
      <c r="F70" s="73"/>
      <c r="G70" s="73"/>
      <c r="H70" s="73"/>
      <c r="I70" s="73"/>
      <c r="J70" s="121"/>
      <c r="K70" s="73"/>
      <c r="L70" s="73"/>
      <c r="M70" s="73"/>
      <c r="N70" s="73"/>
      <c r="O70" s="73"/>
      <c r="P70" s="74"/>
      <c r="Q70" s="75"/>
      <c r="R70" s="75"/>
      <c r="S70" s="75"/>
      <c r="T70" s="75"/>
      <c r="U70" s="75"/>
      <c r="W70" s="40" t="str">
        <f>IF(E70='INFORMACIÓN INICIAL'!$D$12,'INFORMACIÓN INICIAL'!$F$12,IF(E70='INFORMACIÓN INICIAL'!$D$13,'INFORMACIÓN INICIAL'!$F$13,IF(E70='INFORMACIÓN INICIAL'!$D$14,'INFORMACIÓN INICIAL'!$F$14,IF(E70='INFORMACIÓN INICIAL'!$D$15,'INFORMACIÓN INICIAL'!$F$15,IF(E70='INFORMACIÓN INICIAL'!$D$16,'INFORMACIÓN INICIAL'!$F$16,IF(E70='INFORMACIÓN INICIAL'!$D$17,'INFORMACIÓN INICIAL'!$F$17,IF(E70='INFORMACIÓN INICIAL'!$D$18,'INFORMACIÓN INICIAL'!$F$18,IF(E70='INFORMACIÓN INICIAL'!$D$19,'INFORMACIÓN INICIAL'!$F$19,IF(E70='INFORMACIÓN INICIAL'!$D$20,'INFORMACIÓN INICIAL'!$F$20,IF(E70='INFORMACIÓN INICIAL'!$D$21,'INFORMACIÓN INICIAL'!$F$21,IF(E70='INFORMACIÓN INICIAL'!$D$22,'INFORMACIÓN INICIAL'!$F$22,IF(E70='INFORMACIÓN INICIAL'!$D$23,'INFORMACIÓN INICIAL'!$F$23," "))))))))))))</f>
        <v>UNIDAD1</v>
      </c>
    </row>
    <row r="71" spans="3:23" ht="30" customHeight="1" x14ac:dyDescent="0.25">
      <c r="C71" s="62">
        <v>64</v>
      </c>
      <c r="D71" s="112"/>
      <c r="E71" s="73"/>
      <c r="F71" s="73"/>
      <c r="G71" s="73"/>
      <c r="H71" s="73"/>
      <c r="I71" s="73"/>
      <c r="J71" s="121"/>
      <c r="K71" s="73"/>
      <c r="L71" s="73"/>
      <c r="M71" s="73"/>
      <c r="N71" s="73"/>
      <c r="O71" s="73"/>
      <c r="P71" s="74"/>
      <c r="Q71" s="75"/>
      <c r="R71" s="75"/>
      <c r="S71" s="75"/>
      <c r="T71" s="75"/>
      <c r="U71" s="75"/>
      <c r="W71" s="40" t="str">
        <f>IF(E71='INFORMACIÓN INICIAL'!$D$12,'INFORMACIÓN INICIAL'!$F$12,IF(E71='INFORMACIÓN INICIAL'!$D$13,'INFORMACIÓN INICIAL'!$F$13,IF(E71='INFORMACIÓN INICIAL'!$D$14,'INFORMACIÓN INICIAL'!$F$14,IF(E71='INFORMACIÓN INICIAL'!$D$15,'INFORMACIÓN INICIAL'!$F$15,IF(E71='INFORMACIÓN INICIAL'!$D$16,'INFORMACIÓN INICIAL'!$F$16,IF(E71='INFORMACIÓN INICIAL'!$D$17,'INFORMACIÓN INICIAL'!$F$17,IF(E71='INFORMACIÓN INICIAL'!$D$18,'INFORMACIÓN INICIAL'!$F$18,IF(E71='INFORMACIÓN INICIAL'!$D$19,'INFORMACIÓN INICIAL'!$F$19,IF(E71='INFORMACIÓN INICIAL'!$D$20,'INFORMACIÓN INICIAL'!$F$20,IF(E71='INFORMACIÓN INICIAL'!$D$21,'INFORMACIÓN INICIAL'!$F$21,IF(E71='INFORMACIÓN INICIAL'!$D$22,'INFORMACIÓN INICIAL'!$F$22,IF(E71='INFORMACIÓN INICIAL'!$D$23,'INFORMACIÓN INICIAL'!$F$23," "))))))))))))</f>
        <v>UNIDAD1</v>
      </c>
    </row>
    <row r="72" spans="3:23" ht="30" customHeight="1" x14ac:dyDescent="0.25">
      <c r="C72" s="62">
        <v>65</v>
      </c>
      <c r="D72" s="112"/>
      <c r="E72" s="73"/>
      <c r="F72" s="73"/>
      <c r="G72" s="73"/>
      <c r="H72" s="73"/>
      <c r="I72" s="73"/>
      <c r="J72" s="121"/>
      <c r="K72" s="73"/>
      <c r="L72" s="73"/>
      <c r="M72" s="73"/>
      <c r="N72" s="73"/>
      <c r="O72" s="73"/>
      <c r="P72" s="74"/>
      <c r="Q72" s="75"/>
      <c r="R72" s="75"/>
      <c r="S72" s="75"/>
      <c r="T72" s="75"/>
      <c r="U72" s="75"/>
      <c r="W72" s="40" t="str">
        <f>IF(E72='INFORMACIÓN INICIAL'!$D$12,'INFORMACIÓN INICIAL'!$F$12,IF(E72='INFORMACIÓN INICIAL'!$D$13,'INFORMACIÓN INICIAL'!$F$13,IF(E72='INFORMACIÓN INICIAL'!$D$14,'INFORMACIÓN INICIAL'!$F$14,IF(E72='INFORMACIÓN INICIAL'!$D$15,'INFORMACIÓN INICIAL'!$F$15,IF(E72='INFORMACIÓN INICIAL'!$D$16,'INFORMACIÓN INICIAL'!$F$16,IF(E72='INFORMACIÓN INICIAL'!$D$17,'INFORMACIÓN INICIAL'!$F$17,IF(E72='INFORMACIÓN INICIAL'!$D$18,'INFORMACIÓN INICIAL'!$F$18,IF(E72='INFORMACIÓN INICIAL'!$D$19,'INFORMACIÓN INICIAL'!$F$19,IF(E72='INFORMACIÓN INICIAL'!$D$20,'INFORMACIÓN INICIAL'!$F$20,IF(E72='INFORMACIÓN INICIAL'!$D$21,'INFORMACIÓN INICIAL'!$F$21,IF(E72='INFORMACIÓN INICIAL'!$D$22,'INFORMACIÓN INICIAL'!$F$22,IF(E72='INFORMACIÓN INICIAL'!$D$23,'INFORMACIÓN INICIAL'!$F$23," "))))))))))))</f>
        <v>UNIDAD1</v>
      </c>
    </row>
    <row r="73" spans="3:23" ht="30" customHeight="1" x14ac:dyDescent="0.25">
      <c r="C73" s="113">
        <v>66</v>
      </c>
      <c r="D73" s="112"/>
      <c r="E73" s="73"/>
      <c r="F73" s="73"/>
      <c r="G73" s="73"/>
      <c r="H73" s="73"/>
      <c r="I73" s="73"/>
      <c r="J73" s="121"/>
      <c r="K73" s="73"/>
      <c r="L73" s="73"/>
      <c r="M73" s="73"/>
      <c r="N73" s="73"/>
      <c r="O73" s="73"/>
      <c r="P73" s="74"/>
      <c r="Q73" s="75"/>
      <c r="R73" s="75"/>
      <c r="S73" s="75"/>
      <c r="T73" s="75"/>
      <c r="U73" s="75"/>
      <c r="W73" s="40" t="str">
        <f>IF(E73='INFORMACIÓN INICIAL'!$D$12,'INFORMACIÓN INICIAL'!$F$12,IF(E73='INFORMACIÓN INICIAL'!$D$13,'INFORMACIÓN INICIAL'!$F$13,IF(E73='INFORMACIÓN INICIAL'!$D$14,'INFORMACIÓN INICIAL'!$F$14,IF(E73='INFORMACIÓN INICIAL'!$D$15,'INFORMACIÓN INICIAL'!$F$15,IF(E73='INFORMACIÓN INICIAL'!$D$16,'INFORMACIÓN INICIAL'!$F$16,IF(E73='INFORMACIÓN INICIAL'!$D$17,'INFORMACIÓN INICIAL'!$F$17,IF(E73='INFORMACIÓN INICIAL'!$D$18,'INFORMACIÓN INICIAL'!$F$18,IF(E73='INFORMACIÓN INICIAL'!$D$19,'INFORMACIÓN INICIAL'!$F$19,IF(E73='INFORMACIÓN INICIAL'!$D$20,'INFORMACIÓN INICIAL'!$F$20,IF(E73='INFORMACIÓN INICIAL'!$D$21,'INFORMACIÓN INICIAL'!$F$21,IF(E73='INFORMACIÓN INICIAL'!$D$22,'INFORMACIÓN INICIAL'!$F$22,IF(E73='INFORMACIÓN INICIAL'!$D$23,'INFORMACIÓN INICIAL'!$F$23," "))))))))))))</f>
        <v>UNIDAD1</v>
      </c>
    </row>
    <row r="74" spans="3:23" ht="30" customHeight="1" x14ac:dyDescent="0.25">
      <c r="C74" s="114">
        <v>67</v>
      </c>
      <c r="D74" s="112"/>
      <c r="E74" s="73"/>
      <c r="F74" s="73"/>
      <c r="G74" s="73"/>
      <c r="H74" s="73"/>
      <c r="I74" s="73"/>
      <c r="J74" s="121"/>
      <c r="K74" s="73"/>
      <c r="L74" s="73"/>
      <c r="M74" s="73"/>
      <c r="N74" s="73"/>
      <c r="O74" s="73"/>
      <c r="P74" s="74"/>
      <c r="Q74" s="75"/>
      <c r="R74" s="75"/>
      <c r="S74" s="75"/>
      <c r="T74" s="75"/>
      <c r="U74" s="75"/>
      <c r="W74" s="40" t="str">
        <f>IF(E74='INFORMACIÓN INICIAL'!$D$12,'INFORMACIÓN INICIAL'!$F$12,IF(E74='INFORMACIÓN INICIAL'!$D$13,'INFORMACIÓN INICIAL'!$F$13,IF(E74='INFORMACIÓN INICIAL'!$D$14,'INFORMACIÓN INICIAL'!$F$14,IF(E74='INFORMACIÓN INICIAL'!$D$15,'INFORMACIÓN INICIAL'!$F$15,IF(E74='INFORMACIÓN INICIAL'!$D$16,'INFORMACIÓN INICIAL'!$F$16,IF(E74='INFORMACIÓN INICIAL'!$D$17,'INFORMACIÓN INICIAL'!$F$17,IF(E74='INFORMACIÓN INICIAL'!$D$18,'INFORMACIÓN INICIAL'!$F$18,IF(E74='INFORMACIÓN INICIAL'!$D$19,'INFORMACIÓN INICIAL'!$F$19,IF(E74='INFORMACIÓN INICIAL'!$D$20,'INFORMACIÓN INICIAL'!$F$20,IF(E74='INFORMACIÓN INICIAL'!$D$21,'INFORMACIÓN INICIAL'!$F$21,IF(E74='INFORMACIÓN INICIAL'!$D$22,'INFORMACIÓN INICIAL'!$F$22,IF(E74='INFORMACIÓN INICIAL'!$D$23,'INFORMACIÓN INICIAL'!$F$23," "))))))))))))</f>
        <v>UNIDAD1</v>
      </c>
    </row>
    <row r="75" spans="3:23" ht="30" customHeight="1" x14ac:dyDescent="0.25">
      <c r="C75" s="62">
        <v>68</v>
      </c>
      <c r="D75" s="112"/>
      <c r="E75" s="73"/>
      <c r="F75" s="73"/>
      <c r="G75" s="73"/>
      <c r="H75" s="73"/>
      <c r="I75" s="73"/>
      <c r="J75" s="121"/>
      <c r="K75" s="73"/>
      <c r="L75" s="73"/>
      <c r="M75" s="73"/>
      <c r="N75" s="73"/>
      <c r="O75" s="73"/>
      <c r="P75" s="74"/>
      <c r="Q75" s="75"/>
      <c r="R75" s="75"/>
      <c r="S75" s="75"/>
      <c r="T75" s="75"/>
      <c r="U75" s="75"/>
      <c r="W75" s="40" t="str">
        <f>IF(E75='INFORMACIÓN INICIAL'!$D$12,'INFORMACIÓN INICIAL'!$F$12,IF(E75='INFORMACIÓN INICIAL'!$D$13,'INFORMACIÓN INICIAL'!$F$13,IF(E75='INFORMACIÓN INICIAL'!$D$14,'INFORMACIÓN INICIAL'!$F$14,IF(E75='INFORMACIÓN INICIAL'!$D$15,'INFORMACIÓN INICIAL'!$F$15,IF(E75='INFORMACIÓN INICIAL'!$D$16,'INFORMACIÓN INICIAL'!$F$16,IF(E75='INFORMACIÓN INICIAL'!$D$17,'INFORMACIÓN INICIAL'!$F$17,IF(E75='INFORMACIÓN INICIAL'!$D$18,'INFORMACIÓN INICIAL'!$F$18,IF(E75='INFORMACIÓN INICIAL'!$D$19,'INFORMACIÓN INICIAL'!$F$19,IF(E75='INFORMACIÓN INICIAL'!$D$20,'INFORMACIÓN INICIAL'!$F$20,IF(E75='INFORMACIÓN INICIAL'!$D$21,'INFORMACIÓN INICIAL'!$F$21,IF(E75='INFORMACIÓN INICIAL'!$D$22,'INFORMACIÓN INICIAL'!$F$22,IF(E75='INFORMACIÓN INICIAL'!$D$23,'INFORMACIÓN INICIAL'!$F$23," "))))))))))))</f>
        <v>UNIDAD1</v>
      </c>
    </row>
    <row r="76" spans="3:23" ht="30" customHeight="1" x14ac:dyDescent="0.25">
      <c r="C76" s="113">
        <v>69</v>
      </c>
      <c r="D76" s="112"/>
      <c r="E76" s="73"/>
      <c r="F76" s="73"/>
      <c r="G76" s="73"/>
      <c r="H76" s="73"/>
      <c r="I76" s="73"/>
      <c r="J76" s="121"/>
      <c r="K76" s="73"/>
      <c r="L76" s="73"/>
      <c r="M76" s="73"/>
      <c r="N76" s="73"/>
      <c r="O76" s="73"/>
      <c r="P76" s="74"/>
      <c r="Q76" s="75"/>
      <c r="R76" s="75"/>
      <c r="S76" s="75"/>
      <c r="T76" s="75"/>
      <c r="U76" s="75"/>
      <c r="W76" s="40" t="str">
        <f>IF(E76='INFORMACIÓN INICIAL'!$D$12,'INFORMACIÓN INICIAL'!$F$12,IF(E76='INFORMACIÓN INICIAL'!$D$13,'INFORMACIÓN INICIAL'!$F$13,IF(E76='INFORMACIÓN INICIAL'!$D$14,'INFORMACIÓN INICIAL'!$F$14,IF(E76='INFORMACIÓN INICIAL'!$D$15,'INFORMACIÓN INICIAL'!$F$15,IF(E76='INFORMACIÓN INICIAL'!$D$16,'INFORMACIÓN INICIAL'!$F$16,IF(E76='INFORMACIÓN INICIAL'!$D$17,'INFORMACIÓN INICIAL'!$F$17,IF(E76='INFORMACIÓN INICIAL'!$D$18,'INFORMACIÓN INICIAL'!$F$18,IF(E76='INFORMACIÓN INICIAL'!$D$19,'INFORMACIÓN INICIAL'!$F$19,IF(E76='INFORMACIÓN INICIAL'!$D$20,'INFORMACIÓN INICIAL'!$F$20,IF(E76='INFORMACIÓN INICIAL'!$D$21,'INFORMACIÓN INICIAL'!$F$21,IF(E76='INFORMACIÓN INICIAL'!$D$22,'INFORMACIÓN INICIAL'!$F$22,IF(E76='INFORMACIÓN INICIAL'!$D$23,'INFORMACIÓN INICIAL'!$F$23," "))))))))))))</f>
        <v>UNIDAD1</v>
      </c>
    </row>
    <row r="77" spans="3:23" ht="30" customHeight="1" x14ac:dyDescent="0.25">
      <c r="C77" s="114">
        <v>70</v>
      </c>
      <c r="D77" s="112"/>
      <c r="E77" s="73"/>
      <c r="F77" s="73"/>
      <c r="G77" s="73"/>
      <c r="H77" s="73"/>
      <c r="I77" s="73"/>
      <c r="J77" s="121"/>
      <c r="K77" s="73"/>
      <c r="L77" s="73"/>
      <c r="M77" s="73"/>
      <c r="N77" s="73"/>
      <c r="O77" s="73"/>
      <c r="P77" s="74"/>
      <c r="Q77" s="75"/>
      <c r="R77" s="75"/>
      <c r="S77" s="75"/>
      <c r="T77" s="75"/>
      <c r="U77" s="75"/>
      <c r="W77" s="40" t="str">
        <f>IF(E77='INFORMACIÓN INICIAL'!$D$12,'INFORMACIÓN INICIAL'!$F$12,IF(E77='INFORMACIÓN INICIAL'!$D$13,'INFORMACIÓN INICIAL'!$F$13,IF(E77='INFORMACIÓN INICIAL'!$D$14,'INFORMACIÓN INICIAL'!$F$14,IF(E77='INFORMACIÓN INICIAL'!$D$15,'INFORMACIÓN INICIAL'!$F$15,IF(E77='INFORMACIÓN INICIAL'!$D$16,'INFORMACIÓN INICIAL'!$F$16,IF(E77='INFORMACIÓN INICIAL'!$D$17,'INFORMACIÓN INICIAL'!$F$17,IF(E77='INFORMACIÓN INICIAL'!$D$18,'INFORMACIÓN INICIAL'!$F$18,IF(E77='INFORMACIÓN INICIAL'!$D$19,'INFORMACIÓN INICIAL'!$F$19,IF(E77='INFORMACIÓN INICIAL'!$D$20,'INFORMACIÓN INICIAL'!$F$20,IF(E77='INFORMACIÓN INICIAL'!$D$21,'INFORMACIÓN INICIAL'!$F$21,IF(E77='INFORMACIÓN INICIAL'!$D$22,'INFORMACIÓN INICIAL'!$F$22,IF(E77='INFORMACIÓN INICIAL'!$D$23,'INFORMACIÓN INICIAL'!$F$23," "))))))))))))</f>
        <v>UNIDAD1</v>
      </c>
    </row>
    <row r="78" spans="3:23" ht="30" customHeight="1" x14ac:dyDescent="0.25">
      <c r="C78" s="62">
        <v>71</v>
      </c>
      <c r="D78" s="112"/>
      <c r="E78" s="73"/>
      <c r="F78" s="73"/>
      <c r="G78" s="73"/>
      <c r="H78" s="73"/>
      <c r="I78" s="73"/>
      <c r="J78" s="121"/>
      <c r="K78" s="73"/>
      <c r="L78" s="73"/>
      <c r="M78" s="73"/>
      <c r="N78" s="73"/>
      <c r="O78" s="73"/>
      <c r="P78" s="74"/>
      <c r="Q78" s="75"/>
      <c r="R78" s="75"/>
      <c r="S78" s="75"/>
      <c r="T78" s="75"/>
      <c r="U78" s="75"/>
      <c r="W78" s="40" t="str">
        <f>IF(E78='INFORMACIÓN INICIAL'!$D$12,'INFORMACIÓN INICIAL'!$F$12,IF(E78='INFORMACIÓN INICIAL'!$D$13,'INFORMACIÓN INICIAL'!$F$13,IF(E78='INFORMACIÓN INICIAL'!$D$14,'INFORMACIÓN INICIAL'!$F$14,IF(E78='INFORMACIÓN INICIAL'!$D$15,'INFORMACIÓN INICIAL'!$F$15,IF(E78='INFORMACIÓN INICIAL'!$D$16,'INFORMACIÓN INICIAL'!$F$16,IF(E78='INFORMACIÓN INICIAL'!$D$17,'INFORMACIÓN INICIAL'!$F$17,IF(E78='INFORMACIÓN INICIAL'!$D$18,'INFORMACIÓN INICIAL'!$F$18,IF(E78='INFORMACIÓN INICIAL'!$D$19,'INFORMACIÓN INICIAL'!$F$19,IF(E78='INFORMACIÓN INICIAL'!$D$20,'INFORMACIÓN INICIAL'!$F$20,IF(E78='INFORMACIÓN INICIAL'!$D$21,'INFORMACIÓN INICIAL'!$F$21,IF(E78='INFORMACIÓN INICIAL'!$D$22,'INFORMACIÓN INICIAL'!$F$22,IF(E78='INFORMACIÓN INICIAL'!$D$23,'INFORMACIÓN INICIAL'!$F$23," "))))))))))))</f>
        <v>UNIDAD1</v>
      </c>
    </row>
    <row r="79" spans="3:23" ht="30" customHeight="1" x14ac:dyDescent="0.25">
      <c r="C79" s="113">
        <v>72</v>
      </c>
      <c r="D79" s="112"/>
      <c r="E79" s="73"/>
      <c r="F79" s="73"/>
      <c r="G79" s="73"/>
      <c r="H79" s="73"/>
      <c r="I79" s="73"/>
      <c r="J79" s="121"/>
      <c r="K79" s="73"/>
      <c r="L79" s="73"/>
      <c r="M79" s="73"/>
      <c r="N79" s="73"/>
      <c r="O79" s="73"/>
      <c r="P79" s="74"/>
      <c r="Q79" s="75"/>
      <c r="R79" s="75"/>
      <c r="S79" s="75"/>
      <c r="T79" s="75"/>
      <c r="U79" s="75"/>
      <c r="W79" s="40" t="str">
        <f>IF(E79='INFORMACIÓN INICIAL'!$D$12,'INFORMACIÓN INICIAL'!$F$12,IF(E79='INFORMACIÓN INICIAL'!$D$13,'INFORMACIÓN INICIAL'!$F$13,IF(E79='INFORMACIÓN INICIAL'!$D$14,'INFORMACIÓN INICIAL'!$F$14,IF(E79='INFORMACIÓN INICIAL'!$D$15,'INFORMACIÓN INICIAL'!$F$15,IF(E79='INFORMACIÓN INICIAL'!$D$16,'INFORMACIÓN INICIAL'!$F$16,IF(E79='INFORMACIÓN INICIAL'!$D$17,'INFORMACIÓN INICIAL'!$F$17,IF(E79='INFORMACIÓN INICIAL'!$D$18,'INFORMACIÓN INICIAL'!$F$18,IF(E79='INFORMACIÓN INICIAL'!$D$19,'INFORMACIÓN INICIAL'!$F$19,IF(E79='INFORMACIÓN INICIAL'!$D$20,'INFORMACIÓN INICIAL'!$F$20,IF(E79='INFORMACIÓN INICIAL'!$D$21,'INFORMACIÓN INICIAL'!$F$21,IF(E79='INFORMACIÓN INICIAL'!$D$22,'INFORMACIÓN INICIAL'!$F$22,IF(E79='INFORMACIÓN INICIAL'!$D$23,'INFORMACIÓN INICIAL'!$F$23," "))))))))))))</f>
        <v>UNIDAD1</v>
      </c>
    </row>
    <row r="80" spans="3:23" ht="30" customHeight="1" x14ac:dyDescent="0.25">
      <c r="C80" s="114">
        <v>73</v>
      </c>
      <c r="D80" s="112"/>
      <c r="E80" s="73"/>
      <c r="F80" s="73"/>
      <c r="G80" s="73"/>
      <c r="H80" s="73"/>
      <c r="I80" s="73"/>
      <c r="J80" s="121"/>
      <c r="K80" s="73"/>
      <c r="L80" s="73"/>
      <c r="M80" s="73"/>
      <c r="N80" s="73"/>
      <c r="O80" s="73"/>
      <c r="P80" s="74"/>
      <c r="Q80" s="75"/>
      <c r="R80" s="75"/>
      <c r="S80" s="75"/>
      <c r="T80" s="75"/>
      <c r="U80" s="75"/>
      <c r="W80" s="40" t="str">
        <f>IF(E80='INFORMACIÓN INICIAL'!$D$12,'INFORMACIÓN INICIAL'!$F$12,IF(E80='INFORMACIÓN INICIAL'!$D$13,'INFORMACIÓN INICIAL'!$F$13,IF(E80='INFORMACIÓN INICIAL'!$D$14,'INFORMACIÓN INICIAL'!$F$14,IF(E80='INFORMACIÓN INICIAL'!$D$15,'INFORMACIÓN INICIAL'!$F$15,IF(E80='INFORMACIÓN INICIAL'!$D$16,'INFORMACIÓN INICIAL'!$F$16,IF(E80='INFORMACIÓN INICIAL'!$D$17,'INFORMACIÓN INICIAL'!$F$17,IF(E80='INFORMACIÓN INICIAL'!$D$18,'INFORMACIÓN INICIAL'!$F$18,IF(E80='INFORMACIÓN INICIAL'!$D$19,'INFORMACIÓN INICIAL'!$F$19,IF(E80='INFORMACIÓN INICIAL'!$D$20,'INFORMACIÓN INICIAL'!$F$20,IF(E80='INFORMACIÓN INICIAL'!$D$21,'INFORMACIÓN INICIAL'!$F$21,IF(E80='INFORMACIÓN INICIAL'!$D$22,'INFORMACIÓN INICIAL'!$F$22,IF(E80='INFORMACIÓN INICIAL'!$D$23,'INFORMACIÓN INICIAL'!$F$23," "))))))))))))</f>
        <v>UNIDAD1</v>
      </c>
    </row>
    <row r="81" spans="3:23" ht="30" customHeight="1" x14ac:dyDescent="0.25">
      <c r="C81" s="62">
        <v>74</v>
      </c>
      <c r="D81" s="112"/>
      <c r="E81" s="73"/>
      <c r="F81" s="73"/>
      <c r="G81" s="73"/>
      <c r="H81" s="73"/>
      <c r="I81" s="73"/>
      <c r="J81" s="121"/>
      <c r="K81" s="73"/>
      <c r="L81" s="73"/>
      <c r="M81" s="73"/>
      <c r="N81" s="73"/>
      <c r="O81" s="73"/>
      <c r="P81" s="74"/>
      <c r="Q81" s="75"/>
      <c r="R81" s="75"/>
      <c r="S81" s="75"/>
      <c r="T81" s="75"/>
      <c r="U81" s="75"/>
      <c r="W81" s="40" t="str">
        <f>IF(E81='INFORMACIÓN INICIAL'!$D$12,'INFORMACIÓN INICIAL'!$F$12,IF(E81='INFORMACIÓN INICIAL'!$D$13,'INFORMACIÓN INICIAL'!$F$13,IF(E81='INFORMACIÓN INICIAL'!$D$14,'INFORMACIÓN INICIAL'!$F$14,IF(E81='INFORMACIÓN INICIAL'!$D$15,'INFORMACIÓN INICIAL'!$F$15,IF(E81='INFORMACIÓN INICIAL'!$D$16,'INFORMACIÓN INICIAL'!$F$16,IF(E81='INFORMACIÓN INICIAL'!$D$17,'INFORMACIÓN INICIAL'!$F$17,IF(E81='INFORMACIÓN INICIAL'!$D$18,'INFORMACIÓN INICIAL'!$F$18,IF(E81='INFORMACIÓN INICIAL'!$D$19,'INFORMACIÓN INICIAL'!$F$19,IF(E81='INFORMACIÓN INICIAL'!$D$20,'INFORMACIÓN INICIAL'!$F$20,IF(E81='INFORMACIÓN INICIAL'!$D$21,'INFORMACIÓN INICIAL'!$F$21,IF(E81='INFORMACIÓN INICIAL'!$D$22,'INFORMACIÓN INICIAL'!$F$22,IF(E81='INFORMACIÓN INICIAL'!$D$23,'INFORMACIÓN INICIAL'!$F$23," "))))))))))))</f>
        <v>UNIDAD1</v>
      </c>
    </row>
    <row r="82" spans="3:23" ht="30" customHeight="1" x14ac:dyDescent="0.25">
      <c r="C82" s="113">
        <v>75</v>
      </c>
      <c r="D82" s="112"/>
      <c r="E82" s="73"/>
      <c r="F82" s="73"/>
      <c r="G82" s="73"/>
      <c r="H82" s="73"/>
      <c r="I82" s="73"/>
      <c r="J82" s="121"/>
      <c r="K82" s="73"/>
      <c r="L82" s="73"/>
      <c r="M82" s="73"/>
      <c r="N82" s="73"/>
      <c r="O82" s="73"/>
      <c r="P82" s="74"/>
      <c r="Q82" s="75"/>
      <c r="R82" s="75"/>
      <c r="S82" s="75"/>
      <c r="T82" s="75"/>
      <c r="U82" s="75"/>
      <c r="W82" s="40" t="str">
        <f>IF(E82='INFORMACIÓN INICIAL'!$D$12,'INFORMACIÓN INICIAL'!$F$12,IF(E82='INFORMACIÓN INICIAL'!$D$13,'INFORMACIÓN INICIAL'!$F$13,IF(E82='INFORMACIÓN INICIAL'!$D$14,'INFORMACIÓN INICIAL'!$F$14,IF(E82='INFORMACIÓN INICIAL'!$D$15,'INFORMACIÓN INICIAL'!$F$15,IF(E82='INFORMACIÓN INICIAL'!$D$16,'INFORMACIÓN INICIAL'!$F$16,IF(E82='INFORMACIÓN INICIAL'!$D$17,'INFORMACIÓN INICIAL'!$F$17,IF(E82='INFORMACIÓN INICIAL'!$D$18,'INFORMACIÓN INICIAL'!$F$18,IF(E82='INFORMACIÓN INICIAL'!$D$19,'INFORMACIÓN INICIAL'!$F$19,IF(E82='INFORMACIÓN INICIAL'!$D$20,'INFORMACIÓN INICIAL'!$F$20,IF(E82='INFORMACIÓN INICIAL'!$D$21,'INFORMACIÓN INICIAL'!$F$21,IF(E82='INFORMACIÓN INICIAL'!$D$22,'INFORMACIÓN INICIAL'!$F$22,IF(E82='INFORMACIÓN INICIAL'!$D$23,'INFORMACIÓN INICIAL'!$F$23," "))))))))))))</f>
        <v>UNIDAD1</v>
      </c>
    </row>
    <row r="83" spans="3:23" ht="30" customHeight="1" x14ac:dyDescent="0.25">
      <c r="C83" s="114">
        <v>76</v>
      </c>
      <c r="D83" s="112"/>
      <c r="E83" s="73"/>
      <c r="F83" s="73"/>
      <c r="G83" s="73"/>
      <c r="H83" s="73"/>
      <c r="I83" s="73"/>
      <c r="J83" s="121"/>
      <c r="K83" s="73"/>
      <c r="L83" s="73"/>
      <c r="M83" s="73"/>
      <c r="N83" s="73"/>
      <c r="O83" s="73"/>
      <c r="P83" s="74"/>
      <c r="Q83" s="75"/>
      <c r="R83" s="75"/>
      <c r="S83" s="75"/>
      <c r="T83" s="75"/>
      <c r="U83" s="75"/>
      <c r="W83" s="40" t="str">
        <f>IF(E83='INFORMACIÓN INICIAL'!$D$12,'INFORMACIÓN INICIAL'!$F$12,IF(E83='INFORMACIÓN INICIAL'!$D$13,'INFORMACIÓN INICIAL'!$F$13,IF(E83='INFORMACIÓN INICIAL'!$D$14,'INFORMACIÓN INICIAL'!$F$14,IF(E83='INFORMACIÓN INICIAL'!$D$15,'INFORMACIÓN INICIAL'!$F$15,IF(E83='INFORMACIÓN INICIAL'!$D$16,'INFORMACIÓN INICIAL'!$F$16,IF(E83='INFORMACIÓN INICIAL'!$D$17,'INFORMACIÓN INICIAL'!$F$17,IF(E83='INFORMACIÓN INICIAL'!$D$18,'INFORMACIÓN INICIAL'!$F$18,IF(E83='INFORMACIÓN INICIAL'!$D$19,'INFORMACIÓN INICIAL'!$F$19,IF(E83='INFORMACIÓN INICIAL'!$D$20,'INFORMACIÓN INICIAL'!$F$20,IF(E83='INFORMACIÓN INICIAL'!$D$21,'INFORMACIÓN INICIAL'!$F$21,IF(E83='INFORMACIÓN INICIAL'!$D$22,'INFORMACIÓN INICIAL'!$F$22,IF(E83='INFORMACIÓN INICIAL'!$D$23,'INFORMACIÓN INICIAL'!$F$23," "))))))))))))</f>
        <v>UNIDAD1</v>
      </c>
    </row>
    <row r="84" spans="3:23" ht="30" customHeight="1" x14ac:dyDescent="0.25">
      <c r="C84" s="62">
        <v>77</v>
      </c>
      <c r="D84" s="112"/>
      <c r="E84" s="73"/>
      <c r="F84" s="73"/>
      <c r="G84" s="73"/>
      <c r="H84" s="73"/>
      <c r="I84" s="73"/>
      <c r="J84" s="121"/>
      <c r="K84" s="73"/>
      <c r="L84" s="73"/>
      <c r="M84" s="73"/>
      <c r="N84" s="73"/>
      <c r="O84" s="73"/>
      <c r="P84" s="74"/>
      <c r="Q84" s="75"/>
      <c r="R84" s="75"/>
      <c r="S84" s="75"/>
      <c r="T84" s="75"/>
      <c r="U84" s="75"/>
      <c r="W84" s="40" t="str">
        <f>IF(E84='INFORMACIÓN INICIAL'!$D$12,'INFORMACIÓN INICIAL'!$F$12,IF(E84='INFORMACIÓN INICIAL'!$D$13,'INFORMACIÓN INICIAL'!$F$13,IF(E84='INFORMACIÓN INICIAL'!$D$14,'INFORMACIÓN INICIAL'!$F$14,IF(E84='INFORMACIÓN INICIAL'!$D$15,'INFORMACIÓN INICIAL'!$F$15,IF(E84='INFORMACIÓN INICIAL'!$D$16,'INFORMACIÓN INICIAL'!$F$16,IF(E84='INFORMACIÓN INICIAL'!$D$17,'INFORMACIÓN INICIAL'!$F$17,IF(E84='INFORMACIÓN INICIAL'!$D$18,'INFORMACIÓN INICIAL'!$F$18,IF(E84='INFORMACIÓN INICIAL'!$D$19,'INFORMACIÓN INICIAL'!$F$19,IF(E84='INFORMACIÓN INICIAL'!$D$20,'INFORMACIÓN INICIAL'!$F$20,IF(E84='INFORMACIÓN INICIAL'!$D$21,'INFORMACIÓN INICIAL'!$F$21,IF(E84='INFORMACIÓN INICIAL'!$D$22,'INFORMACIÓN INICIAL'!$F$22,IF(E84='INFORMACIÓN INICIAL'!$D$23,'INFORMACIÓN INICIAL'!$F$23," "))))))))))))</f>
        <v>UNIDAD1</v>
      </c>
    </row>
    <row r="85" spans="3:23" ht="30" customHeight="1" x14ac:dyDescent="0.25">
      <c r="C85" s="113">
        <v>78</v>
      </c>
      <c r="D85" s="112"/>
      <c r="E85" s="73"/>
      <c r="F85" s="73"/>
      <c r="G85" s="73"/>
      <c r="H85" s="73"/>
      <c r="I85" s="73"/>
      <c r="J85" s="121"/>
      <c r="K85" s="73"/>
      <c r="L85" s="73"/>
      <c r="M85" s="73"/>
      <c r="N85" s="73"/>
      <c r="O85" s="73"/>
      <c r="P85" s="74"/>
      <c r="Q85" s="75"/>
      <c r="R85" s="75"/>
      <c r="S85" s="75"/>
      <c r="T85" s="75"/>
      <c r="U85" s="75"/>
      <c r="W85" s="40" t="str">
        <f>IF(E85='INFORMACIÓN INICIAL'!$D$12,'INFORMACIÓN INICIAL'!$F$12,IF(E85='INFORMACIÓN INICIAL'!$D$13,'INFORMACIÓN INICIAL'!$F$13,IF(E85='INFORMACIÓN INICIAL'!$D$14,'INFORMACIÓN INICIAL'!$F$14,IF(E85='INFORMACIÓN INICIAL'!$D$15,'INFORMACIÓN INICIAL'!$F$15,IF(E85='INFORMACIÓN INICIAL'!$D$16,'INFORMACIÓN INICIAL'!$F$16,IF(E85='INFORMACIÓN INICIAL'!$D$17,'INFORMACIÓN INICIAL'!$F$17,IF(E85='INFORMACIÓN INICIAL'!$D$18,'INFORMACIÓN INICIAL'!$F$18,IF(E85='INFORMACIÓN INICIAL'!$D$19,'INFORMACIÓN INICIAL'!$F$19,IF(E85='INFORMACIÓN INICIAL'!$D$20,'INFORMACIÓN INICIAL'!$F$20,IF(E85='INFORMACIÓN INICIAL'!$D$21,'INFORMACIÓN INICIAL'!$F$21,IF(E85='INFORMACIÓN INICIAL'!$D$22,'INFORMACIÓN INICIAL'!$F$22,IF(E85='INFORMACIÓN INICIAL'!$D$23,'INFORMACIÓN INICIAL'!$F$23," "))))))))))))</f>
        <v>UNIDAD1</v>
      </c>
    </row>
    <row r="86" spans="3:23" ht="30" customHeight="1" x14ac:dyDescent="0.25">
      <c r="C86" s="114">
        <v>79</v>
      </c>
      <c r="D86" s="112"/>
      <c r="E86" s="73"/>
      <c r="F86" s="73"/>
      <c r="G86" s="73"/>
      <c r="H86" s="73"/>
      <c r="I86" s="73"/>
      <c r="J86" s="121"/>
      <c r="K86" s="73"/>
      <c r="L86" s="73"/>
      <c r="M86" s="73"/>
      <c r="N86" s="73"/>
      <c r="O86" s="73"/>
      <c r="P86" s="74"/>
      <c r="Q86" s="75"/>
      <c r="R86" s="75"/>
      <c r="S86" s="75"/>
      <c r="T86" s="75"/>
      <c r="U86" s="75"/>
      <c r="W86" s="40" t="str">
        <f>IF(E86='INFORMACIÓN INICIAL'!$D$12,'INFORMACIÓN INICIAL'!$F$12,IF(E86='INFORMACIÓN INICIAL'!$D$13,'INFORMACIÓN INICIAL'!$F$13,IF(E86='INFORMACIÓN INICIAL'!$D$14,'INFORMACIÓN INICIAL'!$F$14,IF(E86='INFORMACIÓN INICIAL'!$D$15,'INFORMACIÓN INICIAL'!$F$15,IF(E86='INFORMACIÓN INICIAL'!$D$16,'INFORMACIÓN INICIAL'!$F$16,IF(E86='INFORMACIÓN INICIAL'!$D$17,'INFORMACIÓN INICIAL'!$F$17,IF(E86='INFORMACIÓN INICIAL'!$D$18,'INFORMACIÓN INICIAL'!$F$18,IF(E86='INFORMACIÓN INICIAL'!$D$19,'INFORMACIÓN INICIAL'!$F$19,IF(E86='INFORMACIÓN INICIAL'!$D$20,'INFORMACIÓN INICIAL'!$F$20,IF(E86='INFORMACIÓN INICIAL'!$D$21,'INFORMACIÓN INICIAL'!$F$21,IF(E86='INFORMACIÓN INICIAL'!$D$22,'INFORMACIÓN INICIAL'!$F$22,IF(E86='INFORMACIÓN INICIAL'!$D$23,'INFORMACIÓN INICIAL'!$F$23," "))))))))))))</f>
        <v>UNIDAD1</v>
      </c>
    </row>
    <row r="87" spans="3:23" ht="30" customHeight="1" x14ac:dyDescent="0.25">
      <c r="C87" s="62">
        <v>80</v>
      </c>
      <c r="D87" s="112"/>
      <c r="E87" s="73"/>
      <c r="F87" s="73"/>
      <c r="G87" s="73"/>
      <c r="H87" s="73"/>
      <c r="I87" s="73"/>
      <c r="J87" s="121"/>
      <c r="K87" s="73"/>
      <c r="L87" s="73"/>
      <c r="M87" s="73"/>
      <c r="N87" s="73"/>
      <c r="O87" s="73"/>
      <c r="P87" s="74"/>
      <c r="Q87" s="75"/>
      <c r="R87" s="75"/>
      <c r="S87" s="75"/>
      <c r="T87" s="75"/>
      <c r="U87" s="75"/>
      <c r="W87" s="40" t="str">
        <f>IF(E87='INFORMACIÓN INICIAL'!$D$12,'INFORMACIÓN INICIAL'!$F$12,IF(E87='INFORMACIÓN INICIAL'!$D$13,'INFORMACIÓN INICIAL'!$F$13,IF(E87='INFORMACIÓN INICIAL'!$D$14,'INFORMACIÓN INICIAL'!$F$14,IF(E87='INFORMACIÓN INICIAL'!$D$15,'INFORMACIÓN INICIAL'!$F$15,IF(E87='INFORMACIÓN INICIAL'!$D$16,'INFORMACIÓN INICIAL'!$F$16,IF(E87='INFORMACIÓN INICIAL'!$D$17,'INFORMACIÓN INICIAL'!$F$17,IF(E87='INFORMACIÓN INICIAL'!$D$18,'INFORMACIÓN INICIAL'!$F$18,IF(E87='INFORMACIÓN INICIAL'!$D$19,'INFORMACIÓN INICIAL'!$F$19,IF(E87='INFORMACIÓN INICIAL'!$D$20,'INFORMACIÓN INICIAL'!$F$20,IF(E87='INFORMACIÓN INICIAL'!$D$21,'INFORMACIÓN INICIAL'!$F$21,IF(E87='INFORMACIÓN INICIAL'!$D$22,'INFORMACIÓN INICIAL'!$F$22,IF(E87='INFORMACIÓN INICIAL'!$D$23,'INFORMACIÓN INICIAL'!$F$23," "))))))))))))</f>
        <v>UNIDAD1</v>
      </c>
    </row>
    <row r="88" spans="3:23" ht="30" customHeight="1" x14ac:dyDescent="0.25">
      <c r="C88" s="62">
        <v>81</v>
      </c>
      <c r="D88" s="112"/>
      <c r="E88" s="73"/>
      <c r="F88" s="73"/>
      <c r="G88" s="73"/>
      <c r="H88" s="73"/>
      <c r="I88" s="73"/>
      <c r="J88" s="121"/>
      <c r="K88" s="73"/>
      <c r="L88" s="73"/>
      <c r="M88" s="73"/>
      <c r="N88" s="73"/>
      <c r="O88" s="73"/>
      <c r="P88" s="74"/>
      <c r="Q88" s="75"/>
      <c r="R88" s="75"/>
      <c r="S88" s="75"/>
      <c r="T88" s="75"/>
      <c r="U88" s="75"/>
      <c r="W88" s="40" t="str">
        <f>IF(E88='INFORMACIÓN INICIAL'!$D$12,'INFORMACIÓN INICIAL'!$F$12,IF(E88='INFORMACIÓN INICIAL'!$D$13,'INFORMACIÓN INICIAL'!$F$13,IF(E88='INFORMACIÓN INICIAL'!$D$14,'INFORMACIÓN INICIAL'!$F$14,IF(E88='INFORMACIÓN INICIAL'!$D$15,'INFORMACIÓN INICIAL'!$F$15,IF(E88='INFORMACIÓN INICIAL'!$D$16,'INFORMACIÓN INICIAL'!$F$16,IF(E88='INFORMACIÓN INICIAL'!$D$17,'INFORMACIÓN INICIAL'!$F$17,IF(E88='INFORMACIÓN INICIAL'!$D$18,'INFORMACIÓN INICIAL'!$F$18,IF(E88='INFORMACIÓN INICIAL'!$D$19,'INFORMACIÓN INICIAL'!$F$19,IF(E88='INFORMACIÓN INICIAL'!$D$20,'INFORMACIÓN INICIAL'!$F$20,IF(E88='INFORMACIÓN INICIAL'!$D$21,'INFORMACIÓN INICIAL'!$F$21,IF(E88='INFORMACIÓN INICIAL'!$D$22,'INFORMACIÓN INICIAL'!$F$22,IF(E88='INFORMACIÓN INICIAL'!$D$23,'INFORMACIÓN INICIAL'!$F$23," "))))))))))))</f>
        <v>UNIDAD1</v>
      </c>
    </row>
    <row r="89" spans="3:23" ht="30" customHeight="1" x14ac:dyDescent="0.25">
      <c r="C89" s="113">
        <v>82</v>
      </c>
      <c r="D89" s="112"/>
      <c r="E89" s="73"/>
      <c r="F89" s="73"/>
      <c r="G89" s="73"/>
      <c r="H89" s="73"/>
      <c r="I89" s="73"/>
      <c r="J89" s="121"/>
      <c r="K89" s="73"/>
      <c r="L89" s="73"/>
      <c r="M89" s="73"/>
      <c r="N89" s="73"/>
      <c r="O89" s="73"/>
      <c r="P89" s="74"/>
      <c r="Q89" s="75"/>
      <c r="R89" s="75"/>
      <c r="S89" s="75"/>
      <c r="T89" s="75"/>
      <c r="U89" s="75"/>
      <c r="W89" s="40" t="str">
        <f>IF(E89='INFORMACIÓN INICIAL'!$D$12,'INFORMACIÓN INICIAL'!$F$12,IF(E89='INFORMACIÓN INICIAL'!$D$13,'INFORMACIÓN INICIAL'!$F$13,IF(E89='INFORMACIÓN INICIAL'!$D$14,'INFORMACIÓN INICIAL'!$F$14,IF(E89='INFORMACIÓN INICIAL'!$D$15,'INFORMACIÓN INICIAL'!$F$15,IF(E89='INFORMACIÓN INICIAL'!$D$16,'INFORMACIÓN INICIAL'!$F$16,IF(E89='INFORMACIÓN INICIAL'!$D$17,'INFORMACIÓN INICIAL'!$F$17,IF(E89='INFORMACIÓN INICIAL'!$D$18,'INFORMACIÓN INICIAL'!$F$18,IF(E89='INFORMACIÓN INICIAL'!$D$19,'INFORMACIÓN INICIAL'!$F$19,IF(E89='INFORMACIÓN INICIAL'!$D$20,'INFORMACIÓN INICIAL'!$F$20,IF(E89='INFORMACIÓN INICIAL'!$D$21,'INFORMACIÓN INICIAL'!$F$21,IF(E89='INFORMACIÓN INICIAL'!$D$22,'INFORMACIÓN INICIAL'!$F$22,IF(E89='INFORMACIÓN INICIAL'!$D$23,'INFORMACIÓN INICIAL'!$F$23," "))))))))))))</f>
        <v>UNIDAD1</v>
      </c>
    </row>
    <row r="90" spans="3:23" ht="30" customHeight="1" x14ac:dyDescent="0.25">
      <c r="C90" s="114">
        <v>83</v>
      </c>
      <c r="D90" s="112"/>
      <c r="E90" s="73"/>
      <c r="F90" s="73"/>
      <c r="G90" s="73"/>
      <c r="H90" s="73"/>
      <c r="I90" s="73"/>
      <c r="J90" s="121"/>
      <c r="K90" s="73"/>
      <c r="L90" s="73"/>
      <c r="M90" s="73"/>
      <c r="N90" s="73"/>
      <c r="O90" s="73"/>
      <c r="P90" s="74"/>
      <c r="Q90" s="75"/>
      <c r="R90" s="75"/>
      <c r="S90" s="75"/>
      <c r="T90" s="75"/>
      <c r="U90" s="75"/>
      <c r="W90" s="40" t="str">
        <f>IF(E90='INFORMACIÓN INICIAL'!$D$12,'INFORMACIÓN INICIAL'!$F$12,IF(E90='INFORMACIÓN INICIAL'!$D$13,'INFORMACIÓN INICIAL'!$F$13,IF(E90='INFORMACIÓN INICIAL'!$D$14,'INFORMACIÓN INICIAL'!$F$14,IF(E90='INFORMACIÓN INICIAL'!$D$15,'INFORMACIÓN INICIAL'!$F$15,IF(E90='INFORMACIÓN INICIAL'!$D$16,'INFORMACIÓN INICIAL'!$F$16,IF(E90='INFORMACIÓN INICIAL'!$D$17,'INFORMACIÓN INICIAL'!$F$17,IF(E90='INFORMACIÓN INICIAL'!$D$18,'INFORMACIÓN INICIAL'!$F$18,IF(E90='INFORMACIÓN INICIAL'!$D$19,'INFORMACIÓN INICIAL'!$F$19,IF(E90='INFORMACIÓN INICIAL'!$D$20,'INFORMACIÓN INICIAL'!$F$20,IF(E90='INFORMACIÓN INICIAL'!$D$21,'INFORMACIÓN INICIAL'!$F$21,IF(E90='INFORMACIÓN INICIAL'!$D$22,'INFORMACIÓN INICIAL'!$F$22,IF(E90='INFORMACIÓN INICIAL'!$D$23,'INFORMACIÓN INICIAL'!$F$23," "))))))))))))</f>
        <v>UNIDAD1</v>
      </c>
    </row>
    <row r="91" spans="3:23" ht="30" customHeight="1" x14ac:dyDescent="0.25">
      <c r="C91" s="62">
        <v>84</v>
      </c>
      <c r="D91" s="112"/>
      <c r="E91" s="73"/>
      <c r="F91" s="73"/>
      <c r="G91" s="73"/>
      <c r="H91" s="73"/>
      <c r="I91" s="73"/>
      <c r="J91" s="121"/>
      <c r="K91" s="73"/>
      <c r="L91" s="73"/>
      <c r="M91" s="73"/>
      <c r="N91" s="73"/>
      <c r="O91" s="73"/>
      <c r="P91" s="74"/>
      <c r="Q91" s="75"/>
      <c r="R91" s="75"/>
      <c r="S91" s="75"/>
      <c r="T91" s="75"/>
      <c r="U91" s="75"/>
      <c r="W91" s="40" t="str">
        <f>IF(E91='INFORMACIÓN INICIAL'!$D$12,'INFORMACIÓN INICIAL'!$F$12,IF(E91='INFORMACIÓN INICIAL'!$D$13,'INFORMACIÓN INICIAL'!$F$13,IF(E91='INFORMACIÓN INICIAL'!$D$14,'INFORMACIÓN INICIAL'!$F$14,IF(E91='INFORMACIÓN INICIAL'!$D$15,'INFORMACIÓN INICIAL'!$F$15,IF(E91='INFORMACIÓN INICIAL'!$D$16,'INFORMACIÓN INICIAL'!$F$16,IF(E91='INFORMACIÓN INICIAL'!$D$17,'INFORMACIÓN INICIAL'!$F$17,IF(E91='INFORMACIÓN INICIAL'!$D$18,'INFORMACIÓN INICIAL'!$F$18,IF(E91='INFORMACIÓN INICIAL'!$D$19,'INFORMACIÓN INICIAL'!$F$19,IF(E91='INFORMACIÓN INICIAL'!$D$20,'INFORMACIÓN INICIAL'!$F$20,IF(E91='INFORMACIÓN INICIAL'!$D$21,'INFORMACIÓN INICIAL'!$F$21,IF(E91='INFORMACIÓN INICIAL'!$D$22,'INFORMACIÓN INICIAL'!$F$22,IF(E91='INFORMACIÓN INICIAL'!$D$23,'INFORMACIÓN INICIAL'!$F$23," "))))))))))))</f>
        <v>UNIDAD1</v>
      </c>
    </row>
    <row r="92" spans="3:23" ht="30" customHeight="1" x14ac:dyDescent="0.25">
      <c r="C92" s="113">
        <v>85</v>
      </c>
      <c r="D92" s="112"/>
      <c r="E92" s="73"/>
      <c r="F92" s="73"/>
      <c r="G92" s="73"/>
      <c r="H92" s="73"/>
      <c r="I92" s="73"/>
      <c r="J92" s="121"/>
      <c r="K92" s="73"/>
      <c r="L92" s="73"/>
      <c r="M92" s="73"/>
      <c r="N92" s="73"/>
      <c r="O92" s="73"/>
      <c r="P92" s="74"/>
      <c r="Q92" s="75"/>
      <c r="R92" s="75"/>
      <c r="S92" s="75"/>
      <c r="T92" s="75"/>
      <c r="U92" s="75"/>
      <c r="W92" s="40" t="str">
        <f>IF(E92='INFORMACIÓN INICIAL'!$D$12,'INFORMACIÓN INICIAL'!$F$12,IF(E92='INFORMACIÓN INICIAL'!$D$13,'INFORMACIÓN INICIAL'!$F$13,IF(E92='INFORMACIÓN INICIAL'!$D$14,'INFORMACIÓN INICIAL'!$F$14,IF(E92='INFORMACIÓN INICIAL'!$D$15,'INFORMACIÓN INICIAL'!$F$15,IF(E92='INFORMACIÓN INICIAL'!$D$16,'INFORMACIÓN INICIAL'!$F$16,IF(E92='INFORMACIÓN INICIAL'!$D$17,'INFORMACIÓN INICIAL'!$F$17,IF(E92='INFORMACIÓN INICIAL'!$D$18,'INFORMACIÓN INICIAL'!$F$18,IF(E92='INFORMACIÓN INICIAL'!$D$19,'INFORMACIÓN INICIAL'!$F$19,IF(E92='INFORMACIÓN INICIAL'!$D$20,'INFORMACIÓN INICIAL'!$F$20,IF(E92='INFORMACIÓN INICIAL'!$D$21,'INFORMACIÓN INICIAL'!$F$21,IF(E92='INFORMACIÓN INICIAL'!$D$22,'INFORMACIÓN INICIAL'!$F$22,IF(E92='INFORMACIÓN INICIAL'!$D$23,'INFORMACIÓN INICIAL'!$F$23," "))))))))))))</f>
        <v>UNIDAD1</v>
      </c>
    </row>
    <row r="93" spans="3:23" ht="30" customHeight="1" x14ac:dyDescent="0.25">
      <c r="C93" s="114">
        <v>86</v>
      </c>
      <c r="D93" s="112"/>
      <c r="E93" s="73"/>
      <c r="F93" s="73"/>
      <c r="G93" s="73"/>
      <c r="H93" s="73"/>
      <c r="I93" s="73"/>
      <c r="J93" s="121"/>
      <c r="K93" s="73"/>
      <c r="L93" s="73"/>
      <c r="M93" s="73"/>
      <c r="N93" s="73"/>
      <c r="O93" s="73"/>
      <c r="P93" s="74"/>
      <c r="Q93" s="75"/>
      <c r="R93" s="75"/>
      <c r="S93" s="75"/>
      <c r="T93" s="75"/>
      <c r="U93" s="75"/>
      <c r="W93" s="40" t="str">
        <f>IF(E93='INFORMACIÓN INICIAL'!$D$12,'INFORMACIÓN INICIAL'!$F$12,IF(E93='INFORMACIÓN INICIAL'!$D$13,'INFORMACIÓN INICIAL'!$F$13,IF(E93='INFORMACIÓN INICIAL'!$D$14,'INFORMACIÓN INICIAL'!$F$14,IF(E93='INFORMACIÓN INICIAL'!$D$15,'INFORMACIÓN INICIAL'!$F$15,IF(E93='INFORMACIÓN INICIAL'!$D$16,'INFORMACIÓN INICIAL'!$F$16,IF(E93='INFORMACIÓN INICIAL'!$D$17,'INFORMACIÓN INICIAL'!$F$17,IF(E93='INFORMACIÓN INICIAL'!$D$18,'INFORMACIÓN INICIAL'!$F$18,IF(E93='INFORMACIÓN INICIAL'!$D$19,'INFORMACIÓN INICIAL'!$F$19,IF(E93='INFORMACIÓN INICIAL'!$D$20,'INFORMACIÓN INICIAL'!$F$20,IF(E93='INFORMACIÓN INICIAL'!$D$21,'INFORMACIÓN INICIAL'!$F$21,IF(E93='INFORMACIÓN INICIAL'!$D$22,'INFORMACIÓN INICIAL'!$F$22,IF(E93='INFORMACIÓN INICIAL'!$D$23,'INFORMACIÓN INICIAL'!$F$23," "))))))))))))</f>
        <v>UNIDAD1</v>
      </c>
    </row>
    <row r="94" spans="3:23" ht="30" customHeight="1" x14ac:dyDescent="0.25">
      <c r="C94" s="62">
        <v>87</v>
      </c>
      <c r="D94" s="112"/>
      <c r="E94" s="73"/>
      <c r="F94" s="73"/>
      <c r="G94" s="73"/>
      <c r="H94" s="73"/>
      <c r="I94" s="73"/>
      <c r="J94" s="121"/>
      <c r="K94" s="73"/>
      <c r="L94" s="73"/>
      <c r="M94" s="73"/>
      <c r="N94" s="73"/>
      <c r="O94" s="73"/>
      <c r="P94" s="74"/>
      <c r="Q94" s="75"/>
      <c r="R94" s="75"/>
      <c r="S94" s="75"/>
      <c r="T94" s="75"/>
      <c r="U94" s="75"/>
      <c r="W94" s="40" t="str">
        <f>IF(E94='INFORMACIÓN INICIAL'!$D$12,'INFORMACIÓN INICIAL'!$F$12,IF(E94='INFORMACIÓN INICIAL'!$D$13,'INFORMACIÓN INICIAL'!$F$13,IF(E94='INFORMACIÓN INICIAL'!$D$14,'INFORMACIÓN INICIAL'!$F$14,IF(E94='INFORMACIÓN INICIAL'!$D$15,'INFORMACIÓN INICIAL'!$F$15,IF(E94='INFORMACIÓN INICIAL'!$D$16,'INFORMACIÓN INICIAL'!$F$16,IF(E94='INFORMACIÓN INICIAL'!$D$17,'INFORMACIÓN INICIAL'!$F$17,IF(E94='INFORMACIÓN INICIAL'!$D$18,'INFORMACIÓN INICIAL'!$F$18,IF(E94='INFORMACIÓN INICIAL'!$D$19,'INFORMACIÓN INICIAL'!$F$19,IF(E94='INFORMACIÓN INICIAL'!$D$20,'INFORMACIÓN INICIAL'!$F$20,IF(E94='INFORMACIÓN INICIAL'!$D$21,'INFORMACIÓN INICIAL'!$F$21,IF(E94='INFORMACIÓN INICIAL'!$D$22,'INFORMACIÓN INICIAL'!$F$22,IF(E94='INFORMACIÓN INICIAL'!$D$23,'INFORMACIÓN INICIAL'!$F$23," "))))))))))))</f>
        <v>UNIDAD1</v>
      </c>
    </row>
    <row r="95" spans="3:23" ht="30" customHeight="1" x14ac:dyDescent="0.25">
      <c r="C95" s="113">
        <v>88</v>
      </c>
      <c r="D95" s="112"/>
      <c r="E95" s="73"/>
      <c r="F95" s="73"/>
      <c r="G95" s="73"/>
      <c r="H95" s="73"/>
      <c r="I95" s="73"/>
      <c r="J95" s="121"/>
      <c r="K95" s="73"/>
      <c r="L95" s="73"/>
      <c r="M95" s="73"/>
      <c r="N95" s="73"/>
      <c r="O95" s="73"/>
      <c r="P95" s="74"/>
      <c r="Q95" s="75"/>
      <c r="R95" s="75"/>
      <c r="S95" s="75"/>
      <c r="T95" s="75"/>
      <c r="U95" s="75"/>
      <c r="W95" s="40" t="str">
        <f>IF(E95='INFORMACIÓN INICIAL'!$D$12,'INFORMACIÓN INICIAL'!$F$12,IF(E95='INFORMACIÓN INICIAL'!$D$13,'INFORMACIÓN INICIAL'!$F$13,IF(E95='INFORMACIÓN INICIAL'!$D$14,'INFORMACIÓN INICIAL'!$F$14,IF(E95='INFORMACIÓN INICIAL'!$D$15,'INFORMACIÓN INICIAL'!$F$15,IF(E95='INFORMACIÓN INICIAL'!$D$16,'INFORMACIÓN INICIAL'!$F$16,IF(E95='INFORMACIÓN INICIAL'!$D$17,'INFORMACIÓN INICIAL'!$F$17,IF(E95='INFORMACIÓN INICIAL'!$D$18,'INFORMACIÓN INICIAL'!$F$18,IF(E95='INFORMACIÓN INICIAL'!$D$19,'INFORMACIÓN INICIAL'!$F$19,IF(E95='INFORMACIÓN INICIAL'!$D$20,'INFORMACIÓN INICIAL'!$F$20,IF(E95='INFORMACIÓN INICIAL'!$D$21,'INFORMACIÓN INICIAL'!$F$21,IF(E95='INFORMACIÓN INICIAL'!$D$22,'INFORMACIÓN INICIAL'!$F$22,IF(E95='INFORMACIÓN INICIAL'!$D$23,'INFORMACIÓN INICIAL'!$F$23," "))))))))))))</f>
        <v>UNIDAD1</v>
      </c>
    </row>
    <row r="96" spans="3:23" ht="30" customHeight="1" x14ac:dyDescent="0.25">
      <c r="C96" s="114">
        <v>89</v>
      </c>
      <c r="D96" s="112"/>
      <c r="E96" s="73"/>
      <c r="F96" s="73"/>
      <c r="G96" s="73"/>
      <c r="H96" s="73"/>
      <c r="I96" s="73"/>
      <c r="J96" s="121"/>
      <c r="K96" s="73"/>
      <c r="L96" s="73"/>
      <c r="M96" s="73"/>
      <c r="N96" s="73"/>
      <c r="O96" s="73"/>
      <c r="P96" s="74"/>
      <c r="Q96" s="75"/>
      <c r="R96" s="75"/>
      <c r="S96" s="75"/>
      <c r="T96" s="75"/>
      <c r="U96" s="75"/>
      <c r="W96" s="40" t="str">
        <f>IF(E96='INFORMACIÓN INICIAL'!$D$12,'INFORMACIÓN INICIAL'!$F$12,IF(E96='INFORMACIÓN INICIAL'!$D$13,'INFORMACIÓN INICIAL'!$F$13,IF(E96='INFORMACIÓN INICIAL'!$D$14,'INFORMACIÓN INICIAL'!$F$14,IF(E96='INFORMACIÓN INICIAL'!$D$15,'INFORMACIÓN INICIAL'!$F$15,IF(E96='INFORMACIÓN INICIAL'!$D$16,'INFORMACIÓN INICIAL'!$F$16,IF(E96='INFORMACIÓN INICIAL'!$D$17,'INFORMACIÓN INICIAL'!$F$17,IF(E96='INFORMACIÓN INICIAL'!$D$18,'INFORMACIÓN INICIAL'!$F$18,IF(E96='INFORMACIÓN INICIAL'!$D$19,'INFORMACIÓN INICIAL'!$F$19,IF(E96='INFORMACIÓN INICIAL'!$D$20,'INFORMACIÓN INICIAL'!$F$20,IF(E96='INFORMACIÓN INICIAL'!$D$21,'INFORMACIÓN INICIAL'!$F$21,IF(E96='INFORMACIÓN INICIAL'!$D$22,'INFORMACIÓN INICIAL'!$F$22,IF(E96='INFORMACIÓN INICIAL'!$D$23,'INFORMACIÓN INICIAL'!$F$23," "))))))))))))</f>
        <v>UNIDAD1</v>
      </c>
    </row>
    <row r="97" spans="3:23" ht="30" customHeight="1" x14ac:dyDescent="0.25">
      <c r="C97" s="62">
        <v>90</v>
      </c>
      <c r="D97" s="112"/>
      <c r="E97" s="73"/>
      <c r="F97" s="73"/>
      <c r="G97" s="73"/>
      <c r="H97" s="73"/>
      <c r="I97" s="73"/>
      <c r="J97" s="121"/>
      <c r="K97" s="73"/>
      <c r="L97" s="73"/>
      <c r="M97" s="73"/>
      <c r="N97" s="73"/>
      <c r="O97" s="73"/>
      <c r="P97" s="74"/>
      <c r="Q97" s="75"/>
      <c r="R97" s="75"/>
      <c r="S97" s="75"/>
      <c r="T97" s="75"/>
      <c r="U97" s="75"/>
      <c r="W97" s="40" t="str">
        <f>IF(E97='INFORMACIÓN INICIAL'!$D$12,'INFORMACIÓN INICIAL'!$F$12,IF(E97='INFORMACIÓN INICIAL'!$D$13,'INFORMACIÓN INICIAL'!$F$13,IF(E97='INFORMACIÓN INICIAL'!$D$14,'INFORMACIÓN INICIAL'!$F$14,IF(E97='INFORMACIÓN INICIAL'!$D$15,'INFORMACIÓN INICIAL'!$F$15,IF(E97='INFORMACIÓN INICIAL'!$D$16,'INFORMACIÓN INICIAL'!$F$16,IF(E97='INFORMACIÓN INICIAL'!$D$17,'INFORMACIÓN INICIAL'!$F$17,IF(E97='INFORMACIÓN INICIAL'!$D$18,'INFORMACIÓN INICIAL'!$F$18,IF(E97='INFORMACIÓN INICIAL'!$D$19,'INFORMACIÓN INICIAL'!$F$19,IF(E97='INFORMACIÓN INICIAL'!$D$20,'INFORMACIÓN INICIAL'!$F$20,IF(E97='INFORMACIÓN INICIAL'!$D$21,'INFORMACIÓN INICIAL'!$F$21,IF(E97='INFORMACIÓN INICIAL'!$D$22,'INFORMACIÓN INICIAL'!$F$22,IF(E97='INFORMACIÓN INICIAL'!$D$23,'INFORMACIÓN INICIAL'!$F$23," "))))))))))))</f>
        <v>UNIDAD1</v>
      </c>
    </row>
    <row r="98" spans="3:23" ht="30" customHeight="1" x14ac:dyDescent="0.25">
      <c r="C98" s="113">
        <v>91</v>
      </c>
      <c r="D98" s="112"/>
      <c r="E98" s="73"/>
      <c r="F98" s="73"/>
      <c r="G98" s="73"/>
      <c r="H98" s="73"/>
      <c r="I98" s="73"/>
      <c r="J98" s="121"/>
      <c r="K98" s="73"/>
      <c r="L98" s="73"/>
      <c r="M98" s="73"/>
      <c r="N98" s="73"/>
      <c r="O98" s="73"/>
      <c r="P98" s="74"/>
      <c r="Q98" s="75"/>
      <c r="R98" s="75"/>
      <c r="S98" s="75"/>
      <c r="T98" s="75"/>
      <c r="U98" s="75"/>
      <c r="W98" s="40" t="str">
        <f>IF(E98='INFORMACIÓN INICIAL'!$D$12,'INFORMACIÓN INICIAL'!$F$12,IF(E98='INFORMACIÓN INICIAL'!$D$13,'INFORMACIÓN INICIAL'!$F$13,IF(E98='INFORMACIÓN INICIAL'!$D$14,'INFORMACIÓN INICIAL'!$F$14,IF(E98='INFORMACIÓN INICIAL'!$D$15,'INFORMACIÓN INICIAL'!$F$15,IF(E98='INFORMACIÓN INICIAL'!$D$16,'INFORMACIÓN INICIAL'!$F$16,IF(E98='INFORMACIÓN INICIAL'!$D$17,'INFORMACIÓN INICIAL'!$F$17,IF(E98='INFORMACIÓN INICIAL'!$D$18,'INFORMACIÓN INICIAL'!$F$18,IF(E98='INFORMACIÓN INICIAL'!$D$19,'INFORMACIÓN INICIAL'!$F$19,IF(E98='INFORMACIÓN INICIAL'!$D$20,'INFORMACIÓN INICIAL'!$F$20,IF(E98='INFORMACIÓN INICIAL'!$D$21,'INFORMACIÓN INICIAL'!$F$21,IF(E98='INFORMACIÓN INICIAL'!$D$22,'INFORMACIÓN INICIAL'!$F$22,IF(E98='INFORMACIÓN INICIAL'!$D$23,'INFORMACIÓN INICIAL'!$F$23," "))))))))))))</f>
        <v>UNIDAD1</v>
      </c>
    </row>
    <row r="99" spans="3:23" ht="30" customHeight="1" x14ac:dyDescent="0.25">
      <c r="C99" s="114">
        <v>92</v>
      </c>
      <c r="D99" s="112"/>
      <c r="E99" s="73"/>
      <c r="F99" s="73"/>
      <c r="G99" s="73"/>
      <c r="H99" s="73"/>
      <c r="I99" s="73"/>
      <c r="J99" s="121"/>
      <c r="K99" s="73"/>
      <c r="L99" s="73"/>
      <c r="M99" s="73"/>
      <c r="N99" s="73"/>
      <c r="O99" s="73"/>
      <c r="P99" s="74"/>
      <c r="Q99" s="75"/>
      <c r="R99" s="75"/>
      <c r="S99" s="75"/>
      <c r="T99" s="75"/>
      <c r="U99" s="75"/>
      <c r="W99" s="40" t="str">
        <f>IF(E99='INFORMACIÓN INICIAL'!$D$12,'INFORMACIÓN INICIAL'!$F$12,IF(E99='INFORMACIÓN INICIAL'!$D$13,'INFORMACIÓN INICIAL'!$F$13,IF(E99='INFORMACIÓN INICIAL'!$D$14,'INFORMACIÓN INICIAL'!$F$14,IF(E99='INFORMACIÓN INICIAL'!$D$15,'INFORMACIÓN INICIAL'!$F$15,IF(E99='INFORMACIÓN INICIAL'!$D$16,'INFORMACIÓN INICIAL'!$F$16,IF(E99='INFORMACIÓN INICIAL'!$D$17,'INFORMACIÓN INICIAL'!$F$17,IF(E99='INFORMACIÓN INICIAL'!$D$18,'INFORMACIÓN INICIAL'!$F$18,IF(E99='INFORMACIÓN INICIAL'!$D$19,'INFORMACIÓN INICIAL'!$F$19,IF(E99='INFORMACIÓN INICIAL'!$D$20,'INFORMACIÓN INICIAL'!$F$20,IF(E99='INFORMACIÓN INICIAL'!$D$21,'INFORMACIÓN INICIAL'!$F$21,IF(E99='INFORMACIÓN INICIAL'!$D$22,'INFORMACIÓN INICIAL'!$F$22,IF(E99='INFORMACIÓN INICIAL'!$D$23,'INFORMACIÓN INICIAL'!$F$23," "))))))))))))</f>
        <v>UNIDAD1</v>
      </c>
    </row>
    <row r="100" spans="3:23" ht="30" customHeight="1" x14ac:dyDescent="0.25">
      <c r="C100" s="62">
        <v>93</v>
      </c>
      <c r="D100" s="112"/>
      <c r="E100" s="73"/>
      <c r="F100" s="73"/>
      <c r="G100" s="73"/>
      <c r="H100" s="73"/>
      <c r="I100" s="73"/>
      <c r="J100" s="121"/>
      <c r="K100" s="73"/>
      <c r="L100" s="73"/>
      <c r="M100" s="73"/>
      <c r="N100" s="73"/>
      <c r="O100" s="73"/>
      <c r="P100" s="74"/>
      <c r="Q100" s="75"/>
      <c r="R100" s="75"/>
      <c r="S100" s="75"/>
      <c r="T100" s="75"/>
      <c r="U100" s="75"/>
      <c r="W100" s="40" t="str">
        <f>IF(E100='INFORMACIÓN INICIAL'!$D$12,'INFORMACIÓN INICIAL'!$F$12,IF(E100='INFORMACIÓN INICIAL'!$D$13,'INFORMACIÓN INICIAL'!$F$13,IF(E100='INFORMACIÓN INICIAL'!$D$14,'INFORMACIÓN INICIAL'!$F$14,IF(E100='INFORMACIÓN INICIAL'!$D$15,'INFORMACIÓN INICIAL'!$F$15,IF(E100='INFORMACIÓN INICIAL'!$D$16,'INFORMACIÓN INICIAL'!$F$16,IF(E100='INFORMACIÓN INICIAL'!$D$17,'INFORMACIÓN INICIAL'!$F$17,IF(E100='INFORMACIÓN INICIAL'!$D$18,'INFORMACIÓN INICIAL'!$F$18,IF(E100='INFORMACIÓN INICIAL'!$D$19,'INFORMACIÓN INICIAL'!$F$19,IF(E100='INFORMACIÓN INICIAL'!$D$20,'INFORMACIÓN INICIAL'!$F$20,IF(E100='INFORMACIÓN INICIAL'!$D$21,'INFORMACIÓN INICIAL'!$F$21,IF(E100='INFORMACIÓN INICIAL'!$D$22,'INFORMACIÓN INICIAL'!$F$22,IF(E100='INFORMACIÓN INICIAL'!$D$23,'INFORMACIÓN INICIAL'!$F$23," "))))))))))))</f>
        <v>UNIDAD1</v>
      </c>
    </row>
    <row r="101" spans="3:23" ht="30" customHeight="1" x14ac:dyDescent="0.25">
      <c r="C101" s="113">
        <v>94</v>
      </c>
      <c r="D101" s="112"/>
      <c r="E101" s="73"/>
      <c r="F101" s="73"/>
      <c r="G101" s="73"/>
      <c r="H101" s="73"/>
      <c r="I101" s="73"/>
      <c r="J101" s="121"/>
      <c r="K101" s="73"/>
      <c r="L101" s="73"/>
      <c r="M101" s="73"/>
      <c r="N101" s="73"/>
      <c r="O101" s="73"/>
      <c r="P101" s="74"/>
      <c r="Q101" s="75"/>
      <c r="R101" s="75"/>
      <c r="S101" s="75"/>
      <c r="T101" s="75"/>
      <c r="U101" s="75"/>
      <c r="W101" s="40" t="str">
        <f>IF(E101='INFORMACIÓN INICIAL'!$D$12,'INFORMACIÓN INICIAL'!$F$12,IF(E101='INFORMACIÓN INICIAL'!$D$13,'INFORMACIÓN INICIAL'!$F$13,IF(E101='INFORMACIÓN INICIAL'!$D$14,'INFORMACIÓN INICIAL'!$F$14,IF(E101='INFORMACIÓN INICIAL'!$D$15,'INFORMACIÓN INICIAL'!$F$15,IF(E101='INFORMACIÓN INICIAL'!$D$16,'INFORMACIÓN INICIAL'!$F$16,IF(E101='INFORMACIÓN INICIAL'!$D$17,'INFORMACIÓN INICIAL'!$F$17,IF(E101='INFORMACIÓN INICIAL'!$D$18,'INFORMACIÓN INICIAL'!$F$18,IF(E101='INFORMACIÓN INICIAL'!$D$19,'INFORMACIÓN INICIAL'!$F$19,IF(E101='INFORMACIÓN INICIAL'!$D$20,'INFORMACIÓN INICIAL'!$F$20,IF(E101='INFORMACIÓN INICIAL'!$D$21,'INFORMACIÓN INICIAL'!$F$21,IF(E101='INFORMACIÓN INICIAL'!$D$22,'INFORMACIÓN INICIAL'!$F$22,IF(E101='INFORMACIÓN INICIAL'!$D$23,'INFORMACIÓN INICIAL'!$F$23," "))))))))))))</f>
        <v>UNIDAD1</v>
      </c>
    </row>
    <row r="102" spans="3:23" ht="30" customHeight="1" x14ac:dyDescent="0.25">
      <c r="C102" s="114">
        <v>95</v>
      </c>
      <c r="D102" s="112"/>
      <c r="E102" s="73"/>
      <c r="F102" s="73"/>
      <c r="G102" s="73"/>
      <c r="H102" s="73"/>
      <c r="I102" s="73"/>
      <c r="J102" s="121"/>
      <c r="K102" s="73"/>
      <c r="L102" s="73"/>
      <c r="M102" s="73"/>
      <c r="N102" s="73"/>
      <c r="O102" s="73"/>
      <c r="P102" s="74"/>
      <c r="Q102" s="75"/>
      <c r="R102" s="75"/>
      <c r="S102" s="75"/>
      <c r="T102" s="75"/>
      <c r="U102" s="75"/>
      <c r="W102" s="40" t="str">
        <f>IF(E102='INFORMACIÓN INICIAL'!$D$12,'INFORMACIÓN INICIAL'!$F$12,IF(E102='INFORMACIÓN INICIAL'!$D$13,'INFORMACIÓN INICIAL'!$F$13,IF(E102='INFORMACIÓN INICIAL'!$D$14,'INFORMACIÓN INICIAL'!$F$14,IF(E102='INFORMACIÓN INICIAL'!$D$15,'INFORMACIÓN INICIAL'!$F$15,IF(E102='INFORMACIÓN INICIAL'!$D$16,'INFORMACIÓN INICIAL'!$F$16,IF(E102='INFORMACIÓN INICIAL'!$D$17,'INFORMACIÓN INICIAL'!$F$17,IF(E102='INFORMACIÓN INICIAL'!$D$18,'INFORMACIÓN INICIAL'!$F$18,IF(E102='INFORMACIÓN INICIAL'!$D$19,'INFORMACIÓN INICIAL'!$F$19,IF(E102='INFORMACIÓN INICIAL'!$D$20,'INFORMACIÓN INICIAL'!$F$20,IF(E102='INFORMACIÓN INICIAL'!$D$21,'INFORMACIÓN INICIAL'!$F$21,IF(E102='INFORMACIÓN INICIAL'!$D$22,'INFORMACIÓN INICIAL'!$F$22,IF(E102='INFORMACIÓN INICIAL'!$D$23,'INFORMACIÓN INICIAL'!$F$23," "))))))))))))</f>
        <v>UNIDAD1</v>
      </c>
    </row>
    <row r="103" spans="3:23" ht="30" customHeight="1" x14ac:dyDescent="0.25">
      <c r="C103" s="62">
        <v>96</v>
      </c>
      <c r="D103" s="112"/>
      <c r="E103" s="73"/>
      <c r="F103" s="73"/>
      <c r="G103" s="73"/>
      <c r="H103" s="73"/>
      <c r="I103" s="73"/>
      <c r="J103" s="121"/>
      <c r="K103" s="73"/>
      <c r="L103" s="73"/>
      <c r="M103" s="73"/>
      <c r="N103" s="73"/>
      <c r="O103" s="73"/>
      <c r="P103" s="74"/>
      <c r="Q103" s="75"/>
      <c r="R103" s="75"/>
      <c r="S103" s="75"/>
      <c r="T103" s="75"/>
      <c r="U103" s="75"/>
      <c r="W103" s="40" t="str">
        <f>IF(E103='INFORMACIÓN INICIAL'!$D$12,'INFORMACIÓN INICIAL'!$F$12,IF(E103='INFORMACIÓN INICIAL'!$D$13,'INFORMACIÓN INICIAL'!$F$13,IF(E103='INFORMACIÓN INICIAL'!$D$14,'INFORMACIÓN INICIAL'!$F$14,IF(E103='INFORMACIÓN INICIAL'!$D$15,'INFORMACIÓN INICIAL'!$F$15,IF(E103='INFORMACIÓN INICIAL'!$D$16,'INFORMACIÓN INICIAL'!$F$16,IF(E103='INFORMACIÓN INICIAL'!$D$17,'INFORMACIÓN INICIAL'!$F$17,IF(E103='INFORMACIÓN INICIAL'!$D$18,'INFORMACIÓN INICIAL'!$F$18,IF(E103='INFORMACIÓN INICIAL'!$D$19,'INFORMACIÓN INICIAL'!$F$19,IF(E103='INFORMACIÓN INICIAL'!$D$20,'INFORMACIÓN INICIAL'!$F$20,IF(E103='INFORMACIÓN INICIAL'!$D$21,'INFORMACIÓN INICIAL'!$F$21,IF(E103='INFORMACIÓN INICIAL'!$D$22,'INFORMACIÓN INICIAL'!$F$22,IF(E103='INFORMACIÓN INICIAL'!$D$23,'INFORMACIÓN INICIAL'!$F$23," "))))))))))))</f>
        <v>UNIDAD1</v>
      </c>
    </row>
    <row r="104" spans="3:23" ht="30" customHeight="1" x14ac:dyDescent="0.25">
      <c r="C104" s="62">
        <v>97</v>
      </c>
      <c r="D104" s="112"/>
      <c r="E104" s="73"/>
      <c r="F104" s="73"/>
      <c r="G104" s="73"/>
      <c r="H104" s="73"/>
      <c r="I104" s="73"/>
      <c r="J104" s="121"/>
      <c r="K104" s="73"/>
      <c r="L104" s="73"/>
      <c r="M104" s="73"/>
      <c r="N104" s="73"/>
      <c r="O104" s="73"/>
      <c r="P104" s="74"/>
      <c r="Q104" s="75"/>
      <c r="R104" s="75"/>
      <c r="S104" s="75"/>
      <c r="T104" s="75"/>
      <c r="U104" s="75"/>
      <c r="W104" s="40" t="str">
        <f>IF(E104='INFORMACIÓN INICIAL'!$D$12,'INFORMACIÓN INICIAL'!$F$12,IF(E104='INFORMACIÓN INICIAL'!$D$13,'INFORMACIÓN INICIAL'!$F$13,IF(E104='INFORMACIÓN INICIAL'!$D$14,'INFORMACIÓN INICIAL'!$F$14,IF(E104='INFORMACIÓN INICIAL'!$D$15,'INFORMACIÓN INICIAL'!$F$15,IF(E104='INFORMACIÓN INICIAL'!$D$16,'INFORMACIÓN INICIAL'!$F$16,IF(E104='INFORMACIÓN INICIAL'!$D$17,'INFORMACIÓN INICIAL'!$F$17,IF(E104='INFORMACIÓN INICIAL'!$D$18,'INFORMACIÓN INICIAL'!$F$18,IF(E104='INFORMACIÓN INICIAL'!$D$19,'INFORMACIÓN INICIAL'!$F$19,IF(E104='INFORMACIÓN INICIAL'!$D$20,'INFORMACIÓN INICIAL'!$F$20,IF(E104='INFORMACIÓN INICIAL'!$D$21,'INFORMACIÓN INICIAL'!$F$21,IF(E104='INFORMACIÓN INICIAL'!$D$22,'INFORMACIÓN INICIAL'!$F$22,IF(E104='INFORMACIÓN INICIAL'!$D$23,'INFORMACIÓN INICIAL'!$F$23," "))))))))))))</f>
        <v>UNIDAD1</v>
      </c>
    </row>
    <row r="105" spans="3:23" ht="30" customHeight="1" x14ac:dyDescent="0.25">
      <c r="C105" s="113">
        <v>98</v>
      </c>
      <c r="D105" s="112"/>
      <c r="E105" s="73"/>
      <c r="F105" s="73"/>
      <c r="G105" s="73"/>
      <c r="H105" s="73"/>
      <c r="I105" s="73"/>
      <c r="J105" s="121"/>
      <c r="K105" s="73"/>
      <c r="L105" s="73"/>
      <c r="M105" s="73"/>
      <c r="N105" s="73"/>
      <c r="O105" s="73"/>
      <c r="P105" s="74"/>
      <c r="Q105" s="75"/>
      <c r="R105" s="75"/>
      <c r="S105" s="75"/>
      <c r="T105" s="75"/>
      <c r="U105" s="75"/>
      <c r="W105" s="40" t="str">
        <f>IF(E105='INFORMACIÓN INICIAL'!$D$12,'INFORMACIÓN INICIAL'!$F$12,IF(E105='INFORMACIÓN INICIAL'!$D$13,'INFORMACIÓN INICIAL'!$F$13,IF(E105='INFORMACIÓN INICIAL'!$D$14,'INFORMACIÓN INICIAL'!$F$14,IF(E105='INFORMACIÓN INICIAL'!$D$15,'INFORMACIÓN INICIAL'!$F$15,IF(E105='INFORMACIÓN INICIAL'!$D$16,'INFORMACIÓN INICIAL'!$F$16,IF(E105='INFORMACIÓN INICIAL'!$D$17,'INFORMACIÓN INICIAL'!$F$17,IF(E105='INFORMACIÓN INICIAL'!$D$18,'INFORMACIÓN INICIAL'!$F$18,IF(E105='INFORMACIÓN INICIAL'!$D$19,'INFORMACIÓN INICIAL'!$F$19,IF(E105='INFORMACIÓN INICIAL'!$D$20,'INFORMACIÓN INICIAL'!$F$20,IF(E105='INFORMACIÓN INICIAL'!$D$21,'INFORMACIÓN INICIAL'!$F$21,IF(E105='INFORMACIÓN INICIAL'!$D$22,'INFORMACIÓN INICIAL'!$F$22,IF(E105='INFORMACIÓN INICIAL'!$D$23,'INFORMACIÓN INICIAL'!$F$23," "))))))))))))</f>
        <v>UNIDAD1</v>
      </c>
    </row>
    <row r="106" spans="3:23" ht="30" customHeight="1" x14ac:dyDescent="0.25">
      <c r="C106" s="114">
        <v>99</v>
      </c>
      <c r="D106" s="112"/>
      <c r="E106" s="73"/>
      <c r="F106" s="73"/>
      <c r="G106" s="73"/>
      <c r="H106" s="73"/>
      <c r="I106" s="73"/>
      <c r="J106" s="121"/>
      <c r="K106" s="73"/>
      <c r="L106" s="73"/>
      <c r="M106" s="73"/>
      <c r="N106" s="73"/>
      <c r="O106" s="73"/>
      <c r="P106" s="74"/>
      <c r="Q106" s="75"/>
      <c r="R106" s="75"/>
      <c r="S106" s="75"/>
      <c r="T106" s="75"/>
      <c r="U106" s="75"/>
      <c r="W106" s="40" t="str">
        <f>IF(E106='INFORMACIÓN INICIAL'!$D$12,'INFORMACIÓN INICIAL'!$F$12,IF(E106='INFORMACIÓN INICIAL'!$D$13,'INFORMACIÓN INICIAL'!$F$13,IF(E106='INFORMACIÓN INICIAL'!$D$14,'INFORMACIÓN INICIAL'!$F$14,IF(E106='INFORMACIÓN INICIAL'!$D$15,'INFORMACIÓN INICIAL'!$F$15,IF(E106='INFORMACIÓN INICIAL'!$D$16,'INFORMACIÓN INICIAL'!$F$16,IF(E106='INFORMACIÓN INICIAL'!$D$17,'INFORMACIÓN INICIAL'!$F$17,IF(E106='INFORMACIÓN INICIAL'!$D$18,'INFORMACIÓN INICIAL'!$F$18,IF(E106='INFORMACIÓN INICIAL'!$D$19,'INFORMACIÓN INICIAL'!$F$19,IF(E106='INFORMACIÓN INICIAL'!$D$20,'INFORMACIÓN INICIAL'!$F$20,IF(E106='INFORMACIÓN INICIAL'!$D$21,'INFORMACIÓN INICIAL'!$F$21,IF(E106='INFORMACIÓN INICIAL'!$D$22,'INFORMACIÓN INICIAL'!$F$22,IF(E106='INFORMACIÓN INICIAL'!$D$23,'INFORMACIÓN INICIAL'!$F$23," "))))))))))))</f>
        <v>UNIDAD1</v>
      </c>
    </row>
    <row r="107" spans="3:23" ht="30" customHeight="1" x14ac:dyDescent="0.25">
      <c r="C107" s="62">
        <v>100</v>
      </c>
      <c r="D107" s="112"/>
      <c r="E107" s="73"/>
      <c r="F107" s="73"/>
      <c r="G107" s="73"/>
      <c r="H107" s="73"/>
      <c r="I107" s="73"/>
      <c r="J107" s="121"/>
      <c r="K107" s="73"/>
      <c r="L107" s="73"/>
      <c r="M107" s="73"/>
      <c r="N107" s="73"/>
      <c r="O107" s="73"/>
      <c r="P107" s="74"/>
      <c r="Q107" s="75"/>
      <c r="R107" s="75"/>
      <c r="S107" s="75"/>
      <c r="T107" s="75"/>
      <c r="U107" s="75"/>
      <c r="W107" s="40" t="str">
        <f>IF(E107='INFORMACIÓN INICIAL'!$D$12,'INFORMACIÓN INICIAL'!$F$12,IF(E107='INFORMACIÓN INICIAL'!$D$13,'INFORMACIÓN INICIAL'!$F$13,IF(E107='INFORMACIÓN INICIAL'!$D$14,'INFORMACIÓN INICIAL'!$F$14,IF(E107='INFORMACIÓN INICIAL'!$D$15,'INFORMACIÓN INICIAL'!$F$15,IF(E107='INFORMACIÓN INICIAL'!$D$16,'INFORMACIÓN INICIAL'!$F$16,IF(E107='INFORMACIÓN INICIAL'!$D$17,'INFORMACIÓN INICIAL'!$F$17,IF(E107='INFORMACIÓN INICIAL'!$D$18,'INFORMACIÓN INICIAL'!$F$18,IF(E107='INFORMACIÓN INICIAL'!$D$19,'INFORMACIÓN INICIAL'!$F$19,IF(E107='INFORMACIÓN INICIAL'!$D$20,'INFORMACIÓN INICIAL'!$F$20,IF(E107='INFORMACIÓN INICIAL'!$D$21,'INFORMACIÓN INICIAL'!$F$21,IF(E107='INFORMACIÓN INICIAL'!$D$22,'INFORMACIÓN INICIAL'!$F$22,IF(E107='INFORMACIÓN INICIAL'!$D$23,'INFORMACIÓN INICIAL'!$F$23," "))))))))))))</f>
        <v>UNIDAD1</v>
      </c>
    </row>
    <row r="108" spans="3:23" ht="30" customHeight="1" x14ac:dyDescent="0.25">
      <c r="C108" s="62">
        <v>101</v>
      </c>
      <c r="D108" s="112"/>
      <c r="E108" s="73"/>
      <c r="F108" s="73"/>
      <c r="G108" s="73"/>
      <c r="H108" s="73"/>
      <c r="I108" s="73"/>
      <c r="J108" s="121"/>
      <c r="K108" s="73"/>
      <c r="L108" s="73"/>
      <c r="M108" s="73"/>
      <c r="N108" s="73"/>
      <c r="O108" s="73"/>
      <c r="P108" s="74"/>
      <c r="Q108" s="75"/>
      <c r="R108" s="75"/>
      <c r="S108" s="75"/>
      <c r="T108" s="75"/>
      <c r="U108" s="75"/>
      <c r="W108" s="40" t="str">
        <f>IF(E108='INFORMACIÓN INICIAL'!$D$12,'INFORMACIÓN INICIAL'!$F$12,IF(E108='INFORMACIÓN INICIAL'!$D$13,'INFORMACIÓN INICIAL'!$F$13,IF(E108='INFORMACIÓN INICIAL'!$D$14,'INFORMACIÓN INICIAL'!$F$14,IF(E108='INFORMACIÓN INICIAL'!$D$15,'INFORMACIÓN INICIAL'!$F$15,IF(E108='INFORMACIÓN INICIAL'!$D$16,'INFORMACIÓN INICIAL'!$F$16,IF(E108='INFORMACIÓN INICIAL'!$D$17,'INFORMACIÓN INICIAL'!$F$17,IF(E108='INFORMACIÓN INICIAL'!$D$18,'INFORMACIÓN INICIAL'!$F$18,IF(E108='INFORMACIÓN INICIAL'!$D$19,'INFORMACIÓN INICIAL'!$F$19,IF(E108='INFORMACIÓN INICIAL'!$D$20,'INFORMACIÓN INICIAL'!$F$20,IF(E108='INFORMACIÓN INICIAL'!$D$21,'INFORMACIÓN INICIAL'!$F$21,IF(E108='INFORMACIÓN INICIAL'!$D$22,'INFORMACIÓN INICIAL'!$F$22,IF(E108='INFORMACIÓN INICIAL'!$D$23,'INFORMACIÓN INICIAL'!$F$23," "))))))))))))</f>
        <v>UNIDAD1</v>
      </c>
    </row>
    <row r="109" spans="3:23" ht="30" customHeight="1" x14ac:dyDescent="0.25">
      <c r="C109" s="62">
        <v>102</v>
      </c>
      <c r="D109" s="112"/>
      <c r="E109" s="73"/>
      <c r="F109" s="73"/>
      <c r="G109" s="73"/>
      <c r="H109" s="73"/>
      <c r="I109" s="73"/>
      <c r="J109" s="121"/>
      <c r="K109" s="73"/>
      <c r="L109" s="73"/>
      <c r="M109" s="73"/>
      <c r="N109" s="73"/>
      <c r="O109" s="73"/>
      <c r="P109" s="74"/>
      <c r="Q109" s="75"/>
      <c r="R109" s="75"/>
      <c r="S109" s="75"/>
      <c r="T109" s="75"/>
      <c r="U109" s="75"/>
      <c r="W109" s="40" t="str">
        <f>IF(E109='INFORMACIÓN INICIAL'!$D$12,'INFORMACIÓN INICIAL'!$F$12,IF(E109='INFORMACIÓN INICIAL'!$D$13,'INFORMACIÓN INICIAL'!$F$13,IF(E109='INFORMACIÓN INICIAL'!$D$14,'INFORMACIÓN INICIAL'!$F$14,IF(E109='INFORMACIÓN INICIAL'!$D$15,'INFORMACIÓN INICIAL'!$F$15,IF(E109='INFORMACIÓN INICIAL'!$D$16,'INFORMACIÓN INICIAL'!$F$16,IF(E109='INFORMACIÓN INICIAL'!$D$17,'INFORMACIÓN INICIAL'!$F$17,IF(E109='INFORMACIÓN INICIAL'!$D$18,'INFORMACIÓN INICIAL'!$F$18,IF(E109='INFORMACIÓN INICIAL'!$D$19,'INFORMACIÓN INICIAL'!$F$19,IF(E109='INFORMACIÓN INICIAL'!$D$20,'INFORMACIÓN INICIAL'!$F$20,IF(E109='INFORMACIÓN INICIAL'!$D$21,'INFORMACIÓN INICIAL'!$F$21,IF(E109='INFORMACIÓN INICIAL'!$D$22,'INFORMACIÓN INICIAL'!$F$22,IF(E109='INFORMACIÓN INICIAL'!$D$23,'INFORMACIÓN INICIAL'!$F$23," "))))))))))))</f>
        <v>UNIDAD1</v>
      </c>
    </row>
    <row r="110" spans="3:23" ht="30" customHeight="1" x14ac:dyDescent="0.25">
      <c r="C110" s="62">
        <v>103</v>
      </c>
      <c r="D110" s="112"/>
      <c r="E110" s="73"/>
      <c r="F110" s="73"/>
      <c r="G110" s="73"/>
      <c r="H110" s="73"/>
      <c r="I110" s="73"/>
      <c r="J110" s="121"/>
      <c r="K110" s="73"/>
      <c r="L110" s="73"/>
      <c r="M110" s="73"/>
      <c r="N110" s="73"/>
      <c r="O110" s="73"/>
      <c r="P110" s="74"/>
      <c r="Q110" s="75"/>
      <c r="R110" s="75"/>
      <c r="S110" s="75"/>
      <c r="T110" s="75"/>
      <c r="U110" s="75"/>
      <c r="W110" s="40" t="str">
        <f>IF(E110='INFORMACIÓN INICIAL'!$D$12,'INFORMACIÓN INICIAL'!$F$12,IF(E110='INFORMACIÓN INICIAL'!$D$13,'INFORMACIÓN INICIAL'!$F$13,IF(E110='INFORMACIÓN INICIAL'!$D$14,'INFORMACIÓN INICIAL'!$F$14,IF(E110='INFORMACIÓN INICIAL'!$D$15,'INFORMACIÓN INICIAL'!$F$15,IF(E110='INFORMACIÓN INICIAL'!$D$16,'INFORMACIÓN INICIAL'!$F$16,IF(E110='INFORMACIÓN INICIAL'!$D$17,'INFORMACIÓN INICIAL'!$F$17,IF(E110='INFORMACIÓN INICIAL'!$D$18,'INFORMACIÓN INICIAL'!$F$18,IF(E110='INFORMACIÓN INICIAL'!$D$19,'INFORMACIÓN INICIAL'!$F$19,IF(E110='INFORMACIÓN INICIAL'!$D$20,'INFORMACIÓN INICIAL'!$F$20,IF(E110='INFORMACIÓN INICIAL'!$D$21,'INFORMACIÓN INICIAL'!$F$21,IF(E110='INFORMACIÓN INICIAL'!$D$22,'INFORMACIÓN INICIAL'!$F$22,IF(E110='INFORMACIÓN INICIAL'!$D$23,'INFORMACIÓN INICIAL'!$F$23," "))))))))))))</f>
        <v>UNIDAD1</v>
      </c>
    </row>
    <row r="111" spans="3:23" ht="30" customHeight="1" x14ac:dyDescent="0.25">
      <c r="C111" s="62">
        <v>104</v>
      </c>
      <c r="D111" s="112"/>
      <c r="E111" s="73"/>
      <c r="F111" s="73"/>
      <c r="G111" s="73"/>
      <c r="H111" s="73"/>
      <c r="I111" s="73"/>
      <c r="J111" s="121"/>
      <c r="K111" s="73"/>
      <c r="L111" s="73"/>
      <c r="M111" s="73"/>
      <c r="N111" s="73"/>
      <c r="O111" s="73"/>
      <c r="P111" s="74"/>
      <c r="Q111" s="75"/>
      <c r="R111" s="75"/>
      <c r="S111" s="75"/>
      <c r="T111" s="75"/>
      <c r="U111" s="75"/>
      <c r="W111" s="40" t="str">
        <f>IF(E111='INFORMACIÓN INICIAL'!$D$12,'INFORMACIÓN INICIAL'!$F$12,IF(E111='INFORMACIÓN INICIAL'!$D$13,'INFORMACIÓN INICIAL'!$F$13,IF(E111='INFORMACIÓN INICIAL'!$D$14,'INFORMACIÓN INICIAL'!$F$14,IF(E111='INFORMACIÓN INICIAL'!$D$15,'INFORMACIÓN INICIAL'!$F$15,IF(E111='INFORMACIÓN INICIAL'!$D$16,'INFORMACIÓN INICIAL'!$F$16,IF(E111='INFORMACIÓN INICIAL'!$D$17,'INFORMACIÓN INICIAL'!$F$17,IF(E111='INFORMACIÓN INICIAL'!$D$18,'INFORMACIÓN INICIAL'!$F$18,IF(E111='INFORMACIÓN INICIAL'!$D$19,'INFORMACIÓN INICIAL'!$F$19,IF(E111='INFORMACIÓN INICIAL'!$D$20,'INFORMACIÓN INICIAL'!$F$20,IF(E111='INFORMACIÓN INICIAL'!$D$21,'INFORMACIÓN INICIAL'!$F$21,IF(E111='INFORMACIÓN INICIAL'!$D$22,'INFORMACIÓN INICIAL'!$F$22,IF(E111='INFORMACIÓN INICIAL'!$D$23,'INFORMACIÓN INICIAL'!$F$23," "))))))))))))</f>
        <v>UNIDAD1</v>
      </c>
    </row>
    <row r="112" spans="3:23" ht="30" customHeight="1" x14ac:dyDescent="0.25">
      <c r="C112" s="62">
        <v>105</v>
      </c>
      <c r="D112" s="112"/>
      <c r="E112" s="73"/>
      <c r="F112" s="73"/>
      <c r="G112" s="73"/>
      <c r="H112" s="73"/>
      <c r="I112" s="73"/>
      <c r="J112" s="121"/>
      <c r="K112" s="73"/>
      <c r="L112" s="73"/>
      <c r="M112" s="73"/>
      <c r="N112" s="73"/>
      <c r="O112" s="73"/>
      <c r="P112" s="74"/>
      <c r="Q112" s="75"/>
      <c r="R112" s="75"/>
      <c r="S112" s="75"/>
      <c r="T112" s="75"/>
      <c r="U112" s="75"/>
      <c r="W112" s="40" t="str">
        <f>IF(E112='INFORMACIÓN INICIAL'!$D$12,'INFORMACIÓN INICIAL'!$F$12,IF(E112='INFORMACIÓN INICIAL'!$D$13,'INFORMACIÓN INICIAL'!$F$13,IF(E112='INFORMACIÓN INICIAL'!$D$14,'INFORMACIÓN INICIAL'!$F$14,IF(E112='INFORMACIÓN INICIAL'!$D$15,'INFORMACIÓN INICIAL'!$F$15,IF(E112='INFORMACIÓN INICIAL'!$D$16,'INFORMACIÓN INICIAL'!$F$16,IF(E112='INFORMACIÓN INICIAL'!$D$17,'INFORMACIÓN INICIAL'!$F$17,IF(E112='INFORMACIÓN INICIAL'!$D$18,'INFORMACIÓN INICIAL'!$F$18,IF(E112='INFORMACIÓN INICIAL'!$D$19,'INFORMACIÓN INICIAL'!$F$19,IF(E112='INFORMACIÓN INICIAL'!$D$20,'INFORMACIÓN INICIAL'!$F$20,IF(E112='INFORMACIÓN INICIAL'!$D$21,'INFORMACIÓN INICIAL'!$F$21,IF(E112='INFORMACIÓN INICIAL'!$D$22,'INFORMACIÓN INICIAL'!$F$22,IF(E112='INFORMACIÓN INICIAL'!$D$23,'INFORMACIÓN INICIAL'!$F$23," "))))))))))))</f>
        <v>UNIDAD1</v>
      </c>
    </row>
    <row r="113" spans="3:23" ht="30" customHeight="1" x14ac:dyDescent="0.25">
      <c r="C113" s="62">
        <v>106</v>
      </c>
      <c r="D113" s="112"/>
      <c r="E113" s="73"/>
      <c r="F113" s="73"/>
      <c r="G113" s="73"/>
      <c r="H113" s="73"/>
      <c r="I113" s="73"/>
      <c r="J113" s="121"/>
      <c r="K113" s="73"/>
      <c r="L113" s="73"/>
      <c r="M113" s="73"/>
      <c r="N113" s="73"/>
      <c r="O113" s="73"/>
      <c r="P113" s="74"/>
      <c r="Q113" s="75"/>
      <c r="R113" s="75"/>
      <c r="S113" s="75"/>
      <c r="T113" s="75"/>
      <c r="U113" s="75"/>
      <c r="W113" s="40" t="str">
        <f>IF(E113='INFORMACIÓN INICIAL'!$D$12,'INFORMACIÓN INICIAL'!$F$12,IF(E113='INFORMACIÓN INICIAL'!$D$13,'INFORMACIÓN INICIAL'!$F$13,IF(E113='INFORMACIÓN INICIAL'!$D$14,'INFORMACIÓN INICIAL'!$F$14,IF(E113='INFORMACIÓN INICIAL'!$D$15,'INFORMACIÓN INICIAL'!$F$15,IF(E113='INFORMACIÓN INICIAL'!$D$16,'INFORMACIÓN INICIAL'!$F$16,IF(E113='INFORMACIÓN INICIAL'!$D$17,'INFORMACIÓN INICIAL'!$F$17,IF(E113='INFORMACIÓN INICIAL'!$D$18,'INFORMACIÓN INICIAL'!$F$18,IF(E113='INFORMACIÓN INICIAL'!$D$19,'INFORMACIÓN INICIAL'!$F$19,IF(E113='INFORMACIÓN INICIAL'!$D$20,'INFORMACIÓN INICIAL'!$F$20,IF(E113='INFORMACIÓN INICIAL'!$D$21,'INFORMACIÓN INICIAL'!$F$21,IF(E113='INFORMACIÓN INICIAL'!$D$22,'INFORMACIÓN INICIAL'!$F$22,IF(E113='INFORMACIÓN INICIAL'!$D$23,'INFORMACIÓN INICIAL'!$F$23," "))))))))))))</f>
        <v>UNIDAD1</v>
      </c>
    </row>
    <row r="114" spans="3:23" ht="30" customHeight="1" x14ac:dyDescent="0.25">
      <c r="C114" s="62">
        <v>107</v>
      </c>
      <c r="D114" s="112"/>
      <c r="E114" s="73"/>
      <c r="F114" s="73"/>
      <c r="G114" s="73"/>
      <c r="H114" s="73"/>
      <c r="I114" s="73"/>
      <c r="J114" s="121"/>
      <c r="K114" s="73"/>
      <c r="L114" s="73"/>
      <c r="M114" s="73"/>
      <c r="N114" s="73"/>
      <c r="O114" s="73"/>
      <c r="P114" s="74"/>
      <c r="Q114" s="75"/>
      <c r="R114" s="75"/>
      <c r="S114" s="75"/>
      <c r="T114" s="75"/>
      <c r="U114" s="75"/>
      <c r="W114" s="40" t="str">
        <f>IF(E114='INFORMACIÓN INICIAL'!$D$12,'INFORMACIÓN INICIAL'!$F$12,IF(E114='INFORMACIÓN INICIAL'!$D$13,'INFORMACIÓN INICIAL'!$F$13,IF(E114='INFORMACIÓN INICIAL'!$D$14,'INFORMACIÓN INICIAL'!$F$14,IF(E114='INFORMACIÓN INICIAL'!$D$15,'INFORMACIÓN INICIAL'!$F$15,IF(E114='INFORMACIÓN INICIAL'!$D$16,'INFORMACIÓN INICIAL'!$F$16,IF(E114='INFORMACIÓN INICIAL'!$D$17,'INFORMACIÓN INICIAL'!$F$17,IF(E114='INFORMACIÓN INICIAL'!$D$18,'INFORMACIÓN INICIAL'!$F$18,IF(E114='INFORMACIÓN INICIAL'!$D$19,'INFORMACIÓN INICIAL'!$F$19,IF(E114='INFORMACIÓN INICIAL'!$D$20,'INFORMACIÓN INICIAL'!$F$20,IF(E114='INFORMACIÓN INICIAL'!$D$21,'INFORMACIÓN INICIAL'!$F$21,IF(E114='INFORMACIÓN INICIAL'!$D$22,'INFORMACIÓN INICIAL'!$F$22,IF(E114='INFORMACIÓN INICIAL'!$D$23,'INFORMACIÓN INICIAL'!$F$23," "))))))))))))</f>
        <v>UNIDAD1</v>
      </c>
    </row>
    <row r="115" spans="3:23" ht="30" customHeight="1" x14ac:dyDescent="0.25">
      <c r="C115" s="62">
        <v>108</v>
      </c>
      <c r="D115" s="112"/>
      <c r="E115" s="73"/>
      <c r="F115" s="73"/>
      <c r="G115" s="73"/>
      <c r="H115" s="73"/>
      <c r="I115" s="73"/>
      <c r="J115" s="121"/>
      <c r="K115" s="73"/>
      <c r="L115" s="73"/>
      <c r="M115" s="73"/>
      <c r="N115" s="73"/>
      <c r="O115" s="73"/>
      <c r="P115" s="74"/>
      <c r="Q115" s="75"/>
      <c r="R115" s="75"/>
      <c r="S115" s="75"/>
      <c r="T115" s="75"/>
      <c r="U115" s="75"/>
      <c r="W115" s="40" t="str">
        <f>IF(E115='INFORMACIÓN INICIAL'!$D$12,'INFORMACIÓN INICIAL'!$F$12,IF(E115='INFORMACIÓN INICIAL'!$D$13,'INFORMACIÓN INICIAL'!$F$13,IF(E115='INFORMACIÓN INICIAL'!$D$14,'INFORMACIÓN INICIAL'!$F$14,IF(E115='INFORMACIÓN INICIAL'!$D$15,'INFORMACIÓN INICIAL'!$F$15,IF(E115='INFORMACIÓN INICIAL'!$D$16,'INFORMACIÓN INICIAL'!$F$16,IF(E115='INFORMACIÓN INICIAL'!$D$17,'INFORMACIÓN INICIAL'!$F$17,IF(E115='INFORMACIÓN INICIAL'!$D$18,'INFORMACIÓN INICIAL'!$F$18,IF(E115='INFORMACIÓN INICIAL'!$D$19,'INFORMACIÓN INICIAL'!$F$19,IF(E115='INFORMACIÓN INICIAL'!$D$20,'INFORMACIÓN INICIAL'!$F$20,IF(E115='INFORMACIÓN INICIAL'!$D$21,'INFORMACIÓN INICIAL'!$F$21,IF(E115='INFORMACIÓN INICIAL'!$D$22,'INFORMACIÓN INICIAL'!$F$22,IF(E115='INFORMACIÓN INICIAL'!$D$23,'INFORMACIÓN INICIAL'!$F$23," "))))))))))))</f>
        <v>UNIDAD1</v>
      </c>
    </row>
    <row r="116" spans="3:23" ht="30" customHeight="1" x14ac:dyDescent="0.25">
      <c r="C116" s="62">
        <v>109</v>
      </c>
      <c r="D116" s="112"/>
      <c r="E116" s="73"/>
      <c r="F116" s="73"/>
      <c r="G116" s="73"/>
      <c r="H116" s="73"/>
      <c r="I116" s="73"/>
      <c r="J116" s="121"/>
      <c r="K116" s="73"/>
      <c r="L116" s="73"/>
      <c r="M116" s="73"/>
      <c r="N116" s="73"/>
      <c r="O116" s="73"/>
      <c r="P116" s="74"/>
      <c r="Q116" s="75"/>
      <c r="R116" s="75"/>
      <c r="S116" s="75"/>
      <c r="T116" s="75"/>
      <c r="U116" s="75"/>
      <c r="W116" s="40" t="str">
        <f>IF(E116='INFORMACIÓN INICIAL'!$D$12,'INFORMACIÓN INICIAL'!$F$12,IF(E116='INFORMACIÓN INICIAL'!$D$13,'INFORMACIÓN INICIAL'!$F$13,IF(E116='INFORMACIÓN INICIAL'!$D$14,'INFORMACIÓN INICIAL'!$F$14,IF(E116='INFORMACIÓN INICIAL'!$D$15,'INFORMACIÓN INICIAL'!$F$15,IF(E116='INFORMACIÓN INICIAL'!$D$16,'INFORMACIÓN INICIAL'!$F$16,IF(E116='INFORMACIÓN INICIAL'!$D$17,'INFORMACIÓN INICIAL'!$F$17,IF(E116='INFORMACIÓN INICIAL'!$D$18,'INFORMACIÓN INICIAL'!$F$18,IF(E116='INFORMACIÓN INICIAL'!$D$19,'INFORMACIÓN INICIAL'!$F$19,IF(E116='INFORMACIÓN INICIAL'!$D$20,'INFORMACIÓN INICIAL'!$F$20,IF(E116='INFORMACIÓN INICIAL'!$D$21,'INFORMACIÓN INICIAL'!$F$21,IF(E116='INFORMACIÓN INICIAL'!$D$22,'INFORMACIÓN INICIAL'!$F$22,IF(E116='INFORMACIÓN INICIAL'!$D$23,'INFORMACIÓN INICIAL'!$F$23," "))))))))))))</f>
        <v>UNIDAD1</v>
      </c>
    </row>
    <row r="117" spans="3:23" ht="30" customHeight="1" x14ac:dyDescent="0.25">
      <c r="C117" s="62">
        <v>110</v>
      </c>
      <c r="D117" s="112"/>
      <c r="E117" s="73"/>
      <c r="F117" s="73"/>
      <c r="G117" s="73"/>
      <c r="H117" s="73"/>
      <c r="I117" s="73"/>
      <c r="J117" s="121"/>
      <c r="K117" s="73"/>
      <c r="L117" s="73"/>
      <c r="M117" s="73"/>
      <c r="N117" s="73"/>
      <c r="O117" s="73"/>
      <c r="P117" s="74"/>
      <c r="Q117" s="75"/>
      <c r="R117" s="75"/>
      <c r="S117" s="75"/>
      <c r="T117" s="75"/>
      <c r="U117" s="75"/>
      <c r="W117" s="40" t="str">
        <f>IF(E117='INFORMACIÓN INICIAL'!$D$12,'INFORMACIÓN INICIAL'!$F$12,IF(E117='INFORMACIÓN INICIAL'!$D$13,'INFORMACIÓN INICIAL'!$F$13,IF(E117='INFORMACIÓN INICIAL'!$D$14,'INFORMACIÓN INICIAL'!$F$14,IF(E117='INFORMACIÓN INICIAL'!$D$15,'INFORMACIÓN INICIAL'!$F$15,IF(E117='INFORMACIÓN INICIAL'!$D$16,'INFORMACIÓN INICIAL'!$F$16,IF(E117='INFORMACIÓN INICIAL'!$D$17,'INFORMACIÓN INICIAL'!$F$17,IF(E117='INFORMACIÓN INICIAL'!$D$18,'INFORMACIÓN INICIAL'!$F$18,IF(E117='INFORMACIÓN INICIAL'!$D$19,'INFORMACIÓN INICIAL'!$F$19,IF(E117='INFORMACIÓN INICIAL'!$D$20,'INFORMACIÓN INICIAL'!$F$20,IF(E117='INFORMACIÓN INICIAL'!$D$21,'INFORMACIÓN INICIAL'!$F$21,IF(E117='INFORMACIÓN INICIAL'!$D$22,'INFORMACIÓN INICIAL'!$F$22,IF(E117='INFORMACIÓN INICIAL'!$D$23,'INFORMACIÓN INICIAL'!$F$23," "))))))))))))</f>
        <v>UNIDAD1</v>
      </c>
    </row>
    <row r="118" spans="3:23" ht="30" customHeight="1" x14ac:dyDescent="0.25">
      <c r="C118" s="62">
        <v>111</v>
      </c>
      <c r="D118" s="112"/>
      <c r="E118" s="73"/>
      <c r="F118" s="73"/>
      <c r="G118" s="73"/>
      <c r="H118" s="73"/>
      <c r="I118" s="73"/>
      <c r="J118" s="121"/>
      <c r="K118" s="73"/>
      <c r="L118" s="73"/>
      <c r="M118" s="73"/>
      <c r="N118" s="73"/>
      <c r="O118" s="73"/>
      <c r="P118" s="74"/>
      <c r="Q118" s="75"/>
      <c r="R118" s="75"/>
      <c r="S118" s="75"/>
      <c r="T118" s="75"/>
      <c r="U118" s="75"/>
      <c r="W118" s="40" t="str">
        <f>IF(E118='INFORMACIÓN INICIAL'!$D$12,'INFORMACIÓN INICIAL'!$F$12,IF(E118='INFORMACIÓN INICIAL'!$D$13,'INFORMACIÓN INICIAL'!$F$13,IF(E118='INFORMACIÓN INICIAL'!$D$14,'INFORMACIÓN INICIAL'!$F$14,IF(E118='INFORMACIÓN INICIAL'!$D$15,'INFORMACIÓN INICIAL'!$F$15,IF(E118='INFORMACIÓN INICIAL'!$D$16,'INFORMACIÓN INICIAL'!$F$16,IF(E118='INFORMACIÓN INICIAL'!$D$17,'INFORMACIÓN INICIAL'!$F$17,IF(E118='INFORMACIÓN INICIAL'!$D$18,'INFORMACIÓN INICIAL'!$F$18,IF(E118='INFORMACIÓN INICIAL'!$D$19,'INFORMACIÓN INICIAL'!$F$19,IF(E118='INFORMACIÓN INICIAL'!$D$20,'INFORMACIÓN INICIAL'!$F$20,IF(E118='INFORMACIÓN INICIAL'!$D$21,'INFORMACIÓN INICIAL'!$F$21,IF(E118='INFORMACIÓN INICIAL'!$D$22,'INFORMACIÓN INICIAL'!$F$22,IF(E118='INFORMACIÓN INICIAL'!$D$23,'INFORMACIÓN INICIAL'!$F$23," "))))))))))))</f>
        <v>UNIDAD1</v>
      </c>
    </row>
    <row r="119" spans="3:23" ht="30" customHeight="1" x14ac:dyDescent="0.25">
      <c r="C119" s="62">
        <v>112</v>
      </c>
      <c r="D119" s="112"/>
      <c r="E119" s="73"/>
      <c r="F119" s="73"/>
      <c r="G119" s="73"/>
      <c r="H119" s="73"/>
      <c r="I119" s="73"/>
      <c r="J119" s="121"/>
      <c r="K119" s="73"/>
      <c r="L119" s="73"/>
      <c r="M119" s="73"/>
      <c r="N119" s="73"/>
      <c r="O119" s="73"/>
      <c r="P119" s="74"/>
      <c r="Q119" s="75"/>
      <c r="R119" s="75"/>
      <c r="S119" s="75"/>
      <c r="T119" s="75"/>
      <c r="U119" s="75"/>
      <c r="W119" s="40" t="str">
        <f>IF(E119='INFORMACIÓN INICIAL'!$D$12,'INFORMACIÓN INICIAL'!$F$12,IF(E119='INFORMACIÓN INICIAL'!$D$13,'INFORMACIÓN INICIAL'!$F$13,IF(E119='INFORMACIÓN INICIAL'!$D$14,'INFORMACIÓN INICIAL'!$F$14,IF(E119='INFORMACIÓN INICIAL'!$D$15,'INFORMACIÓN INICIAL'!$F$15,IF(E119='INFORMACIÓN INICIAL'!$D$16,'INFORMACIÓN INICIAL'!$F$16,IF(E119='INFORMACIÓN INICIAL'!$D$17,'INFORMACIÓN INICIAL'!$F$17,IF(E119='INFORMACIÓN INICIAL'!$D$18,'INFORMACIÓN INICIAL'!$F$18,IF(E119='INFORMACIÓN INICIAL'!$D$19,'INFORMACIÓN INICIAL'!$F$19,IF(E119='INFORMACIÓN INICIAL'!$D$20,'INFORMACIÓN INICIAL'!$F$20,IF(E119='INFORMACIÓN INICIAL'!$D$21,'INFORMACIÓN INICIAL'!$F$21,IF(E119='INFORMACIÓN INICIAL'!$D$22,'INFORMACIÓN INICIAL'!$F$22,IF(E119='INFORMACIÓN INICIAL'!$D$23,'INFORMACIÓN INICIAL'!$F$23," "))))))))))))</f>
        <v>UNIDAD1</v>
      </c>
    </row>
    <row r="120" spans="3:23" ht="30" customHeight="1" x14ac:dyDescent="0.25">
      <c r="C120" s="62">
        <v>113</v>
      </c>
      <c r="D120" s="112"/>
      <c r="E120" s="73"/>
      <c r="F120" s="73"/>
      <c r="G120" s="73"/>
      <c r="H120" s="73"/>
      <c r="I120" s="73"/>
      <c r="J120" s="121"/>
      <c r="K120" s="73"/>
      <c r="L120" s="73"/>
      <c r="M120" s="73"/>
      <c r="N120" s="73"/>
      <c r="O120" s="73"/>
      <c r="P120" s="74"/>
      <c r="Q120" s="75"/>
      <c r="R120" s="75"/>
      <c r="S120" s="75"/>
      <c r="T120" s="75"/>
      <c r="U120" s="75"/>
      <c r="W120" s="40" t="str">
        <f>IF(E120='INFORMACIÓN INICIAL'!$D$12,'INFORMACIÓN INICIAL'!$F$12,IF(E120='INFORMACIÓN INICIAL'!$D$13,'INFORMACIÓN INICIAL'!$F$13,IF(E120='INFORMACIÓN INICIAL'!$D$14,'INFORMACIÓN INICIAL'!$F$14,IF(E120='INFORMACIÓN INICIAL'!$D$15,'INFORMACIÓN INICIAL'!$F$15,IF(E120='INFORMACIÓN INICIAL'!$D$16,'INFORMACIÓN INICIAL'!$F$16,IF(E120='INFORMACIÓN INICIAL'!$D$17,'INFORMACIÓN INICIAL'!$F$17,IF(E120='INFORMACIÓN INICIAL'!$D$18,'INFORMACIÓN INICIAL'!$F$18,IF(E120='INFORMACIÓN INICIAL'!$D$19,'INFORMACIÓN INICIAL'!$F$19,IF(E120='INFORMACIÓN INICIAL'!$D$20,'INFORMACIÓN INICIAL'!$F$20,IF(E120='INFORMACIÓN INICIAL'!$D$21,'INFORMACIÓN INICIAL'!$F$21,IF(E120='INFORMACIÓN INICIAL'!$D$22,'INFORMACIÓN INICIAL'!$F$22,IF(E120='INFORMACIÓN INICIAL'!$D$23,'INFORMACIÓN INICIAL'!$F$23," "))))))))))))</f>
        <v>UNIDAD1</v>
      </c>
    </row>
    <row r="121" spans="3:23" ht="30" customHeight="1" x14ac:dyDescent="0.25">
      <c r="C121" s="62">
        <v>114</v>
      </c>
      <c r="D121" s="112"/>
      <c r="E121" s="73"/>
      <c r="F121" s="73"/>
      <c r="G121" s="73"/>
      <c r="H121" s="73"/>
      <c r="I121" s="73"/>
      <c r="J121" s="121"/>
      <c r="K121" s="73"/>
      <c r="L121" s="73"/>
      <c r="M121" s="73"/>
      <c r="N121" s="73"/>
      <c r="O121" s="73"/>
      <c r="P121" s="74"/>
      <c r="Q121" s="75"/>
      <c r="R121" s="75"/>
      <c r="S121" s="75"/>
      <c r="T121" s="75"/>
      <c r="U121" s="75"/>
      <c r="W121" s="40" t="str">
        <f>IF(E121='INFORMACIÓN INICIAL'!$D$12,'INFORMACIÓN INICIAL'!$F$12,IF(E121='INFORMACIÓN INICIAL'!$D$13,'INFORMACIÓN INICIAL'!$F$13,IF(E121='INFORMACIÓN INICIAL'!$D$14,'INFORMACIÓN INICIAL'!$F$14,IF(E121='INFORMACIÓN INICIAL'!$D$15,'INFORMACIÓN INICIAL'!$F$15,IF(E121='INFORMACIÓN INICIAL'!$D$16,'INFORMACIÓN INICIAL'!$F$16,IF(E121='INFORMACIÓN INICIAL'!$D$17,'INFORMACIÓN INICIAL'!$F$17,IF(E121='INFORMACIÓN INICIAL'!$D$18,'INFORMACIÓN INICIAL'!$F$18,IF(E121='INFORMACIÓN INICIAL'!$D$19,'INFORMACIÓN INICIAL'!$F$19,IF(E121='INFORMACIÓN INICIAL'!$D$20,'INFORMACIÓN INICIAL'!$F$20,IF(E121='INFORMACIÓN INICIAL'!$D$21,'INFORMACIÓN INICIAL'!$F$21,IF(E121='INFORMACIÓN INICIAL'!$D$22,'INFORMACIÓN INICIAL'!$F$22,IF(E121='INFORMACIÓN INICIAL'!$D$23,'INFORMACIÓN INICIAL'!$F$23," "))))))))))))</f>
        <v>UNIDAD1</v>
      </c>
    </row>
    <row r="122" spans="3:23" ht="30" customHeight="1" x14ac:dyDescent="0.25">
      <c r="C122" s="62">
        <v>115</v>
      </c>
      <c r="D122" s="112"/>
      <c r="E122" s="73"/>
      <c r="F122" s="73"/>
      <c r="G122" s="73"/>
      <c r="H122" s="73"/>
      <c r="I122" s="73"/>
      <c r="J122" s="121"/>
      <c r="K122" s="73"/>
      <c r="L122" s="73"/>
      <c r="M122" s="73"/>
      <c r="N122" s="73"/>
      <c r="O122" s="73"/>
      <c r="P122" s="74"/>
      <c r="Q122" s="75"/>
      <c r="R122" s="75"/>
      <c r="S122" s="75"/>
      <c r="T122" s="75"/>
      <c r="U122" s="75"/>
      <c r="W122" s="40" t="str">
        <f>IF(E122='INFORMACIÓN INICIAL'!$D$12,'INFORMACIÓN INICIAL'!$F$12,IF(E122='INFORMACIÓN INICIAL'!$D$13,'INFORMACIÓN INICIAL'!$F$13,IF(E122='INFORMACIÓN INICIAL'!$D$14,'INFORMACIÓN INICIAL'!$F$14,IF(E122='INFORMACIÓN INICIAL'!$D$15,'INFORMACIÓN INICIAL'!$F$15,IF(E122='INFORMACIÓN INICIAL'!$D$16,'INFORMACIÓN INICIAL'!$F$16,IF(E122='INFORMACIÓN INICIAL'!$D$17,'INFORMACIÓN INICIAL'!$F$17,IF(E122='INFORMACIÓN INICIAL'!$D$18,'INFORMACIÓN INICIAL'!$F$18,IF(E122='INFORMACIÓN INICIAL'!$D$19,'INFORMACIÓN INICIAL'!$F$19,IF(E122='INFORMACIÓN INICIAL'!$D$20,'INFORMACIÓN INICIAL'!$F$20,IF(E122='INFORMACIÓN INICIAL'!$D$21,'INFORMACIÓN INICIAL'!$F$21,IF(E122='INFORMACIÓN INICIAL'!$D$22,'INFORMACIÓN INICIAL'!$F$22,IF(E122='INFORMACIÓN INICIAL'!$D$23,'INFORMACIÓN INICIAL'!$F$23," "))))))))))))</f>
        <v>UNIDAD1</v>
      </c>
    </row>
    <row r="123" spans="3:23" ht="30" customHeight="1" x14ac:dyDescent="0.25">
      <c r="C123" s="62">
        <v>116</v>
      </c>
      <c r="D123" s="112"/>
      <c r="E123" s="73"/>
      <c r="F123" s="73"/>
      <c r="G123" s="73"/>
      <c r="H123" s="73"/>
      <c r="I123" s="73"/>
      <c r="J123" s="121"/>
      <c r="K123" s="73"/>
      <c r="L123" s="73"/>
      <c r="M123" s="73"/>
      <c r="N123" s="73"/>
      <c r="O123" s="73"/>
      <c r="P123" s="74"/>
      <c r="Q123" s="75"/>
      <c r="R123" s="75"/>
      <c r="S123" s="75"/>
      <c r="T123" s="75"/>
      <c r="U123" s="75"/>
      <c r="W123" s="40" t="str">
        <f>IF(E123='INFORMACIÓN INICIAL'!$D$12,'INFORMACIÓN INICIAL'!$F$12,IF(E123='INFORMACIÓN INICIAL'!$D$13,'INFORMACIÓN INICIAL'!$F$13,IF(E123='INFORMACIÓN INICIAL'!$D$14,'INFORMACIÓN INICIAL'!$F$14,IF(E123='INFORMACIÓN INICIAL'!$D$15,'INFORMACIÓN INICIAL'!$F$15,IF(E123='INFORMACIÓN INICIAL'!$D$16,'INFORMACIÓN INICIAL'!$F$16,IF(E123='INFORMACIÓN INICIAL'!$D$17,'INFORMACIÓN INICIAL'!$F$17,IF(E123='INFORMACIÓN INICIAL'!$D$18,'INFORMACIÓN INICIAL'!$F$18,IF(E123='INFORMACIÓN INICIAL'!$D$19,'INFORMACIÓN INICIAL'!$F$19,IF(E123='INFORMACIÓN INICIAL'!$D$20,'INFORMACIÓN INICIAL'!$F$20,IF(E123='INFORMACIÓN INICIAL'!$D$21,'INFORMACIÓN INICIAL'!$F$21,IF(E123='INFORMACIÓN INICIAL'!$D$22,'INFORMACIÓN INICIAL'!$F$22,IF(E123='INFORMACIÓN INICIAL'!$D$23,'INFORMACIÓN INICIAL'!$F$23," "))))))))))))</f>
        <v>UNIDAD1</v>
      </c>
    </row>
    <row r="124" spans="3:23" ht="30" customHeight="1" x14ac:dyDescent="0.25">
      <c r="C124" s="62">
        <v>117</v>
      </c>
      <c r="D124" s="112"/>
      <c r="E124" s="73"/>
      <c r="F124" s="73"/>
      <c r="G124" s="73"/>
      <c r="H124" s="73"/>
      <c r="I124" s="73"/>
      <c r="J124" s="121"/>
      <c r="K124" s="73"/>
      <c r="L124" s="73"/>
      <c r="M124" s="73"/>
      <c r="N124" s="73"/>
      <c r="O124" s="73"/>
      <c r="P124" s="74"/>
      <c r="Q124" s="75"/>
      <c r="R124" s="75"/>
      <c r="S124" s="75"/>
      <c r="T124" s="75"/>
      <c r="U124" s="75"/>
      <c r="W124" s="40" t="str">
        <f>IF(E124='INFORMACIÓN INICIAL'!$D$12,'INFORMACIÓN INICIAL'!$F$12,IF(E124='INFORMACIÓN INICIAL'!$D$13,'INFORMACIÓN INICIAL'!$F$13,IF(E124='INFORMACIÓN INICIAL'!$D$14,'INFORMACIÓN INICIAL'!$F$14,IF(E124='INFORMACIÓN INICIAL'!$D$15,'INFORMACIÓN INICIAL'!$F$15,IF(E124='INFORMACIÓN INICIAL'!$D$16,'INFORMACIÓN INICIAL'!$F$16,IF(E124='INFORMACIÓN INICIAL'!$D$17,'INFORMACIÓN INICIAL'!$F$17,IF(E124='INFORMACIÓN INICIAL'!$D$18,'INFORMACIÓN INICIAL'!$F$18,IF(E124='INFORMACIÓN INICIAL'!$D$19,'INFORMACIÓN INICIAL'!$F$19,IF(E124='INFORMACIÓN INICIAL'!$D$20,'INFORMACIÓN INICIAL'!$F$20,IF(E124='INFORMACIÓN INICIAL'!$D$21,'INFORMACIÓN INICIAL'!$F$21,IF(E124='INFORMACIÓN INICIAL'!$D$22,'INFORMACIÓN INICIAL'!$F$22,IF(E124='INFORMACIÓN INICIAL'!$D$23,'INFORMACIÓN INICIAL'!$F$23," "))))))))))))</f>
        <v>UNIDAD1</v>
      </c>
    </row>
    <row r="125" spans="3:23" ht="30" customHeight="1" x14ac:dyDescent="0.25">
      <c r="C125" s="62">
        <v>118</v>
      </c>
      <c r="D125" s="112"/>
      <c r="E125" s="73"/>
      <c r="F125" s="73"/>
      <c r="G125" s="73"/>
      <c r="H125" s="73"/>
      <c r="I125" s="73"/>
      <c r="J125" s="121"/>
      <c r="K125" s="73"/>
      <c r="L125" s="73"/>
      <c r="M125" s="73"/>
      <c r="N125" s="73"/>
      <c r="O125" s="73"/>
      <c r="P125" s="74"/>
      <c r="Q125" s="75"/>
      <c r="R125" s="75"/>
      <c r="S125" s="75"/>
      <c r="T125" s="75"/>
      <c r="U125" s="75"/>
      <c r="W125" s="40" t="str">
        <f>IF(E125='INFORMACIÓN INICIAL'!$D$12,'INFORMACIÓN INICIAL'!$F$12,IF(E125='INFORMACIÓN INICIAL'!$D$13,'INFORMACIÓN INICIAL'!$F$13,IF(E125='INFORMACIÓN INICIAL'!$D$14,'INFORMACIÓN INICIAL'!$F$14,IF(E125='INFORMACIÓN INICIAL'!$D$15,'INFORMACIÓN INICIAL'!$F$15,IF(E125='INFORMACIÓN INICIAL'!$D$16,'INFORMACIÓN INICIAL'!$F$16,IF(E125='INFORMACIÓN INICIAL'!$D$17,'INFORMACIÓN INICIAL'!$F$17,IF(E125='INFORMACIÓN INICIAL'!$D$18,'INFORMACIÓN INICIAL'!$F$18,IF(E125='INFORMACIÓN INICIAL'!$D$19,'INFORMACIÓN INICIAL'!$F$19,IF(E125='INFORMACIÓN INICIAL'!$D$20,'INFORMACIÓN INICIAL'!$F$20,IF(E125='INFORMACIÓN INICIAL'!$D$21,'INFORMACIÓN INICIAL'!$F$21,IF(E125='INFORMACIÓN INICIAL'!$D$22,'INFORMACIÓN INICIAL'!$F$22,IF(E125='INFORMACIÓN INICIAL'!$D$23,'INFORMACIÓN INICIAL'!$F$23," "))))))))))))</f>
        <v>UNIDAD1</v>
      </c>
    </row>
    <row r="126" spans="3:23" ht="30" customHeight="1" x14ac:dyDescent="0.25">
      <c r="C126" s="62">
        <v>119</v>
      </c>
      <c r="D126" s="112"/>
      <c r="E126" s="73"/>
      <c r="F126" s="73"/>
      <c r="G126" s="73"/>
      <c r="H126" s="73"/>
      <c r="I126" s="73"/>
      <c r="J126" s="121"/>
      <c r="K126" s="73"/>
      <c r="L126" s="73"/>
      <c r="M126" s="73"/>
      <c r="N126" s="73"/>
      <c r="O126" s="73"/>
      <c r="P126" s="74"/>
      <c r="Q126" s="75"/>
      <c r="R126" s="75"/>
      <c r="S126" s="75"/>
      <c r="T126" s="75"/>
      <c r="U126" s="75"/>
      <c r="W126" s="40" t="str">
        <f>IF(E126='INFORMACIÓN INICIAL'!$D$12,'INFORMACIÓN INICIAL'!$F$12,IF(E126='INFORMACIÓN INICIAL'!$D$13,'INFORMACIÓN INICIAL'!$F$13,IF(E126='INFORMACIÓN INICIAL'!$D$14,'INFORMACIÓN INICIAL'!$F$14,IF(E126='INFORMACIÓN INICIAL'!$D$15,'INFORMACIÓN INICIAL'!$F$15,IF(E126='INFORMACIÓN INICIAL'!$D$16,'INFORMACIÓN INICIAL'!$F$16,IF(E126='INFORMACIÓN INICIAL'!$D$17,'INFORMACIÓN INICIAL'!$F$17,IF(E126='INFORMACIÓN INICIAL'!$D$18,'INFORMACIÓN INICIAL'!$F$18,IF(E126='INFORMACIÓN INICIAL'!$D$19,'INFORMACIÓN INICIAL'!$F$19,IF(E126='INFORMACIÓN INICIAL'!$D$20,'INFORMACIÓN INICIAL'!$F$20,IF(E126='INFORMACIÓN INICIAL'!$D$21,'INFORMACIÓN INICIAL'!$F$21,IF(E126='INFORMACIÓN INICIAL'!$D$22,'INFORMACIÓN INICIAL'!$F$22,IF(E126='INFORMACIÓN INICIAL'!$D$23,'INFORMACIÓN INICIAL'!$F$23," "))))))))))))</f>
        <v>UNIDAD1</v>
      </c>
    </row>
    <row r="127" spans="3:23" ht="30" customHeight="1" x14ac:dyDescent="0.25">
      <c r="C127" s="62">
        <v>120</v>
      </c>
      <c r="D127" s="112"/>
      <c r="E127" s="73"/>
      <c r="F127" s="73"/>
      <c r="G127" s="73"/>
      <c r="H127" s="73"/>
      <c r="I127" s="73"/>
      <c r="J127" s="121"/>
      <c r="K127" s="73"/>
      <c r="L127" s="73"/>
      <c r="M127" s="73"/>
      <c r="N127" s="73"/>
      <c r="O127" s="73"/>
      <c r="P127" s="74"/>
      <c r="Q127" s="75"/>
      <c r="R127" s="75"/>
      <c r="S127" s="75"/>
      <c r="T127" s="75"/>
      <c r="U127" s="75"/>
      <c r="W127" s="40" t="str">
        <f>IF(E127='INFORMACIÓN INICIAL'!$D$12,'INFORMACIÓN INICIAL'!$F$12,IF(E127='INFORMACIÓN INICIAL'!$D$13,'INFORMACIÓN INICIAL'!$F$13,IF(E127='INFORMACIÓN INICIAL'!$D$14,'INFORMACIÓN INICIAL'!$F$14,IF(E127='INFORMACIÓN INICIAL'!$D$15,'INFORMACIÓN INICIAL'!$F$15,IF(E127='INFORMACIÓN INICIAL'!$D$16,'INFORMACIÓN INICIAL'!$F$16,IF(E127='INFORMACIÓN INICIAL'!$D$17,'INFORMACIÓN INICIAL'!$F$17,IF(E127='INFORMACIÓN INICIAL'!$D$18,'INFORMACIÓN INICIAL'!$F$18,IF(E127='INFORMACIÓN INICIAL'!$D$19,'INFORMACIÓN INICIAL'!$F$19,IF(E127='INFORMACIÓN INICIAL'!$D$20,'INFORMACIÓN INICIAL'!$F$20,IF(E127='INFORMACIÓN INICIAL'!$D$21,'INFORMACIÓN INICIAL'!$F$21,IF(E127='INFORMACIÓN INICIAL'!$D$22,'INFORMACIÓN INICIAL'!$F$22,IF(E127='INFORMACIÓN INICIAL'!$D$23,'INFORMACIÓN INICIAL'!$F$23," "))))))))))))</f>
        <v>UNIDAD1</v>
      </c>
    </row>
    <row r="128" spans="3:23" ht="30" customHeight="1" x14ac:dyDescent="0.25">
      <c r="C128" s="62">
        <v>121</v>
      </c>
      <c r="D128" s="112"/>
      <c r="E128" s="73"/>
      <c r="F128" s="73"/>
      <c r="G128" s="73"/>
      <c r="H128" s="73"/>
      <c r="I128" s="73"/>
      <c r="J128" s="121"/>
      <c r="K128" s="73"/>
      <c r="L128" s="73"/>
      <c r="M128" s="73"/>
      <c r="N128" s="73"/>
      <c r="O128" s="73"/>
      <c r="P128" s="74"/>
      <c r="Q128" s="75"/>
      <c r="R128" s="75"/>
      <c r="S128" s="75"/>
      <c r="T128" s="75"/>
      <c r="U128" s="75"/>
      <c r="W128" s="40" t="str">
        <f>IF(E128='INFORMACIÓN INICIAL'!$D$12,'INFORMACIÓN INICIAL'!$F$12,IF(E128='INFORMACIÓN INICIAL'!$D$13,'INFORMACIÓN INICIAL'!$F$13,IF(E128='INFORMACIÓN INICIAL'!$D$14,'INFORMACIÓN INICIAL'!$F$14,IF(E128='INFORMACIÓN INICIAL'!$D$15,'INFORMACIÓN INICIAL'!$F$15,IF(E128='INFORMACIÓN INICIAL'!$D$16,'INFORMACIÓN INICIAL'!$F$16,IF(E128='INFORMACIÓN INICIAL'!$D$17,'INFORMACIÓN INICIAL'!$F$17,IF(E128='INFORMACIÓN INICIAL'!$D$18,'INFORMACIÓN INICIAL'!$F$18,IF(E128='INFORMACIÓN INICIAL'!$D$19,'INFORMACIÓN INICIAL'!$F$19,IF(E128='INFORMACIÓN INICIAL'!$D$20,'INFORMACIÓN INICIAL'!$F$20,IF(E128='INFORMACIÓN INICIAL'!$D$21,'INFORMACIÓN INICIAL'!$F$21,IF(E128='INFORMACIÓN INICIAL'!$D$22,'INFORMACIÓN INICIAL'!$F$22,IF(E128='INFORMACIÓN INICIAL'!$D$23,'INFORMACIÓN INICIAL'!$F$23," "))))))))))))</f>
        <v>UNIDAD1</v>
      </c>
    </row>
    <row r="129" spans="3:23" ht="30" customHeight="1" x14ac:dyDescent="0.25">
      <c r="C129" s="62">
        <v>122</v>
      </c>
      <c r="D129" s="112"/>
      <c r="E129" s="73"/>
      <c r="F129" s="73"/>
      <c r="G129" s="73"/>
      <c r="H129" s="73"/>
      <c r="I129" s="73"/>
      <c r="J129" s="121"/>
      <c r="K129" s="73"/>
      <c r="L129" s="73"/>
      <c r="M129" s="73"/>
      <c r="N129" s="73"/>
      <c r="O129" s="73"/>
      <c r="P129" s="74"/>
      <c r="Q129" s="75"/>
      <c r="R129" s="75"/>
      <c r="S129" s="75"/>
      <c r="T129" s="75"/>
      <c r="U129" s="75"/>
      <c r="W129" s="40" t="str">
        <f>IF(E129='INFORMACIÓN INICIAL'!$D$12,'INFORMACIÓN INICIAL'!$F$12,IF(E129='INFORMACIÓN INICIAL'!$D$13,'INFORMACIÓN INICIAL'!$F$13,IF(E129='INFORMACIÓN INICIAL'!$D$14,'INFORMACIÓN INICIAL'!$F$14,IF(E129='INFORMACIÓN INICIAL'!$D$15,'INFORMACIÓN INICIAL'!$F$15,IF(E129='INFORMACIÓN INICIAL'!$D$16,'INFORMACIÓN INICIAL'!$F$16,IF(E129='INFORMACIÓN INICIAL'!$D$17,'INFORMACIÓN INICIAL'!$F$17,IF(E129='INFORMACIÓN INICIAL'!$D$18,'INFORMACIÓN INICIAL'!$F$18,IF(E129='INFORMACIÓN INICIAL'!$D$19,'INFORMACIÓN INICIAL'!$F$19,IF(E129='INFORMACIÓN INICIAL'!$D$20,'INFORMACIÓN INICIAL'!$F$20,IF(E129='INFORMACIÓN INICIAL'!$D$21,'INFORMACIÓN INICIAL'!$F$21,IF(E129='INFORMACIÓN INICIAL'!$D$22,'INFORMACIÓN INICIAL'!$F$22,IF(E129='INFORMACIÓN INICIAL'!$D$23,'INFORMACIÓN INICIAL'!$F$23," "))))))))))))</f>
        <v>UNIDAD1</v>
      </c>
    </row>
    <row r="130" spans="3:23" ht="30" customHeight="1" x14ac:dyDescent="0.25">
      <c r="C130" s="62">
        <v>123</v>
      </c>
      <c r="D130" s="112"/>
      <c r="E130" s="73"/>
      <c r="F130" s="73"/>
      <c r="G130" s="73"/>
      <c r="H130" s="73"/>
      <c r="I130" s="73"/>
      <c r="J130" s="121"/>
      <c r="K130" s="73"/>
      <c r="L130" s="73"/>
      <c r="M130" s="73"/>
      <c r="N130" s="73"/>
      <c r="O130" s="73"/>
      <c r="P130" s="74"/>
      <c r="Q130" s="75"/>
      <c r="R130" s="75"/>
      <c r="S130" s="75"/>
      <c r="T130" s="75"/>
      <c r="U130" s="75"/>
      <c r="W130" s="40" t="str">
        <f>IF(E130='INFORMACIÓN INICIAL'!$D$12,'INFORMACIÓN INICIAL'!$F$12,IF(E130='INFORMACIÓN INICIAL'!$D$13,'INFORMACIÓN INICIAL'!$F$13,IF(E130='INFORMACIÓN INICIAL'!$D$14,'INFORMACIÓN INICIAL'!$F$14,IF(E130='INFORMACIÓN INICIAL'!$D$15,'INFORMACIÓN INICIAL'!$F$15,IF(E130='INFORMACIÓN INICIAL'!$D$16,'INFORMACIÓN INICIAL'!$F$16,IF(E130='INFORMACIÓN INICIAL'!$D$17,'INFORMACIÓN INICIAL'!$F$17,IF(E130='INFORMACIÓN INICIAL'!$D$18,'INFORMACIÓN INICIAL'!$F$18,IF(E130='INFORMACIÓN INICIAL'!$D$19,'INFORMACIÓN INICIAL'!$F$19,IF(E130='INFORMACIÓN INICIAL'!$D$20,'INFORMACIÓN INICIAL'!$F$20,IF(E130='INFORMACIÓN INICIAL'!$D$21,'INFORMACIÓN INICIAL'!$F$21,IF(E130='INFORMACIÓN INICIAL'!$D$22,'INFORMACIÓN INICIAL'!$F$22,IF(E130='INFORMACIÓN INICIAL'!$D$23,'INFORMACIÓN INICIAL'!$F$23," "))))))))))))</f>
        <v>UNIDAD1</v>
      </c>
    </row>
    <row r="131" spans="3:23" ht="30" customHeight="1" x14ac:dyDescent="0.25">
      <c r="C131" s="62">
        <v>124</v>
      </c>
      <c r="D131" s="112"/>
      <c r="E131" s="73"/>
      <c r="F131" s="73"/>
      <c r="G131" s="73"/>
      <c r="H131" s="73"/>
      <c r="I131" s="73"/>
      <c r="J131" s="121"/>
      <c r="K131" s="73"/>
      <c r="L131" s="73"/>
      <c r="M131" s="73"/>
      <c r="N131" s="73"/>
      <c r="O131" s="73"/>
      <c r="P131" s="74"/>
      <c r="Q131" s="75"/>
      <c r="R131" s="75"/>
      <c r="S131" s="75"/>
      <c r="T131" s="75"/>
      <c r="U131" s="75"/>
      <c r="W131" s="40" t="str">
        <f>IF(E131='INFORMACIÓN INICIAL'!$D$12,'INFORMACIÓN INICIAL'!$F$12,IF(E131='INFORMACIÓN INICIAL'!$D$13,'INFORMACIÓN INICIAL'!$F$13,IF(E131='INFORMACIÓN INICIAL'!$D$14,'INFORMACIÓN INICIAL'!$F$14,IF(E131='INFORMACIÓN INICIAL'!$D$15,'INFORMACIÓN INICIAL'!$F$15,IF(E131='INFORMACIÓN INICIAL'!$D$16,'INFORMACIÓN INICIAL'!$F$16,IF(E131='INFORMACIÓN INICIAL'!$D$17,'INFORMACIÓN INICIAL'!$F$17,IF(E131='INFORMACIÓN INICIAL'!$D$18,'INFORMACIÓN INICIAL'!$F$18,IF(E131='INFORMACIÓN INICIAL'!$D$19,'INFORMACIÓN INICIAL'!$F$19,IF(E131='INFORMACIÓN INICIAL'!$D$20,'INFORMACIÓN INICIAL'!$F$20,IF(E131='INFORMACIÓN INICIAL'!$D$21,'INFORMACIÓN INICIAL'!$F$21,IF(E131='INFORMACIÓN INICIAL'!$D$22,'INFORMACIÓN INICIAL'!$F$22,IF(E131='INFORMACIÓN INICIAL'!$D$23,'INFORMACIÓN INICIAL'!$F$23," "))))))))))))</f>
        <v>UNIDAD1</v>
      </c>
    </row>
    <row r="132" spans="3:23" ht="30" customHeight="1" x14ac:dyDescent="0.25">
      <c r="C132" s="62">
        <v>125</v>
      </c>
      <c r="D132" s="112"/>
      <c r="E132" s="73"/>
      <c r="F132" s="73"/>
      <c r="G132" s="73"/>
      <c r="H132" s="73"/>
      <c r="I132" s="73"/>
      <c r="J132" s="121"/>
      <c r="K132" s="73"/>
      <c r="L132" s="73"/>
      <c r="M132" s="73"/>
      <c r="N132" s="73"/>
      <c r="O132" s="73"/>
      <c r="P132" s="74"/>
      <c r="Q132" s="75"/>
      <c r="R132" s="75"/>
      <c r="S132" s="75"/>
      <c r="T132" s="75"/>
      <c r="U132" s="75"/>
      <c r="W132" s="40" t="str">
        <f>IF(E132='INFORMACIÓN INICIAL'!$D$12,'INFORMACIÓN INICIAL'!$F$12,IF(E132='INFORMACIÓN INICIAL'!$D$13,'INFORMACIÓN INICIAL'!$F$13,IF(E132='INFORMACIÓN INICIAL'!$D$14,'INFORMACIÓN INICIAL'!$F$14,IF(E132='INFORMACIÓN INICIAL'!$D$15,'INFORMACIÓN INICIAL'!$F$15,IF(E132='INFORMACIÓN INICIAL'!$D$16,'INFORMACIÓN INICIAL'!$F$16,IF(E132='INFORMACIÓN INICIAL'!$D$17,'INFORMACIÓN INICIAL'!$F$17,IF(E132='INFORMACIÓN INICIAL'!$D$18,'INFORMACIÓN INICIAL'!$F$18,IF(E132='INFORMACIÓN INICIAL'!$D$19,'INFORMACIÓN INICIAL'!$F$19,IF(E132='INFORMACIÓN INICIAL'!$D$20,'INFORMACIÓN INICIAL'!$F$20,IF(E132='INFORMACIÓN INICIAL'!$D$21,'INFORMACIÓN INICIAL'!$F$21,IF(E132='INFORMACIÓN INICIAL'!$D$22,'INFORMACIÓN INICIAL'!$F$22,IF(E132='INFORMACIÓN INICIAL'!$D$23,'INFORMACIÓN INICIAL'!$F$23," "))))))))))))</f>
        <v>UNIDAD1</v>
      </c>
    </row>
    <row r="133" spans="3:23" ht="30" customHeight="1" x14ac:dyDescent="0.25">
      <c r="C133" s="62">
        <v>126</v>
      </c>
      <c r="D133" s="112"/>
      <c r="E133" s="73"/>
      <c r="F133" s="73"/>
      <c r="G133" s="73"/>
      <c r="H133" s="73"/>
      <c r="I133" s="73"/>
      <c r="J133" s="121"/>
      <c r="K133" s="73"/>
      <c r="L133" s="73"/>
      <c r="M133" s="73"/>
      <c r="N133" s="73"/>
      <c r="O133" s="73"/>
      <c r="P133" s="74"/>
      <c r="Q133" s="75"/>
      <c r="R133" s="75"/>
      <c r="S133" s="75"/>
      <c r="T133" s="75"/>
      <c r="U133" s="75"/>
      <c r="W133" s="40" t="str">
        <f>IF(E133='INFORMACIÓN INICIAL'!$D$12,'INFORMACIÓN INICIAL'!$F$12,IF(E133='INFORMACIÓN INICIAL'!$D$13,'INFORMACIÓN INICIAL'!$F$13,IF(E133='INFORMACIÓN INICIAL'!$D$14,'INFORMACIÓN INICIAL'!$F$14,IF(E133='INFORMACIÓN INICIAL'!$D$15,'INFORMACIÓN INICIAL'!$F$15,IF(E133='INFORMACIÓN INICIAL'!$D$16,'INFORMACIÓN INICIAL'!$F$16,IF(E133='INFORMACIÓN INICIAL'!$D$17,'INFORMACIÓN INICIAL'!$F$17,IF(E133='INFORMACIÓN INICIAL'!$D$18,'INFORMACIÓN INICIAL'!$F$18,IF(E133='INFORMACIÓN INICIAL'!$D$19,'INFORMACIÓN INICIAL'!$F$19,IF(E133='INFORMACIÓN INICIAL'!$D$20,'INFORMACIÓN INICIAL'!$F$20,IF(E133='INFORMACIÓN INICIAL'!$D$21,'INFORMACIÓN INICIAL'!$F$21,IF(E133='INFORMACIÓN INICIAL'!$D$22,'INFORMACIÓN INICIAL'!$F$22,IF(E133='INFORMACIÓN INICIAL'!$D$23,'INFORMACIÓN INICIAL'!$F$23," "))))))))))))</f>
        <v>UNIDAD1</v>
      </c>
    </row>
    <row r="134" spans="3:23" ht="30" customHeight="1" x14ac:dyDescent="0.25">
      <c r="C134" s="62">
        <v>127</v>
      </c>
      <c r="D134" s="112"/>
      <c r="E134" s="73"/>
      <c r="F134" s="73"/>
      <c r="G134" s="73"/>
      <c r="H134" s="73"/>
      <c r="I134" s="73"/>
      <c r="J134" s="121"/>
      <c r="K134" s="73"/>
      <c r="L134" s="73"/>
      <c r="M134" s="73"/>
      <c r="N134" s="73"/>
      <c r="O134" s="73"/>
      <c r="P134" s="74"/>
      <c r="Q134" s="75"/>
      <c r="R134" s="75"/>
      <c r="S134" s="75"/>
      <c r="T134" s="75"/>
      <c r="U134" s="75"/>
      <c r="W134" s="40" t="str">
        <f>IF(E134='INFORMACIÓN INICIAL'!$D$12,'INFORMACIÓN INICIAL'!$F$12,IF(E134='INFORMACIÓN INICIAL'!$D$13,'INFORMACIÓN INICIAL'!$F$13,IF(E134='INFORMACIÓN INICIAL'!$D$14,'INFORMACIÓN INICIAL'!$F$14,IF(E134='INFORMACIÓN INICIAL'!$D$15,'INFORMACIÓN INICIAL'!$F$15,IF(E134='INFORMACIÓN INICIAL'!$D$16,'INFORMACIÓN INICIAL'!$F$16,IF(E134='INFORMACIÓN INICIAL'!$D$17,'INFORMACIÓN INICIAL'!$F$17,IF(E134='INFORMACIÓN INICIAL'!$D$18,'INFORMACIÓN INICIAL'!$F$18,IF(E134='INFORMACIÓN INICIAL'!$D$19,'INFORMACIÓN INICIAL'!$F$19,IF(E134='INFORMACIÓN INICIAL'!$D$20,'INFORMACIÓN INICIAL'!$F$20,IF(E134='INFORMACIÓN INICIAL'!$D$21,'INFORMACIÓN INICIAL'!$F$21,IF(E134='INFORMACIÓN INICIAL'!$D$22,'INFORMACIÓN INICIAL'!$F$22,IF(E134='INFORMACIÓN INICIAL'!$D$23,'INFORMACIÓN INICIAL'!$F$23," "))))))))))))</f>
        <v>UNIDAD1</v>
      </c>
    </row>
    <row r="135" spans="3:23" ht="30" customHeight="1" x14ac:dyDescent="0.25">
      <c r="C135" s="62">
        <v>128</v>
      </c>
      <c r="D135" s="112"/>
      <c r="E135" s="73"/>
      <c r="F135" s="73"/>
      <c r="G135" s="73"/>
      <c r="H135" s="73"/>
      <c r="I135" s="73"/>
      <c r="J135" s="121"/>
      <c r="K135" s="73"/>
      <c r="L135" s="73"/>
      <c r="M135" s="73"/>
      <c r="N135" s="73"/>
      <c r="O135" s="73"/>
      <c r="P135" s="74"/>
      <c r="Q135" s="75"/>
      <c r="R135" s="75"/>
      <c r="S135" s="75"/>
      <c r="T135" s="75"/>
      <c r="U135" s="75"/>
      <c r="W135" s="40" t="str">
        <f>IF(E135='INFORMACIÓN INICIAL'!$D$12,'INFORMACIÓN INICIAL'!$F$12,IF(E135='INFORMACIÓN INICIAL'!$D$13,'INFORMACIÓN INICIAL'!$F$13,IF(E135='INFORMACIÓN INICIAL'!$D$14,'INFORMACIÓN INICIAL'!$F$14,IF(E135='INFORMACIÓN INICIAL'!$D$15,'INFORMACIÓN INICIAL'!$F$15,IF(E135='INFORMACIÓN INICIAL'!$D$16,'INFORMACIÓN INICIAL'!$F$16,IF(E135='INFORMACIÓN INICIAL'!$D$17,'INFORMACIÓN INICIAL'!$F$17,IF(E135='INFORMACIÓN INICIAL'!$D$18,'INFORMACIÓN INICIAL'!$F$18,IF(E135='INFORMACIÓN INICIAL'!$D$19,'INFORMACIÓN INICIAL'!$F$19,IF(E135='INFORMACIÓN INICIAL'!$D$20,'INFORMACIÓN INICIAL'!$F$20,IF(E135='INFORMACIÓN INICIAL'!$D$21,'INFORMACIÓN INICIAL'!$F$21,IF(E135='INFORMACIÓN INICIAL'!$D$22,'INFORMACIÓN INICIAL'!$F$22,IF(E135='INFORMACIÓN INICIAL'!$D$23,'INFORMACIÓN INICIAL'!$F$23," "))))))))))))</f>
        <v>UNIDAD1</v>
      </c>
    </row>
    <row r="136" spans="3:23" ht="30" customHeight="1" x14ac:dyDescent="0.25">
      <c r="C136" s="62">
        <v>129</v>
      </c>
      <c r="D136" s="112"/>
      <c r="E136" s="73"/>
      <c r="F136" s="73"/>
      <c r="G136" s="73"/>
      <c r="H136" s="73"/>
      <c r="I136" s="73"/>
      <c r="J136" s="121"/>
      <c r="K136" s="73"/>
      <c r="L136" s="73"/>
      <c r="M136" s="73"/>
      <c r="N136" s="73"/>
      <c r="O136" s="73"/>
      <c r="P136" s="74"/>
      <c r="Q136" s="75"/>
      <c r="R136" s="75"/>
      <c r="S136" s="75"/>
      <c r="T136" s="75"/>
      <c r="U136" s="75"/>
      <c r="W136" s="40" t="str">
        <f>IF(E136='INFORMACIÓN INICIAL'!$D$12,'INFORMACIÓN INICIAL'!$F$12,IF(E136='INFORMACIÓN INICIAL'!$D$13,'INFORMACIÓN INICIAL'!$F$13,IF(E136='INFORMACIÓN INICIAL'!$D$14,'INFORMACIÓN INICIAL'!$F$14,IF(E136='INFORMACIÓN INICIAL'!$D$15,'INFORMACIÓN INICIAL'!$F$15,IF(E136='INFORMACIÓN INICIAL'!$D$16,'INFORMACIÓN INICIAL'!$F$16,IF(E136='INFORMACIÓN INICIAL'!$D$17,'INFORMACIÓN INICIAL'!$F$17,IF(E136='INFORMACIÓN INICIAL'!$D$18,'INFORMACIÓN INICIAL'!$F$18,IF(E136='INFORMACIÓN INICIAL'!$D$19,'INFORMACIÓN INICIAL'!$F$19,IF(E136='INFORMACIÓN INICIAL'!$D$20,'INFORMACIÓN INICIAL'!$F$20,IF(E136='INFORMACIÓN INICIAL'!$D$21,'INFORMACIÓN INICIAL'!$F$21,IF(E136='INFORMACIÓN INICIAL'!$D$22,'INFORMACIÓN INICIAL'!$F$22,IF(E136='INFORMACIÓN INICIAL'!$D$23,'INFORMACIÓN INICIAL'!$F$23," "))))))))))))</f>
        <v>UNIDAD1</v>
      </c>
    </row>
    <row r="137" spans="3:23" ht="30" customHeight="1" x14ac:dyDescent="0.25">
      <c r="C137" s="62">
        <v>130</v>
      </c>
      <c r="D137" s="112"/>
      <c r="E137" s="73"/>
      <c r="F137" s="73"/>
      <c r="G137" s="73"/>
      <c r="H137" s="73"/>
      <c r="I137" s="73"/>
      <c r="J137" s="121"/>
      <c r="K137" s="73"/>
      <c r="L137" s="73"/>
      <c r="M137" s="73"/>
      <c r="N137" s="73"/>
      <c r="O137" s="73"/>
      <c r="P137" s="74"/>
      <c r="Q137" s="75"/>
      <c r="R137" s="75"/>
      <c r="S137" s="75"/>
      <c r="T137" s="75"/>
      <c r="U137" s="75"/>
      <c r="W137" s="40" t="str">
        <f>IF(E137='INFORMACIÓN INICIAL'!$D$12,'INFORMACIÓN INICIAL'!$F$12,IF(E137='INFORMACIÓN INICIAL'!$D$13,'INFORMACIÓN INICIAL'!$F$13,IF(E137='INFORMACIÓN INICIAL'!$D$14,'INFORMACIÓN INICIAL'!$F$14,IF(E137='INFORMACIÓN INICIAL'!$D$15,'INFORMACIÓN INICIAL'!$F$15,IF(E137='INFORMACIÓN INICIAL'!$D$16,'INFORMACIÓN INICIAL'!$F$16,IF(E137='INFORMACIÓN INICIAL'!$D$17,'INFORMACIÓN INICIAL'!$F$17,IF(E137='INFORMACIÓN INICIAL'!$D$18,'INFORMACIÓN INICIAL'!$F$18,IF(E137='INFORMACIÓN INICIAL'!$D$19,'INFORMACIÓN INICIAL'!$F$19,IF(E137='INFORMACIÓN INICIAL'!$D$20,'INFORMACIÓN INICIAL'!$F$20,IF(E137='INFORMACIÓN INICIAL'!$D$21,'INFORMACIÓN INICIAL'!$F$21,IF(E137='INFORMACIÓN INICIAL'!$D$22,'INFORMACIÓN INICIAL'!$F$22,IF(E137='INFORMACIÓN INICIAL'!$D$23,'INFORMACIÓN INICIAL'!$F$23," "))))))))))))</f>
        <v>UNIDAD1</v>
      </c>
    </row>
    <row r="138" spans="3:23" ht="30" customHeight="1" x14ac:dyDescent="0.25">
      <c r="C138" s="62">
        <v>131</v>
      </c>
      <c r="D138" s="112"/>
      <c r="E138" s="73"/>
      <c r="F138" s="73"/>
      <c r="G138" s="73"/>
      <c r="H138" s="73"/>
      <c r="I138" s="73"/>
      <c r="J138" s="121"/>
      <c r="K138" s="73"/>
      <c r="L138" s="73"/>
      <c r="M138" s="73"/>
      <c r="N138" s="73"/>
      <c r="O138" s="73"/>
      <c r="P138" s="74"/>
      <c r="Q138" s="75"/>
      <c r="R138" s="75"/>
      <c r="S138" s="75"/>
      <c r="T138" s="75"/>
      <c r="U138" s="75"/>
      <c r="W138" s="40" t="str">
        <f>IF(E138='INFORMACIÓN INICIAL'!$D$12,'INFORMACIÓN INICIAL'!$F$12,IF(E138='INFORMACIÓN INICIAL'!$D$13,'INFORMACIÓN INICIAL'!$F$13,IF(E138='INFORMACIÓN INICIAL'!$D$14,'INFORMACIÓN INICIAL'!$F$14,IF(E138='INFORMACIÓN INICIAL'!$D$15,'INFORMACIÓN INICIAL'!$F$15,IF(E138='INFORMACIÓN INICIAL'!$D$16,'INFORMACIÓN INICIAL'!$F$16,IF(E138='INFORMACIÓN INICIAL'!$D$17,'INFORMACIÓN INICIAL'!$F$17,IF(E138='INFORMACIÓN INICIAL'!$D$18,'INFORMACIÓN INICIAL'!$F$18,IF(E138='INFORMACIÓN INICIAL'!$D$19,'INFORMACIÓN INICIAL'!$F$19,IF(E138='INFORMACIÓN INICIAL'!$D$20,'INFORMACIÓN INICIAL'!$F$20,IF(E138='INFORMACIÓN INICIAL'!$D$21,'INFORMACIÓN INICIAL'!$F$21,IF(E138='INFORMACIÓN INICIAL'!$D$22,'INFORMACIÓN INICIAL'!$F$22,IF(E138='INFORMACIÓN INICIAL'!$D$23,'INFORMACIÓN INICIAL'!$F$23," "))))))))))))</f>
        <v>UNIDAD1</v>
      </c>
    </row>
    <row r="139" spans="3:23" ht="30" customHeight="1" x14ac:dyDescent="0.25">
      <c r="C139" s="62">
        <v>132</v>
      </c>
      <c r="D139" s="112"/>
      <c r="E139" s="73"/>
      <c r="F139" s="73"/>
      <c r="G139" s="73"/>
      <c r="H139" s="73"/>
      <c r="I139" s="73"/>
      <c r="J139" s="121"/>
      <c r="K139" s="73"/>
      <c r="L139" s="73"/>
      <c r="M139" s="73"/>
      <c r="N139" s="73"/>
      <c r="O139" s="73"/>
      <c r="P139" s="74"/>
      <c r="Q139" s="75"/>
      <c r="R139" s="75"/>
      <c r="S139" s="75"/>
      <c r="T139" s="75"/>
      <c r="U139" s="75"/>
      <c r="W139" s="40" t="str">
        <f>IF(E139='INFORMACIÓN INICIAL'!$D$12,'INFORMACIÓN INICIAL'!$F$12,IF(E139='INFORMACIÓN INICIAL'!$D$13,'INFORMACIÓN INICIAL'!$F$13,IF(E139='INFORMACIÓN INICIAL'!$D$14,'INFORMACIÓN INICIAL'!$F$14,IF(E139='INFORMACIÓN INICIAL'!$D$15,'INFORMACIÓN INICIAL'!$F$15,IF(E139='INFORMACIÓN INICIAL'!$D$16,'INFORMACIÓN INICIAL'!$F$16,IF(E139='INFORMACIÓN INICIAL'!$D$17,'INFORMACIÓN INICIAL'!$F$17,IF(E139='INFORMACIÓN INICIAL'!$D$18,'INFORMACIÓN INICIAL'!$F$18,IF(E139='INFORMACIÓN INICIAL'!$D$19,'INFORMACIÓN INICIAL'!$F$19,IF(E139='INFORMACIÓN INICIAL'!$D$20,'INFORMACIÓN INICIAL'!$F$20,IF(E139='INFORMACIÓN INICIAL'!$D$21,'INFORMACIÓN INICIAL'!$F$21,IF(E139='INFORMACIÓN INICIAL'!$D$22,'INFORMACIÓN INICIAL'!$F$22,IF(E139='INFORMACIÓN INICIAL'!$D$23,'INFORMACIÓN INICIAL'!$F$23," "))))))))))))</f>
        <v>UNIDAD1</v>
      </c>
    </row>
    <row r="140" spans="3:23" ht="30" customHeight="1" x14ac:dyDescent="0.25">
      <c r="C140" s="62">
        <v>133</v>
      </c>
      <c r="D140" s="112"/>
      <c r="E140" s="73"/>
      <c r="F140" s="73"/>
      <c r="G140" s="73"/>
      <c r="H140" s="73"/>
      <c r="I140" s="73"/>
      <c r="J140" s="121"/>
      <c r="K140" s="73"/>
      <c r="L140" s="73"/>
      <c r="M140" s="73"/>
      <c r="N140" s="73"/>
      <c r="O140" s="73"/>
      <c r="P140" s="74"/>
      <c r="Q140" s="75"/>
      <c r="R140" s="75"/>
      <c r="S140" s="75"/>
      <c r="T140" s="75"/>
      <c r="U140" s="75"/>
      <c r="W140" s="40" t="str">
        <f>IF(E140='INFORMACIÓN INICIAL'!$D$12,'INFORMACIÓN INICIAL'!$F$12,IF(E140='INFORMACIÓN INICIAL'!$D$13,'INFORMACIÓN INICIAL'!$F$13,IF(E140='INFORMACIÓN INICIAL'!$D$14,'INFORMACIÓN INICIAL'!$F$14,IF(E140='INFORMACIÓN INICIAL'!$D$15,'INFORMACIÓN INICIAL'!$F$15,IF(E140='INFORMACIÓN INICIAL'!$D$16,'INFORMACIÓN INICIAL'!$F$16,IF(E140='INFORMACIÓN INICIAL'!$D$17,'INFORMACIÓN INICIAL'!$F$17,IF(E140='INFORMACIÓN INICIAL'!$D$18,'INFORMACIÓN INICIAL'!$F$18,IF(E140='INFORMACIÓN INICIAL'!$D$19,'INFORMACIÓN INICIAL'!$F$19,IF(E140='INFORMACIÓN INICIAL'!$D$20,'INFORMACIÓN INICIAL'!$F$20,IF(E140='INFORMACIÓN INICIAL'!$D$21,'INFORMACIÓN INICIAL'!$F$21,IF(E140='INFORMACIÓN INICIAL'!$D$22,'INFORMACIÓN INICIAL'!$F$22,IF(E140='INFORMACIÓN INICIAL'!$D$23,'INFORMACIÓN INICIAL'!$F$23," "))))))))))))</f>
        <v>UNIDAD1</v>
      </c>
    </row>
    <row r="141" spans="3:23" ht="30" customHeight="1" x14ac:dyDescent="0.25">
      <c r="C141" s="62">
        <v>134</v>
      </c>
      <c r="D141" s="112"/>
      <c r="E141" s="73"/>
      <c r="F141" s="73"/>
      <c r="G141" s="73"/>
      <c r="H141" s="73"/>
      <c r="I141" s="73"/>
      <c r="J141" s="121"/>
      <c r="K141" s="73"/>
      <c r="L141" s="73"/>
      <c r="M141" s="73"/>
      <c r="N141" s="73"/>
      <c r="O141" s="73"/>
      <c r="P141" s="74"/>
      <c r="Q141" s="75"/>
      <c r="R141" s="75"/>
      <c r="S141" s="75"/>
      <c r="T141" s="75"/>
      <c r="U141" s="75"/>
      <c r="W141" s="40" t="str">
        <f>IF(E141='INFORMACIÓN INICIAL'!$D$12,'INFORMACIÓN INICIAL'!$F$12,IF(E141='INFORMACIÓN INICIAL'!$D$13,'INFORMACIÓN INICIAL'!$F$13,IF(E141='INFORMACIÓN INICIAL'!$D$14,'INFORMACIÓN INICIAL'!$F$14,IF(E141='INFORMACIÓN INICIAL'!$D$15,'INFORMACIÓN INICIAL'!$F$15,IF(E141='INFORMACIÓN INICIAL'!$D$16,'INFORMACIÓN INICIAL'!$F$16,IF(E141='INFORMACIÓN INICIAL'!$D$17,'INFORMACIÓN INICIAL'!$F$17,IF(E141='INFORMACIÓN INICIAL'!$D$18,'INFORMACIÓN INICIAL'!$F$18,IF(E141='INFORMACIÓN INICIAL'!$D$19,'INFORMACIÓN INICIAL'!$F$19,IF(E141='INFORMACIÓN INICIAL'!$D$20,'INFORMACIÓN INICIAL'!$F$20,IF(E141='INFORMACIÓN INICIAL'!$D$21,'INFORMACIÓN INICIAL'!$F$21,IF(E141='INFORMACIÓN INICIAL'!$D$22,'INFORMACIÓN INICIAL'!$F$22,IF(E141='INFORMACIÓN INICIAL'!$D$23,'INFORMACIÓN INICIAL'!$F$23," "))))))))))))</f>
        <v>UNIDAD1</v>
      </c>
    </row>
    <row r="142" spans="3:23" ht="30" customHeight="1" x14ac:dyDescent="0.25">
      <c r="C142" s="62">
        <v>135</v>
      </c>
      <c r="D142" s="112"/>
      <c r="E142" s="73"/>
      <c r="F142" s="73"/>
      <c r="G142" s="73"/>
      <c r="H142" s="73"/>
      <c r="I142" s="73"/>
      <c r="J142" s="121"/>
      <c r="K142" s="73"/>
      <c r="L142" s="73"/>
      <c r="M142" s="73"/>
      <c r="N142" s="73"/>
      <c r="O142" s="73"/>
      <c r="P142" s="74"/>
      <c r="Q142" s="75"/>
      <c r="R142" s="75"/>
      <c r="S142" s="75"/>
      <c r="T142" s="75"/>
      <c r="U142" s="75"/>
      <c r="W142" s="40" t="str">
        <f>IF(E142='INFORMACIÓN INICIAL'!$D$12,'INFORMACIÓN INICIAL'!$F$12,IF(E142='INFORMACIÓN INICIAL'!$D$13,'INFORMACIÓN INICIAL'!$F$13,IF(E142='INFORMACIÓN INICIAL'!$D$14,'INFORMACIÓN INICIAL'!$F$14,IF(E142='INFORMACIÓN INICIAL'!$D$15,'INFORMACIÓN INICIAL'!$F$15,IF(E142='INFORMACIÓN INICIAL'!$D$16,'INFORMACIÓN INICIAL'!$F$16,IF(E142='INFORMACIÓN INICIAL'!$D$17,'INFORMACIÓN INICIAL'!$F$17,IF(E142='INFORMACIÓN INICIAL'!$D$18,'INFORMACIÓN INICIAL'!$F$18,IF(E142='INFORMACIÓN INICIAL'!$D$19,'INFORMACIÓN INICIAL'!$F$19,IF(E142='INFORMACIÓN INICIAL'!$D$20,'INFORMACIÓN INICIAL'!$F$20,IF(E142='INFORMACIÓN INICIAL'!$D$21,'INFORMACIÓN INICIAL'!$F$21,IF(E142='INFORMACIÓN INICIAL'!$D$22,'INFORMACIÓN INICIAL'!$F$22,IF(E142='INFORMACIÓN INICIAL'!$D$23,'INFORMACIÓN INICIAL'!$F$23," "))))))))))))</f>
        <v>UNIDAD1</v>
      </c>
    </row>
    <row r="143" spans="3:23" ht="30" customHeight="1" x14ac:dyDescent="0.25">
      <c r="C143" s="62">
        <v>136</v>
      </c>
      <c r="D143" s="112"/>
      <c r="E143" s="73"/>
      <c r="F143" s="73"/>
      <c r="G143" s="73"/>
      <c r="H143" s="73"/>
      <c r="I143" s="73"/>
      <c r="J143" s="121"/>
      <c r="K143" s="73"/>
      <c r="L143" s="73"/>
      <c r="M143" s="73"/>
      <c r="N143" s="73"/>
      <c r="O143" s="73"/>
      <c r="P143" s="74"/>
      <c r="Q143" s="75"/>
      <c r="R143" s="75"/>
      <c r="S143" s="75"/>
      <c r="T143" s="75"/>
      <c r="U143" s="75"/>
      <c r="W143" s="40" t="str">
        <f>IF(E143='INFORMACIÓN INICIAL'!$D$12,'INFORMACIÓN INICIAL'!$F$12,IF(E143='INFORMACIÓN INICIAL'!$D$13,'INFORMACIÓN INICIAL'!$F$13,IF(E143='INFORMACIÓN INICIAL'!$D$14,'INFORMACIÓN INICIAL'!$F$14,IF(E143='INFORMACIÓN INICIAL'!$D$15,'INFORMACIÓN INICIAL'!$F$15,IF(E143='INFORMACIÓN INICIAL'!$D$16,'INFORMACIÓN INICIAL'!$F$16,IF(E143='INFORMACIÓN INICIAL'!$D$17,'INFORMACIÓN INICIAL'!$F$17,IF(E143='INFORMACIÓN INICIAL'!$D$18,'INFORMACIÓN INICIAL'!$F$18,IF(E143='INFORMACIÓN INICIAL'!$D$19,'INFORMACIÓN INICIAL'!$F$19,IF(E143='INFORMACIÓN INICIAL'!$D$20,'INFORMACIÓN INICIAL'!$F$20,IF(E143='INFORMACIÓN INICIAL'!$D$21,'INFORMACIÓN INICIAL'!$F$21,IF(E143='INFORMACIÓN INICIAL'!$D$22,'INFORMACIÓN INICIAL'!$F$22,IF(E143='INFORMACIÓN INICIAL'!$D$23,'INFORMACIÓN INICIAL'!$F$23," "))))))))))))</f>
        <v>UNIDAD1</v>
      </c>
    </row>
    <row r="144" spans="3:23" ht="30" customHeight="1" x14ac:dyDescent="0.25">
      <c r="C144" s="62">
        <v>137</v>
      </c>
      <c r="D144" s="112"/>
      <c r="E144" s="73"/>
      <c r="F144" s="73"/>
      <c r="G144" s="73"/>
      <c r="H144" s="73"/>
      <c r="I144" s="73"/>
      <c r="J144" s="121"/>
      <c r="K144" s="73"/>
      <c r="L144" s="73"/>
      <c r="M144" s="73"/>
      <c r="N144" s="73"/>
      <c r="O144" s="73"/>
      <c r="P144" s="74"/>
      <c r="Q144" s="75"/>
      <c r="R144" s="75"/>
      <c r="S144" s="75"/>
      <c r="T144" s="75"/>
      <c r="U144" s="75"/>
      <c r="W144" s="40" t="str">
        <f>IF(E144='INFORMACIÓN INICIAL'!$D$12,'INFORMACIÓN INICIAL'!$F$12,IF(E144='INFORMACIÓN INICIAL'!$D$13,'INFORMACIÓN INICIAL'!$F$13,IF(E144='INFORMACIÓN INICIAL'!$D$14,'INFORMACIÓN INICIAL'!$F$14,IF(E144='INFORMACIÓN INICIAL'!$D$15,'INFORMACIÓN INICIAL'!$F$15,IF(E144='INFORMACIÓN INICIAL'!$D$16,'INFORMACIÓN INICIAL'!$F$16,IF(E144='INFORMACIÓN INICIAL'!$D$17,'INFORMACIÓN INICIAL'!$F$17,IF(E144='INFORMACIÓN INICIAL'!$D$18,'INFORMACIÓN INICIAL'!$F$18,IF(E144='INFORMACIÓN INICIAL'!$D$19,'INFORMACIÓN INICIAL'!$F$19,IF(E144='INFORMACIÓN INICIAL'!$D$20,'INFORMACIÓN INICIAL'!$F$20,IF(E144='INFORMACIÓN INICIAL'!$D$21,'INFORMACIÓN INICIAL'!$F$21,IF(E144='INFORMACIÓN INICIAL'!$D$22,'INFORMACIÓN INICIAL'!$F$22,IF(E144='INFORMACIÓN INICIAL'!$D$23,'INFORMACIÓN INICIAL'!$F$23," "))))))))))))</f>
        <v>UNIDAD1</v>
      </c>
    </row>
    <row r="145" spans="3:23" ht="30" customHeight="1" x14ac:dyDescent="0.25">
      <c r="C145" s="62">
        <v>138</v>
      </c>
      <c r="D145" s="112"/>
      <c r="E145" s="73"/>
      <c r="F145" s="73"/>
      <c r="G145" s="73"/>
      <c r="H145" s="73"/>
      <c r="I145" s="73"/>
      <c r="J145" s="121"/>
      <c r="K145" s="73"/>
      <c r="L145" s="73"/>
      <c r="M145" s="73"/>
      <c r="N145" s="73"/>
      <c r="O145" s="73"/>
      <c r="P145" s="74"/>
      <c r="Q145" s="75"/>
      <c r="R145" s="75"/>
      <c r="S145" s="75"/>
      <c r="T145" s="75"/>
      <c r="U145" s="75"/>
      <c r="W145" s="40" t="str">
        <f>IF(E145='INFORMACIÓN INICIAL'!$D$12,'INFORMACIÓN INICIAL'!$F$12,IF(E145='INFORMACIÓN INICIAL'!$D$13,'INFORMACIÓN INICIAL'!$F$13,IF(E145='INFORMACIÓN INICIAL'!$D$14,'INFORMACIÓN INICIAL'!$F$14,IF(E145='INFORMACIÓN INICIAL'!$D$15,'INFORMACIÓN INICIAL'!$F$15,IF(E145='INFORMACIÓN INICIAL'!$D$16,'INFORMACIÓN INICIAL'!$F$16,IF(E145='INFORMACIÓN INICIAL'!$D$17,'INFORMACIÓN INICIAL'!$F$17,IF(E145='INFORMACIÓN INICIAL'!$D$18,'INFORMACIÓN INICIAL'!$F$18,IF(E145='INFORMACIÓN INICIAL'!$D$19,'INFORMACIÓN INICIAL'!$F$19,IF(E145='INFORMACIÓN INICIAL'!$D$20,'INFORMACIÓN INICIAL'!$F$20,IF(E145='INFORMACIÓN INICIAL'!$D$21,'INFORMACIÓN INICIAL'!$F$21,IF(E145='INFORMACIÓN INICIAL'!$D$22,'INFORMACIÓN INICIAL'!$F$22,IF(E145='INFORMACIÓN INICIAL'!$D$23,'INFORMACIÓN INICIAL'!$F$23," "))))))))))))</f>
        <v>UNIDAD1</v>
      </c>
    </row>
    <row r="146" spans="3:23" ht="30" customHeight="1" x14ac:dyDescent="0.25">
      <c r="C146" s="62">
        <v>139</v>
      </c>
      <c r="D146" s="112"/>
      <c r="E146" s="73"/>
      <c r="F146" s="73"/>
      <c r="G146" s="73"/>
      <c r="H146" s="73"/>
      <c r="I146" s="73"/>
      <c r="J146" s="121"/>
      <c r="K146" s="73"/>
      <c r="L146" s="73"/>
      <c r="M146" s="73"/>
      <c r="N146" s="73"/>
      <c r="O146" s="73"/>
      <c r="P146" s="74"/>
      <c r="Q146" s="75"/>
      <c r="R146" s="75"/>
      <c r="S146" s="75"/>
      <c r="T146" s="75"/>
      <c r="U146" s="75"/>
      <c r="W146" s="40" t="str">
        <f>IF(E146='INFORMACIÓN INICIAL'!$D$12,'INFORMACIÓN INICIAL'!$F$12,IF(E146='INFORMACIÓN INICIAL'!$D$13,'INFORMACIÓN INICIAL'!$F$13,IF(E146='INFORMACIÓN INICIAL'!$D$14,'INFORMACIÓN INICIAL'!$F$14,IF(E146='INFORMACIÓN INICIAL'!$D$15,'INFORMACIÓN INICIAL'!$F$15,IF(E146='INFORMACIÓN INICIAL'!$D$16,'INFORMACIÓN INICIAL'!$F$16,IF(E146='INFORMACIÓN INICIAL'!$D$17,'INFORMACIÓN INICIAL'!$F$17,IF(E146='INFORMACIÓN INICIAL'!$D$18,'INFORMACIÓN INICIAL'!$F$18,IF(E146='INFORMACIÓN INICIAL'!$D$19,'INFORMACIÓN INICIAL'!$F$19,IF(E146='INFORMACIÓN INICIAL'!$D$20,'INFORMACIÓN INICIAL'!$F$20,IF(E146='INFORMACIÓN INICIAL'!$D$21,'INFORMACIÓN INICIAL'!$F$21,IF(E146='INFORMACIÓN INICIAL'!$D$22,'INFORMACIÓN INICIAL'!$F$22,IF(E146='INFORMACIÓN INICIAL'!$D$23,'INFORMACIÓN INICIAL'!$F$23," "))))))))))))</f>
        <v>UNIDAD1</v>
      </c>
    </row>
    <row r="147" spans="3:23" ht="30" customHeight="1" x14ac:dyDescent="0.25">
      <c r="C147" s="62">
        <v>140</v>
      </c>
      <c r="D147" s="112"/>
      <c r="E147" s="73"/>
      <c r="F147" s="73"/>
      <c r="G147" s="73"/>
      <c r="H147" s="73"/>
      <c r="I147" s="73"/>
      <c r="J147" s="121"/>
      <c r="K147" s="73"/>
      <c r="L147" s="73"/>
      <c r="M147" s="73"/>
      <c r="N147" s="73"/>
      <c r="O147" s="73"/>
      <c r="P147" s="74"/>
      <c r="Q147" s="75"/>
      <c r="R147" s="75"/>
      <c r="S147" s="75"/>
      <c r="T147" s="75"/>
      <c r="U147" s="75"/>
      <c r="W147" s="40" t="str">
        <f>IF(E147='INFORMACIÓN INICIAL'!$D$12,'INFORMACIÓN INICIAL'!$F$12,IF(E147='INFORMACIÓN INICIAL'!$D$13,'INFORMACIÓN INICIAL'!$F$13,IF(E147='INFORMACIÓN INICIAL'!$D$14,'INFORMACIÓN INICIAL'!$F$14,IF(E147='INFORMACIÓN INICIAL'!$D$15,'INFORMACIÓN INICIAL'!$F$15,IF(E147='INFORMACIÓN INICIAL'!$D$16,'INFORMACIÓN INICIAL'!$F$16,IF(E147='INFORMACIÓN INICIAL'!$D$17,'INFORMACIÓN INICIAL'!$F$17,IF(E147='INFORMACIÓN INICIAL'!$D$18,'INFORMACIÓN INICIAL'!$F$18,IF(E147='INFORMACIÓN INICIAL'!$D$19,'INFORMACIÓN INICIAL'!$F$19,IF(E147='INFORMACIÓN INICIAL'!$D$20,'INFORMACIÓN INICIAL'!$F$20,IF(E147='INFORMACIÓN INICIAL'!$D$21,'INFORMACIÓN INICIAL'!$F$21,IF(E147='INFORMACIÓN INICIAL'!$D$22,'INFORMACIÓN INICIAL'!$F$22,IF(E147='INFORMACIÓN INICIAL'!$D$23,'INFORMACIÓN INICIAL'!$F$23," "))))))))))))</f>
        <v>UNIDAD1</v>
      </c>
    </row>
    <row r="148" spans="3:23" ht="30" customHeight="1" x14ac:dyDescent="0.25">
      <c r="C148" s="62">
        <v>141</v>
      </c>
      <c r="D148" s="112"/>
      <c r="E148" s="73"/>
      <c r="F148" s="73"/>
      <c r="G148" s="73"/>
      <c r="H148" s="73"/>
      <c r="I148" s="73"/>
      <c r="J148" s="121"/>
      <c r="K148" s="73"/>
      <c r="L148" s="73"/>
      <c r="M148" s="73"/>
      <c r="N148" s="73"/>
      <c r="O148" s="73"/>
      <c r="P148" s="74"/>
      <c r="Q148" s="75"/>
      <c r="R148" s="75"/>
      <c r="S148" s="75"/>
      <c r="T148" s="75"/>
      <c r="U148" s="75"/>
      <c r="W148" s="40" t="str">
        <f>IF(E148='INFORMACIÓN INICIAL'!$D$12,'INFORMACIÓN INICIAL'!$F$12,IF(E148='INFORMACIÓN INICIAL'!$D$13,'INFORMACIÓN INICIAL'!$F$13,IF(E148='INFORMACIÓN INICIAL'!$D$14,'INFORMACIÓN INICIAL'!$F$14,IF(E148='INFORMACIÓN INICIAL'!$D$15,'INFORMACIÓN INICIAL'!$F$15,IF(E148='INFORMACIÓN INICIAL'!$D$16,'INFORMACIÓN INICIAL'!$F$16,IF(E148='INFORMACIÓN INICIAL'!$D$17,'INFORMACIÓN INICIAL'!$F$17,IF(E148='INFORMACIÓN INICIAL'!$D$18,'INFORMACIÓN INICIAL'!$F$18,IF(E148='INFORMACIÓN INICIAL'!$D$19,'INFORMACIÓN INICIAL'!$F$19,IF(E148='INFORMACIÓN INICIAL'!$D$20,'INFORMACIÓN INICIAL'!$F$20,IF(E148='INFORMACIÓN INICIAL'!$D$21,'INFORMACIÓN INICIAL'!$F$21,IF(E148='INFORMACIÓN INICIAL'!$D$22,'INFORMACIÓN INICIAL'!$F$22,IF(E148='INFORMACIÓN INICIAL'!$D$23,'INFORMACIÓN INICIAL'!$F$23," "))))))))))))</f>
        <v>UNIDAD1</v>
      </c>
    </row>
    <row r="149" spans="3:23" ht="30" customHeight="1" x14ac:dyDescent="0.25">
      <c r="C149" s="62">
        <v>142</v>
      </c>
      <c r="D149" s="112"/>
      <c r="E149" s="73"/>
      <c r="F149" s="73"/>
      <c r="G149" s="73"/>
      <c r="H149" s="73"/>
      <c r="I149" s="73"/>
      <c r="J149" s="121"/>
      <c r="K149" s="73"/>
      <c r="L149" s="73"/>
      <c r="M149" s="73"/>
      <c r="N149" s="73"/>
      <c r="O149" s="73"/>
      <c r="P149" s="74"/>
      <c r="Q149" s="75"/>
      <c r="R149" s="75"/>
      <c r="S149" s="75"/>
      <c r="T149" s="75"/>
      <c r="U149" s="75"/>
      <c r="W149" s="40" t="str">
        <f>IF(E149='INFORMACIÓN INICIAL'!$D$12,'INFORMACIÓN INICIAL'!$F$12,IF(E149='INFORMACIÓN INICIAL'!$D$13,'INFORMACIÓN INICIAL'!$F$13,IF(E149='INFORMACIÓN INICIAL'!$D$14,'INFORMACIÓN INICIAL'!$F$14,IF(E149='INFORMACIÓN INICIAL'!$D$15,'INFORMACIÓN INICIAL'!$F$15,IF(E149='INFORMACIÓN INICIAL'!$D$16,'INFORMACIÓN INICIAL'!$F$16,IF(E149='INFORMACIÓN INICIAL'!$D$17,'INFORMACIÓN INICIAL'!$F$17,IF(E149='INFORMACIÓN INICIAL'!$D$18,'INFORMACIÓN INICIAL'!$F$18,IF(E149='INFORMACIÓN INICIAL'!$D$19,'INFORMACIÓN INICIAL'!$F$19,IF(E149='INFORMACIÓN INICIAL'!$D$20,'INFORMACIÓN INICIAL'!$F$20,IF(E149='INFORMACIÓN INICIAL'!$D$21,'INFORMACIÓN INICIAL'!$F$21,IF(E149='INFORMACIÓN INICIAL'!$D$22,'INFORMACIÓN INICIAL'!$F$22,IF(E149='INFORMACIÓN INICIAL'!$D$23,'INFORMACIÓN INICIAL'!$F$23," "))))))))))))</f>
        <v>UNIDAD1</v>
      </c>
    </row>
    <row r="150" spans="3:23" ht="30" customHeight="1" x14ac:dyDescent="0.25">
      <c r="C150" s="62">
        <v>143</v>
      </c>
      <c r="D150" s="112"/>
      <c r="E150" s="73"/>
      <c r="F150" s="73"/>
      <c r="G150" s="73"/>
      <c r="H150" s="73"/>
      <c r="I150" s="73"/>
      <c r="J150" s="121"/>
      <c r="K150" s="73"/>
      <c r="L150" s="73"/>
      <c r="M150" s="73"/>
      <c r="N150" s="73"/>
      <c r="O150" s="73"/>
      <c r="P150" s="74"/>
      <c r="Q150" s="75"/>
      <c r="R150" s="75"/>
      <c r="S150" s="75"/>
      <c r="T150" s="75"/>
      <c r="U150" s="75"/>
      <c r="W150" s="40" t="str">
        <f>IF(E150='INFORMACIÓN INICIAL'!$D$12,'INFORMACIÓN INICIAL'!$F$12,IF(E150='INFORMACIÓN INICIAL'!$D$13,'INFORMACIÓN INICIAL'!$F$13,IF(E150='INFORMACIÓN INICIAL'!$D$14,'INFORMACIÓN INICIAL'!$F$14,IF(E150='INFORMACIÓN INICIAL'!$D$15,'INFORMACIÓN INICIAL'!$F$15,IF(E150='INFORMACIÓN INICIAL'!$D$16,'INFORMACIÓN INICIAL'!$F$16,IF(E150='INFORMACIÓN INICIAL'!$D$17,'INFORMACIÓN INICIAL'!$F$17,IF(E150='INFORMACIÓN INICIAL'!$D$18,'INFORMACIÓN INICIAL'!$F$18,IF(E150='INFORMACIÓN INICIAL'!$D$19,'INFORMACIÓN INICIAL'!$F$19,IF(E150='INFORMACIÓN INICIAL'!$D$20,'INFORMACIÓN INICIAL'!$F$20,IF(E150='INFORMACIÓN INICIAL'!$D$21,'INFORMACIÓN INICIAL'!$F$21,IF(E150='INFORMACIÓN INICIAL'!$D$22,'INFORMACIÓN INICIAL'!$F$22,IF(E150='INFORMACIÓN INICIAL'!$D$23,'INFORMACIÓN INICIAL'!$F$23," "))))))))))))</f>
        <v>UNIDAD1</v>
      </c>
    </row>
    <row r="151" spans="3:23" ht="30" customHeight="1" x14ac:dyDescent="0.25">
      <c r="C151" s="62">
        <v>144</v>
      </c>
      <c r="D151" s="112"/>
      <c r="E151" s="73"/>
      <c r="F151" s="73"/>
      <c r="G151" s="73"/>
      <c r="H151" s="73"/>
      <c r="I151" s="73"/>
      <c r="J151" s="121"/>
      <c r="K151" s="73"/>
      <c r="L151" s="73"/>
      <c r="M151" s="73"/>
      <c r="N151" s="73"/>
      <c r="O151" s="73"/>
      <c r="P151" s="74"/>
      <c r="Q151" s="75"/>
      <c r="R151" s="75"/>
      <c r="S151" s="75"/>
      <c r="T151" s="75"/>
      <c r="U151" s="75"/>
      <c r="W151" s="40" t="str">
        <f>IF(E151='INFORMACIÓN INICIAL'!$D$12,'INFORMACIÓN INICIAL'!$F$12,IF(E151='INFORMACIÓN INICIAL'!$D$13,'INFORMACIÓN INICIAL'!$F$13,IF(E151='INFORMACIÓN INICIAL'!$D$14,'INFORMACIÓN INICIAL'!$F$14,IF(E151='INFORMACIÓN INICIAL'!$D$15,'INFORMACIÓN INICIAL'!$F$15,IF(E151='INFORMACIÓN INICIAL'!$D$16,'INFORMACIÓN INICIAL'!$F$16,IF(E151='INFORMACIÓN INICIAL'!$D$17,'INFORMACIÓN INICIAL'!$F$17,IF(E151='INFORMACIÓN INICIAL'!$D$18,'INFORMACIÓN INICIAL'!$F$18,IF(E151='INFORMACIÓN INICIAL'!$D$19,'INFORMACIÓN INICIAL'!$F$19,IF(E151='INFORMACIÓN INICIAL'!$D$20,'INFORMACIÓN INICIAL'!$F$20,IF(E151='INFORMACIÓN INICIAL'!$D$21,'INFORMACIÓN INICIAL'!$F$21,IF(E151='INFORMACIÓN INICIAL'!$D$22,'INFORMACIÓN INICIAL'!$F$22,IF(E151='INFORMACIÓN INICIAL'!$D$23,'INFORMACIÓN INICIAL'!$F$23," "))))))))))))</f>
        <v>UNIDAD1</v>
      </c>
    </row>
    <row r="152" spans="3:23" ht="30" customHeight="1" x14ac:dyDescent="0.25">
      <c r="C152" s="62">
        <v>145</v>
      </c>
      <c r="D152" s="112"/>
      <c r="E152" s="73"/>
      <c r="F152" s="73"/>
      <c r="G152" s="73"/>
      <c r="H152" s="73"/>
      <c r="I152" s="73"/>
      <c r="J152" s="121"/>
      <c r="K152" s="73"/>
      <c r="L152" s="73"/>
      <c r="M152" s="73"/>
      <c r="N152" s="73"/>
      <c r="O152" s="73"/>
      <c r="P152" s="74"/>
      <c r="Q152" s="75"/>
      <c r="R152" s="75"/>
      <c r="S152" s="75"/>
      <c r="T152" s="75"/>
      <c r="U152" s="75"/>
      <c r="W152" s="40" t="str">
        <f>IF(E152='INFORMACIÓN INICIAL'!$D$12,'INFORMACIÓN INICIAL'!$F$12,IF(E152='INFORMACIÓN INICIAL'!$D$13,'INFORMACIÓN INICIAL'!$F$13,IF(E152='INFORMACIÓN INICIAL'!$D$14,'INFORMACIÓN INICIAL'!$F$14,IF(E152='INFORMACIÓN INICIAL'!$D$15,'INFORMACIÓN INICIAL'!$F$15,IF(E152='INFORMACIÓN INICIAL'!$D$16,'INFORMACIÓN INICIAL'!$F$16,IF(E152='INFORMACIÓN INICIAL'!$D$17,'INFORMACIÓN INICIAL'!$F$17,IF(E152='INFORMACIÓN INICIAL'!$D$18,'INFORMACIÓN INICIAL'!$F$18,IF(E152='INFORMACIÓN INICIAL'!$D$19,'INFORMACIÓN INICIAL'!$F$19,IF(E152='INFORMACIÓN INICIAL'!$D$20,'INFORMACIÓN INICIAL'!$F$20,IF(E152='INFORMACIÓN INICIAL'!$D$21,'INFORMACIÓN INICIAL'!$F$21,IF(E152='INFORMACIÓN INICIAL'!$D$22,'INFORMACIÓN INICIAL'!$F$22,IF(E152='INFORMACIÓN INICIAL'!$D$23,'INFORMACIÓN INICIAL'!$F$23," "))))))))))))</f>
        <v>UNIDAD1</v>
      </c>
    </row>
    <row r="153" spans="3:23" ht="30" customHeight="1" x14ac:dyDescent="0.25">
      <c r="C153" s="62">
        <v>146</v>
      </c>
      <c r="D153" s="112"/>
      <c r="E153" s="73"/>
      <c r="F153" s="73"/>
      <c r="G153" s="73"/>
      <c r="H153" s="73"/>
      <c r="I153" s="73"/>
      <c r="J153" s="121"/>
      <c r="K153" s="73"/>
      <c r="L153" s="73"/>
      <c r="M153" s="73"/>
      <c r="N153" s="73"/>
      <c r="O153" s="73"/>
      <c r="P153" s="74"/>
      <c r="Q153" s="75"/>
      <c r="R153" s="75"/>
      <c r="S153" s="75"/>
      <c r="T153" s="75"/>
      <c r="U153" s="75"/>
      <c r="W153" s="40" t="str">
        <f>IF(E153='INFORMACIÓN INICIAL'!$D$12,'INFORMACIÓN INICIAL'!$F$12,IF(E153='INFORMACIÓN INICIAL'!$D$13,'INFORMACIÓN INICIAL'!$F$13,IF(E153='INFORMACIÓN INICIAL'!$D$14,'INFORMACIÓN INICIAL'!$F$14,IF(E153='INFORMACIÓN INICIAL'!$D$15,'INFORMACIÓN INICIAL'!$F$15,IF(E153='INFORMACIÓN INICIAL'!$D$16,'INFORMACIÓN INICIAL'!$F$16,IF(E153='INFORMACIÓN INICIAL'!$D$17,'INFORMACIÓN INICIAL'!$F$17,IF(E153='INFORMACIÓN INICIAL'!$D$18,'INFORMACIÓN INICIAL'!$F$18,IF(E153='INFORMACIÓN INICIAL'!$D$19,'INFORMACIÓN INICIAL'!$F$19,IF(E153='INFORMACIÓN INICIAL'!$D$20,'INFORMACIÓN INICIAL'!$F$20,IF(E153='INFORMACIÓN INICIAL'!$D$21,'INFORMACIÓN INICIAL'!$F$21,IF(E153='INFORMACIÓN INICIAL'!$D$22,'INFORMACIÓN INICIAL'!$F$22,IF(E153='INFORMACIÓN INICIAL'!$D$23,'INFORMACIÓN INICIAL'!$F$23," "))))))))))))</f>
        <v>UNIDAD1</v>
      </c>
    </row>
    <row r="154" spans="3:23" ht="30" customHeight="1" x14ac:dyDescent="0.25">
      <c r="C154" s="62">
        <v>147</v>
      </c>
      <c r="D154" s="112"/>
      <c r="E154" s="73"/>
      <c r="F154" s="73"/>
      <c r="G154" s="73"/>
      <c r="H154" s="73"/>
      <c r="I154" s="73"/>
      <c r="J154" s="121"/>
      <c r="K154" s="73"/>
      <c r="L154" s="73"/>
      <c r="M154" s="73"/>
      <c r="N154" s="73"/>
      <c r="O154" s="73"/>
      <c r="P154" s="74"/>
      <c r="Q154" s="75"/>
      <c r="R154" s="75"/>
      <c r="S154" s="75"/>
      <c r="T154" s="75"/>
      <c r="U154" s="75"/>
      <c r="W154" s="40" t="str">
        <f>IF(E154='INFORMACIÓN INICIAL'!$D$12,'INFORMACIÓN INICIAL'!$F$12,IF(E154='INFORMACIÓN INICIAL'!$D$13,'INFORMACIÓN INICIAL'!$F$13,IF(E154='INFORMACIÓN INICIAL'!$D$14,'INFORMACIÓN INICIAL'!$F$14,IF(E154='INFORMACIÓN INICIAL'!$D$15,'INFORMACIÓN INICIAL'!$F$15,IF(E154='INFORMACIÓN INICIAL'!$D$16,'INFORMACIÓN INICIAL'!$F$16,IF(E154='INFORMACIÓN INICIAL'!$D$17,'INFORMACIÓN INICIAL'!$F$17,IF(E154='INFORMACIÓN INICIAL'!$D$18,'INFORMACIÓN INICIAL'!$F$18,IF(E154='INFORMACIÓN INICIAL'!$D$19,'INFORMACIÓN INICIAL'!$F$19,IF(E154='INFORMACIÓN INICIAL'!$D$20,'INFORMACIÓN INICIAL'!$F$20,IF(E154='INFORMACIÓN INICIAL'!$D$21,'INFORMACIÓN INICIAL'!$F$21,IF(E154='INFORMACIÓN INICIAL'!$D$22,'INFORMACIÓN INICIAL'!$F$22,IF(E154='INFORMACIÓN INICIAL'!$D$23,'INFORMACIÓN INICIAL'!$F$23," "))))))))))))</f>
        <v>UNIDAD1</v>
      </c>
    </row>
    <row r="155" spans="3:23" ht="30" customHeight="1" x14ac:dyDescent="0.25">
      <c r="C155" s="62">
        <v>148</v>
      </c>
      <c r="D155" s="112"/>
      <c r="E155" s="73"/>
      <c r="F155" s="73"/>
      <c r="G155" s="73"/>
      <c r="H155" s="73"/>
      <c r="I155" s="73"/>
      <c r="J155" s="121"/>
      <c r="K155" s="73"/>
      <c r="L155" s="73"/>
      <c r="M155" s="73"/>
      <c r="N155" s="73"/>
      <c r="O155" s="73"/>
      <c r="P155" s="74"/>
      <c r="Q155" s="75"/>
      <c r="R155" s="75"/>
      <c r="S155" s="75"/>
      <c r="T155" s="75"/>
      <c r="U155" s="75"/>
      <c r="W155" s="40" t="str">
        <f>IF(E155='INFORMACIÓN INICIAL'!$D$12,'INFORMACIÓN INICIAL'!$F$12,IF(E155='INFORMACIÓN INICIAL'!$D$13,'INFORMACIÓN INICIAL'!$F$13,IF(E155='INFORMACIÓN INICIAL'!$D$14,'INFORMACIÓN INICIAL'!$F$14,IF(E155='INFORMACIÓN INICIAL'!$D$15,'INFORMACIÓN INICIAL'!$F$15,IF(E155='INFORMACIÓN INICIAL'!$D$16,'INFORMACIÓN INICIAL'!$F$16,IF(E155='INFORMACIÓN INICIAL'!$D$17,'INFORMACIÓN INICIAL'!$F$17,IF(E155='INFORMACIÓN INICIAL'!$D$18,'INFORMACIÓN INICIAL'!$F$18,IF(E155='INFORMACIÓN INICIAL'!$D$19,'INFORMACIÓN INICIAL'!$F$19,IF(E155='INFORMACIÓN INICIAL'!$D$20,'INFORMACIÓN INICIAL'!$F$20,IF(E155='INFORMACIÓN INICIAL'!$D$21,'INFORMACIÓN INICIAL'!$F$21,IF(E155='INFORMACIÓN INICIAL'!$D$22,'INFORMACIÓN INICIAL'!$F$22,IF(E155='INFORMACIÓN INICIAL'!$D$23,'INFORMACIÓN INICIAL'!$F$23," "))))))))))))</f>
        <v>UNIDAD1</v>
      </c>
    </row>
    <row r="156" spans="3:23" ht="30" customHeight="1" x14ac:dyDescent="0.25">
      <c r="C156" s="62">
        <v>149</v>
      </c>
      <c r="D156" s="112"/>
      <c r="E156" s="73"/>
      <c r="F156" s="73"/>
      <c r="G156" s="73"/>
      <c r="H156" s="73"/>
      <c r="I156" s="73"/>
      <c r="J156" s="121"/>
      <c r="K156" s="73"/>
      <c r="L156" s="73"/>
      <c r="M156" s="73"/>
      <c r="N156" s="73"/>
      <c r="O156" s="73"/>
      <c r="P156" s="74"/>
      <c r="Q156" s="75"/>
      <c r="R156" s="75"/>
      <c r="S156" s="75"/>
      <c r="T156" s="75"/>
      <c r="U156" s="75"/>
      <c r="W156" s="40" t="str">
        <f>IF(E156='INFORMACIÓN INICIAL'!$D$12,'INFORMACIÓN INICIAL'!$F$12,IF(E156='INFORMACIÓN INICIAL'!$D$13,'INFORMACIÓN INICIAL'!$F$13,IF(E156='INFORMACIÓN INICIAL'!$D$14,'INFORMACIÓN INICIAL'!$F$14,IF(E156='INFORMACIÓN INICIAL'!$D$15,'INFORMACIÓN INICIAL'!$F$15,IF(E156='INFORMACIÓN INICIAL'!$D$16,'INFORMACIÓN INICIAL'!$F$16,IF(E156='INFORMACIÓN INICIAL'!$D$17,'INFORMACIÓN INICIAL'!$F$17,IF(E156='INFORMACIÓN INICIAL'!$D$18,'INFORMACIÓN INICIAL'!$F$18,IF(E156='INFORMACIÓN INICIAL'!$D$19,'INFORMACIÓN INICIAL'!$F$19,IF(E156='INFORMACIÓN INICIAL'!$D$20,'INFORMACIÓN INICIAL'!$F$20,IF(E156='INFORMACIÓN INICIAL'!$D$21,'INFORMACIÓN INICIAL'!$F$21,IF(E156='INFORMACIÓN INICIAL'!$D$22,'INFORMACIÓN INICIAL'!$F$22,IF(E156='INFORMACIÓN INICIAL'!$D$23,'INFORMACIÓN INICIAL'!$F$23," "))))))))))))</f>
        <v>UNIDAD1</v>
      </c>
    </row>
    <row r="157" spans="3:23" ht="30" customHeight="1" x14ac:dyDescent="0.25">
      <c r="C157" s="62">
        <v>150</v>
      </c>
      <c r="D157" s="112"/>
      <c r="E157" s="73"/>
      <c r="F157" s="73"/>
      <c r="G157" s="73"/>
      <c r="H157" s="73"/>
      <c r="I157" s="73"/>
      <c r="J157" s="121"/>
      <c r="K157" s="73"/>
      <c r="L157" s="73"/>
      <c r="M157" s="73"/>
      <c r="N157" s="73"/>
      <c r="O157" s="73"/>
      <c r="P157" s="74"/>
      <c r="Q157" s="75"/>
      <c r="R157" s="75"/>
      <c r="S157" s="75"/>
      <c r="T157" s="75"/>
      <c r="U157" s="75"/>
      <c r="W157" s="40" t="str">
        <f>IF(E157='INFORMACIÓN INICIAL'!$D$12,'INFORMACIÓN INICIAL'!$F$12,IF(E157='INFORMACIÓN INICIAL'!$D$13,'INFORMACIÓN INICIAL'!$F$13,IF(E157='INFORMACIÓN INICIAL'!$D$14,'INFORMACIÓN INICIAL'!$F$14,IF(E157='INFORMACIÓN INICIAL'!$D$15,'INFORMACIÓN INICIAL'!$F$15,IF(E157='INFORMACIÓN INICIAL'!$D$16,'INFORMACIÓN INICIAL'!$F$16,IF(E157='INFORMACIÓN INICIAL'!$D$17,'INFORMACIÓN INICIAL'!$F$17,IF(E157='INFORMACIÓN INICIAL'!$D$18,'INFORMACIÓN INICIAL'!$F$18,IF(E157='INFORMACIÓN INICIAL'!$D$19,'INFORMACIÓN INICIAL'!$F$19,IF(E157='INFORMACIÓN INICIAL'!$D$20,'INFORMACIÓN INICIAL'!$F$20,IF(E157='INFORMACIÓN INICIAL'!$D$21,'INFORMACIÓN INICIAL'!$F$21,IF(E157='INFORMACIÓN INICIAL'!$D$22,'INFORMACIÓN INICIAL'!$F$22,IF(E157='INFORMACIÓN INICIAL'!$D$23,'INFORMACIÓN INICIAL'!$F$23," "))))))))))))</f>
        <v>UNIDAD1</v>
      </c>
    </row>
  </sheetData>
  <sheetProtection password="CF48" sheet="1" objects="1" scenarios="1" formatCells="0" formatColumns="0" formatRows="0" insertRows="0" deleteRows="0" selectLockedCells="1" autoFilter="0"/>
  <autoFilter ref="C7:U7"/>
  <sortState ref="C3:K10">
    <sortCondition ref="C5"/>
  </sortState>
  <conditionalFormatting sqref="P8:P157">
    <cfRule type="containsText" dxfId="13" priority="1" operator="containsText" text="NO">
      <formula>NOT(ISERROR(SEARCH("NO",P8)))</formula>
    </cfRule>
    <cfRule type="containsText" dxfId="12" priority="2" operator="containsText" text="SI">
      <formula>NOT(ISERROR(SEARCH("SI",P8)))</formula>
    </cfRule>
  </conditionalFormatting>
  <dataValidations count="1">
    <dataValidation type="list" allowBlank="1" showInputMessage="1" showErrorMessage="1" sqref="F8:F157">
      <formula1>INDIRECT(W8)</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Tablas!$B$203:$B$204</xm:f>
          </x14:formula1>
          <xm:sqref>P8:P157</xm:sqref>
        </x14:dataValidation>
        <x14:dataValidation type="list" allowBlank="1" showInputMessage="1" showErrorMessage="1">
          <x14:formula1>
            <xm:f>'INFORMACIÓN INICIAL'!$D$12:$D$23</xm:f>
          </x14:formula1>
          <xm:sqref>E8:E157</xm:sqref>
        </x14:dataValidation>
        <x14:dataValidation type="list" allowBlank="1" showInputMessage="1" showErrorMessage="1">
          <x14:formula1>
            <xm:f>Tablas!$B$163:$B$167</xm:f>
          </x14:formula1>
          <xm:sqref>G8:G157</xm:sqref>
        </x14:dataValidation>
        <x14:dataValidation type="list" allowBlank="1" showInputMessage="1" showErrorMessage="1">
          <x14:formula1>
            <xm:f>Tablas!$B$170:$B$177</xm:f>
          </x14:formula1>
          <xm:sqref>I8:I157</xm:sqref>
        </x14:dataValidation>
        <x14:dataValidation type="list" allowBlank="1" showInputMessage="1" showErrorMessage="1">
          <x14:formula1>
            <xm:f>IF(I8=Tablas!$B$171,'UE 1'!$B$31:$B$35, IF(I8=Tablas!$B$173,IMPACTOS!$C$8:$C$107, IF(I8=Tablas!$B$175, Tablas!$B$175, IF(I8=Tablas!$B$176, Tablas!$B$176, Tablas!$B$216:$B$221))))</xm:f>
          </x14:formula1>
          <xm:sqref>J8:J157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0070C0"/>
  </sheetPr>
  <dimension ref="C4:N45"/>
  <sheetViews>
    <sheetView showGridLines="0" zoomScale="90" zoomScaleNormal="90" workbookViewId="0">
      <pane ySplit="5" topLeftCell="A6" activePane="bottomLeft" state="frozen"/>
      <selection pane="bottomLeft" activeCell="C7" sqref="C7"/>
    </sheetView>
  </sheetViews>
  <sheetFormatPr baseColWidth="10" defaultColWidth="11.42578125" defaultRowHeight="15" x14ac:dyDescent="0.25"/>
  <cols>
    <col min="1" max="1" width="11.42578125" style="46"/>
    <col min="2" max="2" width="10.7109375" style="46" customWidth="1"/>
    <col min="3" max="3" width="37.140625" style="46" bestFit="1" customWidth="1"/>
    <col min="4" max="4" width="31" style="46" customWidth="1"/>
    <col min="5" max="5" width="35.28515625" style="46" customWidth="1"/>
    <col min="6" max="6" width="10.42578125" style="51" customWidth="1"/>
    <col min="7" max="7" width="18.7109375" style="46" customWidth="1"/>
    <col min="8" max="8" width="36.28515625" style="46" customWidth="1"/>
    <col min="9" max="9" width="31.85546875" style="46" customWidth="1"/>
    <col min="10" max="10" width="23" style="46" customWidth="1"/>
    <col min="11" max="11" width="21.7109375" style="46" bestFit="1" customWidth="1"/>
    <col min="12" max="12" width="45.42578125" style="46" customWidth="1"/>
    <col min="13" max="13" width="11.42578125" style="46"/>
    <col min="14" max="14" width="11.42578125" style="46" hidden="1" customWidth="1"/>
    <col min="15" max="16384" width="11.42578125" style="46"/>
  </cols>
  <sheetData>
    <row r="4" spans="3:14" ht="24" customHeight="1" thickBot="1" x14ac:dyDescent="0.4">
      <c r="C4" s="45" t="s">
        <v>258</v>
      </c>
    </row>
    <row r="5" spans="3:14" ht="27" customHeight="1" thickBot="1" x14ac:dyDescent="0.3">
      <c r="C5" s="47" t="s">
        <v>345</v>
      </c>
      <c r="D5" s="47" t="s">
        <v>346</v>
      </c>
      <c r="E5" s="52" t="s">
        <v>254</v>
      </c>
      <c r="F5" s="52" t="s">
        <v>262</v>
      </c>
      <c r="G5" s="47" t="s">
        <v>130</v>
      </c>
      <c r="H5" s="47" t="s">
        <v>131</v>
      </c>
      <c r="I5" s="47" t="s">
        <v>132</v>
      </c>
      <c r="J5" s="47" t="s">
        <v>255</v>
      </c>
      <c r="K5" s="47" t="s">
        <v>256</v>
      </c>
      <c r="L5" s="47" t="s">
        <v>223</v>
      </c>
    </row>
    <row r="6" spans="3:14" ht="30" customHeight="1" x14ac:dyDescent="0.25">
      <c r="C6" s="47"/>
      <c r="D6" s="47"/>
      <c r="E6" s="47"/>
      <c r="F6" s="52"/>
      <c r="G6" s="47"/>
      <c r="H6" s="47"/>
      <c r="I6" s="47"/>
      <c r="J6" s="47"/>
      <c r="K6" s="47"/>
      <c r="L6" s="47"/>
    </row>
    <row r="7" spans="3:14" s="48" customFormat="1" ht="30" customHeight="1" x14ac:dyDescent="0.25">
      <c r="C7" s="111"/>
      <c r="D7" s="111"/>
      <c r="E7" s="111"/>
      <c r="F7" s="111"/>
      <c r="G7" s="111"/>
      <c r="H7" s="111"/>
      <c r="I7" s="111"/>
      <c r="J7" s="111"/>
      <c r="K7" s="111"/>
      <c r="L7" s="111"/>
      <c r="N7" s="117" t="str">
        <f>IF(C7='INFORMACIÓN INICIAL'!$D$12,'INFORMACIÓN INICIAL'!$F$12,IF(C7='INFORMACIÓN INICIAL'!$D$13,'INFORMACIÓN INICIAL'!$F$13,IF(C7='INFORMACIÓN INICIAL'!$D$14,'INFORMACIÓN INICIAL'!$F$14,IF(C7='INFORMACIÓN INICIAL'!$D$15,'INFORMACIÓN INICIAL'!$F$15,IF(C7='INFORMACIÓN INICIAL'!$D$16,'INFORMACIÓN INICIAL'!$F$16,IF(C7='INFORMACIÓN INICIAL'!$D$17,'INFORMACIÓN INICIAL'!$F$17,IF(C7='INFORMACIÓN INICIAL'!$D$18,'INFORMACIÓN INICIAL'!$F$18,IF(C7='INFORMACIÓN INICIAL'!$D$19,'INFORMACIÓN INICIAL'!$F$19,IF(C7='INFORMACIÓN INICIAL'!$D$20,'INFORMACIÓN INICIAL'!$F$20,IF(C7='INFORMACIÓN INICIAL'!$D$21,'INFORMACIÓN INICIAL'!$F$21,IF(C7='INFORMACIÓN INICIAL'!$D$22,'INFORMACIÓN INICIAL'!$F$22,IF(C7='INFORMACIÓN INICIAL'!$D$23,'INFORMACIÓN INICIAL'!$F$23," "))))))))))))</f>
        <v>UNIDAD1</v>
      </c>
    </row>
    <row r="8" spans="3:14" s="49" customFormat="1" ht="30" customHeight="1" x14ac:dyDescent="0.25">
      <c r="C8" s="111"/>
      <c r="D8" s="111"/>
      <c r="E8" s="111"/>
      <c r="F8" s="111"/>
      <c r="G8" s="111"/>
      <c r="H8" s="111"/>
      <c r="I8" s="111"/>
      <c r="J8" s="111"/>
      <c r="K8" s="111"/>
      <c r="L8" s="111"/>
      <c r="N8" s="117" t="str">
        <f>IF(C8='INFORMACIÓN INICIAL'!$D$12,'INFORMACIÓN INICIAL'!$F$12,IF(C8='INFORMACIÓN INICIAL'!$D$13,'INFORMACIÓN INICIAL'!$F$13,IF(C8='INFORMACIÓN INICIAL'!$D$14,'INFORMACIÓN INICIAL'!$F$14,IF(C8='INFORMACIÓN INICIAL'!$D$15,'INFORMACIÓN INICIAL'!$F$15,IF(C8='INFORMACIÓN INICIAL'!$D$16,'INFORMACIÓN INICIAL'!$F$16,IF(C8='INFORMACIÓN INICIAL'!$D$17,'INFORMACIÓN INICIAL'!$F$17,IF(C8='INFORMACIÓN INICIAL'!$D$18,'INFORMACIÓN INICIAL'!$F$18,IF(C8='INFORMACIÓN INICIAL'!$D$19,'INFORMACIÓN INICIAL'!$F$19,IF(C8='INFORMACIÓN INICIAL'!$D$20,'INFORMACIÓN INICIAL'!$F$20,IF(C8='INFORMACIÓN INICIAL'!$D$21,'INFORMACIÓN INICIAL'!$F$21,IF(C8='INFORMACIÓN INICIAL'!$D$22,'INFORMACIÓN INICIAL'!$F$22,IF(C8='INFORMACIÓN INICIAL'!$D$23,'INFORMACIÓN INICIAL'!$F$23," "))))))))))))</f>
        <v>UNIDAD1</v>
      </c>
    </row>
    <row r="9" spans="3:14" s="49" customFormat="1" ht="30" customHeight="1" x14ac:dyDescent="0.25">
      <c r="C9" s="111"/>
      <c r="D9" s="111"/>
      <c r="E9" s="111"/>
      <c r="F9" s="111"/>
      <c r="G9" s="111"/>
      <c r="H9" s="111"/>
      <c r="I9" s="111"/>
      <c r="J9" s="111"/>
      <c r="K9" s="111"/>
      <c r="L9" s="111"/>
      <c r="N9" s="117" t="str">
        <f>IF(C9='INFORMACIÓN INICIAL'!$D$12,'INFORMACIÓN INICIAL'!$F$12,IF(C9='INFORMACIÓN INICIAL'!$D$13,'INFORMACIÓN INICIAL'!$F$13,IF(C9='INFORMACIÓN INICIAL'!$D$14,'INFORMACIÓN INICIAL'!$F$14,IF(C9='INFORMACIÓN INICIAL'!$D$15,'INFORMACIÓN INICIAL'!$F$15,IF(C9='INFORMACIÓN INICIAL'!$D$16,'INFORMACIÓN INICIAL'!$F$16,IF(C9='INFORMACIÓN INICIAL'!$D$17,'INFORMACIÓN INICIAL'!$F$17,IF(C9='INFORMACIÓN INICIAL'!$D$18,'INFORMACIÓN INICIAL'!$F$18,IF(C9='INFORMACIÓN INICIAL'!$D$19,'INFORMACIÓN INICIAL'!$F$19,IF(C9='INFORMACIÓN INICIAL'!$D$20,'INFORMACIÓN INICIAL'!$F$20,IF(C9='INFORMACIÓN INICIAL'!$D$21,'INFORMACIÓN INICIAL'!$F$21,IF(C9='INFORMACIÓN INICIAL'!$D$22,'INFORMACIÓN INICIAL'!$F$22,IF(C9='INFORMACIÓN INICIAL'!$D$23,'INFORMACIÓN INICIAL'!$F$23," "))))))))))))</f>
        <v>UNIDAD1</v>
      </c>
    </row>
    <row r="10" spans="3:14" s="49" customFormat="1" ht="30" customHeight="1" x14ac:dyDescent="0.25">
      <c r="C10" s="111"/>
      <c r="D10" s="111"/>
      <c r="E10" s="111"/>
      <c r="F10" s="111"/>
      <c r="G10" s="111"/>
      <c r="H10" s="111"/>
      <c r="I10" s="111"/>
      <c r="J10" s="111"/>
      <c r="K10" s="111"/>
      <c r="L10" s="111"/>
      <c r="N10" s="117" t="str">
        <f>IF(C10='INFORMACIÓN INICIAL'!$D$12,'INFORMACIÓN INICIAL'!$F$12,IF(C10='INFORMACIÓN INICIAL'!$D$13,'INFORMACIÓN INICIAL'!$F$13,IF(C10='INFORMACIÓN INICIAL'!$D$14,'INFORMACIÓN INICIAL'!$F$14,IF(C10='INFORMACIÓN INICIAL'!$D$15,'INFORMACIÓN INICIAL'!$F$15,IF(C10='INFORMACIÓN INICIAL'!$D$16,'INFORMACIÓN INICIAL'!$F$16,IF(C10='INFORMACIÓN INICIAL'!$D$17,'INFORMACIÓN INICIAL'!$F$17,IF(C10='INFORMACIÓN INICIAL'!$D$18,'INFORMACIÓN INICIAL'!$F$18,IF(C10='INFORMACIÓN INICIAL'!$D$19,'INFORMACIÓN INICIAL'!$F$19,IF(C10='INFORMACIÓN INICIAL'!$D$20,'INFORMACIÓN INICIAL'!$F$20,IF(C10='INFORMACIÓN INICIAL'!$D$21,'INFORMACIÓN INICIAL'!$F$21,IF(C10='INFORMACIÓN INICIAL'!$D$22,'INFORMACIÓN INICIAL'!$F$22,IF(C10='INFORMACIÓN INICIAL'!$D$23,'INFORMACIÓN INICIAL'!$F$23," "))))))))))))</f>
        <v>UNIDAD1</v>
      </c>
    </row>
    <row r="11" spans="3:14" s="49" customFormat="1" ht="30" customHeight="1" x14ac:dyDescent="0.25">
      <c r="C11" s="111"/>
      <c r="D11" s="111"/>
      <c r="E11" s="111"/>
      <c r="F11" s="111"/>
      <c r="G11" s="111"/>
      <c r="H11" s="111"/>
      <c r="I11" s="111"/>
      <c r="J11" s="111"/>
      <c r="K11" s="111"/>
      <c r="L11" s="111"/>
      <c r="N11" s="117" t="str">
        <f>IF(C11='INFORMACIÓN INICIAL'!$D$12,'INFORMACIÓN INICIAL'!$F$12,IF(C11='INFORMACIÓN INICIAL'!$D$13,'INFORMACIÓN INICIAL'!$F$13,IF(C11='INFORMACIÓN INICIAL'!$D$14,'INFORMACIÓN INICIAL'!$F$14,IF(C11='INFORMACIÓN INICIAL'!$D$15,'INFORMACIÓN INICIAL'!$F$15,IF(C11='INFORMACIÓN INICIAL'!$D$16,'INFORMACIÓN INICIAL'!$F$16,IF(C11='INFORMACIÓN INICIAL'!$D$17,'INFORMACIÓN INICIAL'!$F$17,IF(C11='INFORMACIÓN INICIAL'!$D$18,'INFORMACIÓN INICIAL'!$F$18,IF(C11='INFORMACIÓN INICIAL'!$D$19,'INFORMACIÓN INICIAL'!$F$19,IF(C11='INFORMACIÓN INICIAL'!$D$20,'INFORMACIÓN INICIAL'!$F$20,IF(C11='INFORMACIÓN INICIAL'!$D$21,'INFORMACIÓN INICIAL'!$F$21,IF(C11='INFORMACIÓN INICIAL'!$D$22,'INFORMACIÓN INICIAL'!$F$22,IF(C11='INFORMACIÓN INICIAL'!$D$23,'INFORMACIÓN INICIAL'!$F$23," "))))))))))))</f>
        <v>UNIDAD1</v>
      </c>
    </row>
    <row r="12" spans="3:14" s="49" customFormat="1" ht="30" customHeight="1" x14ac:dyDescent="0.25">
      <c r="C12" s="111"/>
      <c r="D12" s="111"/>
      <c r="E12" s="111"/>
      <c r="F12" s="111"/>
      <c r="G12" s="111"/>
      <c r="H12" s="111"/>
      <c r="I12" s="111"/>
      <c r="J12" s="111"/>
      <c r="K12" s="111"/>
      <c r="L12" s="111"/>
      <c r="N12" s="117" t="str">
        <f>IF(C12='INFORMACIÓN INICIAL'!$D$12,'INFORMACIÓN INICIAL'!$F$12,IF(C12='INFORMACIÓN INICIAL'!$D$13,'INFORMACIÓN INICIAL'!$F$13,IF(C12='INFORMACIÓN INICIAL'!$D$14,'INFORMACIÓN INICIAL'!$F$14,IF(C12='INFORMACIÓN INICIAL'!$D$15,'INFORMACIÓN INICIAL'!$F$15,IF(C12='INFORMACIÓN INICIAL'!$D$16,'INFORMACIÓN INICIAL'!$F$16,IF(C12='INFORMACIÓN INICIAL'!$D$17,'INFORMACIÓN INICIAL'!$F$17,IF(C12='INFORMACIÓN INICIAL'!$D$18,'INFORMACIÓN INICIAL'!$F$18,IF(C12='INFORMACIÓN INICIAL'!$D$19,'INFORMACIÓN INICIAL'!$F$19,IF(C12='INFORMACIÓN INICIAL'!$D$20,'INFORMACIÓN INICIAL'!$F$20,IF(C12='INFORMACIÓN INICIAL'!$D$21,'INFORMACIÓN INICIAL'!$F$21,IF(C12='INFORMACIÓN INICIAL'!$D$22,'INFORMACIÓN INICIAL'!$F$22,IF(C12='INFORMACIÓN INICIAL'!$D$23,'INFORMACIÓN INICIAL'!$F$23," "))))))))))))</f>
        <v>UNIDAD1</v>
      </c>
    </row>
    <row r="13" spans="3:14" s="49" customFormat="1" ht="30" customHeight="1" x14ac:dyDescent="0.25">
      <c r="C13" s="111"/>
      <c r="D13" s="111"/>
      <c r="E13" s="111"/>
      <c r="F13" s="111"/>
      <c r="G13" s="111"/>
      <c r="H13" s="111"/>
      <c r="I13" s="111"/>
      <c r="J13" s="111"/>
      <c r="K13" s="111"/>
      <c r="L13" s="111"/>
      <c r="N13" s="117" t="str">
        <f>IF(C13='INFORMACIÓN INICIAL'!$D$12,'INFORMACIÓN INICIAL'!$F$12,IF(C13='INFORMACIÓN INICIAL'!$D$13,'INFORMACIÓN INICIAL'!$F$13,IF(C13='INFORMACIÓN INICIAL'!$D$14,'INFORMACIÓN INICIAL'!$F$14,IF(C13='INFORMACIÓN INICIAL'!$D$15,'INFORMACIÓN INICIAL'!$F$15,IF(C13='INFORMACIÓN INICIAL'!$D$16,'INFORMACIÓN INICIAL'!$F$16,IF(C13='INFORMACIÓN INICIAL'!$D$17,'INFORMACIÓN INICIAL'!$F$17,IF(C13='INFORMACIÓN INICIAL'!$D$18,'INFORMACIÓN INICIAL'!$F$18,IF(C13='INFORMACIÓN INICIAL'!$D$19,'INFORMACIÓN INICIAL'!$F$19,IF(C13='INFORMACIÓN INICIAL'!$D$20,'INFORMACIÓN INICIAL'!$F$20,IF(C13='INFORMACIÓN INICIAL'!$D$21,'INFORMACIÓN INICIAL'!$F$21,IF(C13='INFORMACIÓN INICIAL'!$D$22,'INFORMACIÓN INICIAL'!$F$22,IF(C13='INFORMACIÓN INICIAL'!$D$23,'INFORMACIÓN INICIAL'!$F$23," "))))))))))))</f>
        <v>UNIDAD1</v>
      </c>
    </row>
    <row r="14" spans="3:14" s="49" customFormat="1" ht="30" customHeight="1" x14ac:dyDescent="0.25">
      <c r="C14" s="111"/>
      <c r="D14" s="111"/>
      <c r="E14" s="111"/>
      <c r="F14" s="111"/>
      <c r="G14" s="111"/>
      <c r="H14" s="111"/>
      <c r="I14" s="111"/>
      <c r="J14" s="111"/>
      <c r="K14" s="111"/>
      <c r="L14" s="111"/>
      <c r="N14" s="117" t="str">
        <f>IF(C14='INFORMACIÓN INICIAL'!$D$12,'INFORMACIÓN INICIAL'!$F$12,IF(C14='INFORMACIÓN INICIAL'!$D$13,'INFORMACIÓN INICIAL'!$F$13,IF(C14='INFORMACIÓN INICIAL'!$D$14,'INFORMACIÓN INICIAL'!$F$14,IF(C14='INFORMACIÓN INICIAL'!$D$15,'INFORMACIÓN INICIAL'!$F$15,IF(C14='INFORMACIÓN INICIAL'!$D$16,'INFORMACIÓN INICIAL'!$F$16,IF(C14='INFORMACIÓN INICIAL'!$D$17,'INFORMACIÓN INICIAL'!$F$17,IF(C14='INFORMACIÓN INICIAL'!$D$18,'INFORMACIÓN INICIAL'!$F$18,IF(C14='INFORMACIÓN INICIAL'!$D$19,'INFORMACIÓN INICIAL'!$F$19,IF(C14='INFORMACIÓN INICIAL'!$D$20,'INFORMACIÓN INICIAL'!$F$20,IF(C14='INFORMACIÓN INICIAL'!$D$21,'INFORMACIÓN INICIAL'!$F$21,IF(C14='INFORMACIÓN INICIAL'!$D$22,'INFORMACIÓN INICIAL'!$F$22,IF(C14='INFORMACIÓN INICIAL'!$D$23,'INFORMACIÓN INICIAL'!$F$23," "))))))))))))</f>
        <v>UNIDAD1</v>
      </c>
    </row>
    <row r="15" spans="3:14" s="49" customFormat="1" ht="30" customHeight="1" x14ac:dyDescent="0.25">
      <c r="C15" s="111"/>
      <c r="D15" s="111"/>
      <c r="E15" s="111"/>
      <c r="F15" s="111"/>
      <c r="G15" s="111"/>
      <c r="H15" s="111"/>
      <c r="I15" s="111"/>
      <c r="J15" s="111"/>
      <c r="K15" s="111"/>
      <c r="L15" s="111"/>
      <c r="N15" s="117" t="str">
        <f>IF(C15='INFORMACIÓN INICIAL'!$D$12,'INFORMACIÓN INICIAL'!$F$12,IF(C15='INFORMACIÓN INICIAL'!$D$13,'INFORMACIÓN INICIAL'!$F$13,IF(C15='INFORMACIÓN INICIAL'!$D$14,'INFORMACIÓN INICIAL'!$F$14,IF(C15='INFORMACIÓN INICIAL'!$D$15,'INFORMACIÓN INICIAL'!$F$15,IF(C15='INFORMACIÓN INICIAL'!$D$16,'INFORMACIÓN INICIAL'!$F$16,IF(C15='INFORMACIÓN INICIAL'!$D$17,'INFORMACIÓN INICIAL'!$F$17,IF(C15='INFORMACIÓN INICIAL'!$D$18,'INFORMACIÓN INICIAL'!$F$18,IF(C15='INFORMACIÓN INICIAL'!$D$19,'INFORMACIÓN INICIAL'!$F$19,IF(C15='INFORMACIÓN INICIAL'!$D$20,'INFORMACIÓN INICIAL'!$F$20,IF(C15='INFORMACIÓN INICIAL'!$D$21,'INFORMACIÓN INICIAL'!$F$21,IF(C15='INFORMACIÓN INICIAL'!$D$22,'INFORMACIÓN INICIAL'!$F$22,IF(C15='INFORMACIÓN INICIAL'!$D$23,'INFORMACIÓN INICIAL'!$F$23," "))))))))))))</f>
        <v>UNIDAD1</v>
      </c>
    </row>
    <row r="16" spans="3:14" s="49" customFormat="1" ht="30" customHeight="1" x14ac:dyDescent="0.25">
      <c r="C16" s="111"/>
      <c r="D16" s="111"/>
      <c r="E16" s="111"/>
      <c r="F16" s="111"/>
      <c r="G16" s="111"/>
      <c r="H16" s="111"/>
      <c r="I16" s="111"/>
      <c r="J16" s="111"/>
      <c r="K16" s="111"/>
      <c r="L16" s="111"/>
      <c r="N16" s="117" t="str">
        <f>IF(C16='INFORMACIÓN INICIAL'!$D$12,'INFORMACIÓN INICIAL'!$F$12,IF(C16='INFORMACIÓN INICIAL'!$D$13,'INFORMACIÓN INICIAL'!$F$13,IF(C16='INFORMACIÓN INICIAL'!$D$14,'INFORMACIÓN INICIAL'!$F$14,IF(C16='INFORMACIÓN INICIAL'!$D$15,'INFORMACIÓN INICIAL'!$F$15,IF(C16='INFORMACIÓN INICIAL'!$D$16,'INFORMACIÓN INICIAL'!$F$16,IF(C16='INFORMACIÓN INICIAL'!$D$17,'INFORMACIÓN INICIAL'!$F$17,IF(C16='INFORMACIÓN INICIAL'!$D$18,'INFORMACIÓN INICIAL'!$F$18,IF(C16='INFORMACIÓN INICIAL'!$D$19,'INFORMACIÓN INICIAL'!$F$19,IF(C16='INFORMACIÓN INICIAL'!$D$20,'INFORMACIÓN INICIAL'!$F$20,IF(C16='INFORMACIÓN INICIAL'!$D$21,'INFORMACIÓN INICIAL'!$F$21,IF(C16='INFORMACIÓN INICIAL'!$D$22,'INFORMACIÓN INICIAL'!$F$22,IF(C16='INFORMACIÓN INICIAL'!$D$23,'INFORMACIÓN INICIAL'!$F$23," "))))))))))))</f>
        <v>UNIDAD1</v>
      </c>
    </row>
    <row r="17" spans="3:14" s="49" customFormat="1" ht="30" customHeight="1" x14ac:dyDescent="0.25">
      <c r="C17" s="111"/>
      <c r="D17" s="111"/>
      <c r="E17" s="111"/>
      <c r="F17" s="111"/>
      <c r="G17" s="111"/>
      <c r="H17" s="111"/>
      <c r="I17" s="111"/>
      <c r="J17" s="111"/>
      <c r="K17" s="111"/>
      <c r="L17" s="111"/>
      <c r="N17" s="117" t="str">
        <f>IF(C17='INFORMACIÓN INICIAL'!$D$12,'INFORMACIÓN INICIAL'!$F$12,IF(C17='INFORMACIÓN INICIAL'!$D$13,'INFORMACIÓN INICIAL'!$F$13,IF(C17='INFORMACIÓN INICIAL'!$D$14,'INFORMACIÓN INICIAL'!$F$14,IF(C17='INFORMACIÓN INICIAL'!$D$15,'INFORMACIÓN INICIAL'!$F$15,IF(C17='INFORMACIÓN INICIAL'!$D$16,'INFORMACIÓN INICIAL'!$F$16,IF(C17='INFORMACIÓN INICIAL'!$D$17,'INFORMACIÓN INICIAL'!$F$17,IF(C17='INFORMACIÓN INICIAL'!$D$18,'INFORMACIÓN INICIAL'!$F$18,IF(C17='INFORMACIÓN INICIAL'!$D$19,'INFORMACIÓN INICIAL'!$F$19,IF(C17='INFORMACIÓN INICIAL'!$D$20,'INFORMACIÓN INICIAL'!$F$20,IF(C17='INFORMACIÓN INICIAL'!$D$21,'INFORMACIÓN INICIAL'!$F$21,IF(C17='INFORMACIÓN INICIAL'!$D$22,'INFORMACIÓN INICIAL'!$F$22,IF(C17='INFORMACIÓN INICIAL'!$D$23,'INFORMACIÓN INICIAL'!$F$23," "))))))))))))</f>
        <v>UNIDAD1</v>
      </c>
    </row>
    <row r="18" spans="3:14" s="49" customFormat="1" ht="30" customHeight="1" x14ac:dyDescent="0.25">
      <c r="C18" s="111"/>
      <c r="D18" s="111"/>
      <c r="E18" s="111"/>
      <c r="F18" s="111"/>
      <c r="G18" s="111"/>
      <c r="H18" s="111"/>
      <c r="I18" s="111"/>
      <c r="J18" s="111"/>
      <c r="K18" s="111"/>
      <c r="L18" s="111"/>
      <c r="N18" s="117" t="str">
        <f>IF(C18='INFORMACIÓN INICIAL'!$D$12,'INFORMACIÓN INICIAL'!$F$12,IF(C18='INFORMACIÓN INICIAL'!$D$13,'INFORMACIÓN INICIAL'!$F$13,IF(C18='INFORMACIÓN INICIAL'!$D$14,'INFORMACIÓN INICIAL'!$F$14,IF(C18='INFORMACIÓN INICIAL'!$D$15,'INFORMACIÓN INICIAL'!$F$15,IF(C18='INFORMACIÓN INICIAL'!$D$16,'INFORMACIÓN INICIAL'!$F$16,IF(C18='INFORMACIÓN INICIAL'!$D$17,'INFORMACIÓN INICIAL'!$F$17,IF(C18='INFORMACIÓN INICIAL'!$D$18,'INFORMACIÓN INICIAL'!$F$18,IF(C18='INFORMACIÓN INICIAL'!$D$19,'INFORMACIÓN INICIAL'!$F$19,IF(C18='INFORMACIÓN INICIAL'!$D$20,'INFORMACIÓN INICIAL'!$F$20,IF(C18='INFORMACIÓN INICIAL'!$D$21,'INFORMACIÓN INICIAL'!$F$21,IF(C18='INFORMACIÓN INICIAL'!$D$22,'INFORMACIÓN INICIAL'!$F$22,IF(C18='INFORMACIÓN INICIAL'!$D$23,'INFORMACIÓN INICIAL'!$F$23," "))))))))))))</f>
        <v>UNIDAD1</v>
      </c>
    </row>
    <row r="19" spans="3:14" s="49" customFormat="1" ht="30" customHeight="1" x14ac:dyDescent="0.25">
      <c r="C19" s="111"/>
      <c r="D19" s="111"/>
      <c r="E19" s="111"/>
      <c r="F19" s="111"/>
      <c r="G19" s="111"/>
      <c r="H19" s="111"/>
      <c r="I19" s="111"/>
      <c r="J19" s="111"/>
      <c r="K19" s="111"/>
      <c r="L19" s="111"/>
      <c r="N19" s="117" t="str">
        <f>IF(C19='INFORMACIÓN INICIAL'!$D$12,'INFORMACIÓN INICIAL'!$F$12,IF(C19='INFORMACIÓN INICIAL'!$D$13,'INFORMACIÓN INICIAL'!$F$13,IF(C19='INFORMACIÓN INICIAL'!$D$14,'INFORMACIÓN INICIAL'!$F$14,IF(C19='INFORMACIÓN INICIAL'!$D$15,'INFORMACIÓN INICIAL'!$F$15,IF(C19='INFORMACIÓN INICIAL'!$D$16,'INFORMACIÓN INICIAL'!$F$16,IF(C19='INFORMACIÓN INICIAL'!$D$17,'INFORMACIÓN INICIAL'!$F$17,IF(C19='INFORMACIÓN INICIAL'!$D$18,'INFORMACIÓN INICIAL'!$F$18,IF(C19='INFORMACIÓN INICIAL'!$D$19,'INFORMACIÓN INICIAL'!$F$19,IF(C19='INFORMACIÓN INICIAL'!$D$20,'INFORMACIÓN INICIAL'!$F$20,IF(C19='INFORMACIÓN INICIAL'!$D$21,'INFORMACIÓN INICIAL'!$F$21,IF(C19='INFORMACIÓN INICIAL'!$D$22,'INFORMACIÓN INICIAL'!$F$22,IF(C19='INFORMACIÓN INICIAL'!$D$23,'INFORMACIÓN INICIAL'!$F$23," "))))))))))))</f>
        <v>UNIDAD1</v>
      </c>
    </row>
    <row r="20" spans="3:14" s="49" customFormat="1" ht="30" customHeight="1" x14ac:dyDescent="0.25">
      <c r="C20" s="111"/>
      <c r="D20" s="111"/>
      <c r="E20" s="111"/>
      <c r="F20" s="111"/>
      <c r="G20" s="111"/>
      <c r="H20" s="111"/>
      <c r="I20" s="111"/>
      <c r="J20" s="111"/>
      <c r="K20" s="111"/>
      <c r="L20" s="111"/>
      <c r="N20" s="117" t="str">
        <f>IF(C20='INFORMACIÓN INICIAL'!$D$12,'INFORMACIÓN INICIAL'!$F$12,IF(C20='INFORMACIÓN INICIAL'!$D$13,'INFORMACIÓN INICIAL'!$F$13,IF(C20='INFORMACIÓN INICIAL'!$D$14,'INFORMACIÓN INICIAL'!$F$14,IF(C20='INFORMACIÓN INICIAL'!$D$15,'INFORMACIÓN INICIAL'!$F$15,IF(C20='INFORMACIÓN INICIAL'!$D$16,'INFORMACIÓN INICIAL'!$F$16,IF(C20='INFORMACIÓN INICIAL'!$D$17,'INFORMACIÓN INICIAL'!$F$17,IF(C20='INFORMACIÓN INICIAL'!$D$18,'INFORMACIÓN INICIAL'!$F$18,IF(C20='INFORMACIÓN INICIAL'!$D$19,'INFORMACIÓN INICIAL'!$F$19,IF(C20='INFORMACIÓN INICIAL'!$D$20,'INFORMACIÓN INICIAL'!$F$20,IF(C20='INFORMACIÓN INICIAL'!$D$21,'INFORMACIÓN INICIAL'!$F$21,IF(C20='INFORMACIÓN INICIAL'!$D$22,'INFORMACIÓN INICIAL'!$F$22,IF(C20='INFORMACIÓN INICIAL'!$D$23,'INFORMACIÓN INICIAL'!$F$23," "))))))))))))</f>
        <v>UNIDAD1</v>
      </c>
    </row>
    <row r="21" spans="3:14" s="49" customFormat="1" ht="30" customHeight="1" x14ac:dyDescent="0.25">
      <c r="C21" s="111"/>
      <c r="D21" s="111"/>
      <c r="E21" s="111"/>
      <c r="F21" s="111"/>
      <c r="G21" s="111"/>
      <c r="H21" s="111"/>
      <c r="I21" s="111"/>
      <c r="J21" s="111"/>
      <c r="K21" s="111"/>
      <c r="L21" s="111"/>
      <c r="N21" s="117" t="str">
        <f>IF(C21='INFORMACIÓN INICIAL'!$D$12,'INFORMACIÓN INICIAL'!$F$12,IF(C21='INFORMACIÓN INICIAL'!$D$13,'INFORMACIÓN INICIAL'!$F$13,IF(C21='INFORMACIÓN INICIAL'!$D$14,'INFORMACIÓN INICIAL'!$F$14,IF(C21='INFORMACIÓN INICIAL'!$D$15,'INFORMACIÓN INICIAL'!$F$15,IF(C21='INFORMACIÓN INICIAL'!$D$16,'INFORMACIÓN INICIAL'!$F$16,IF(C21='INFORMACIÓN INICIAL'!$D$17,'INFORMACIÓN INICIAL'!$F$17,IF(C21='INFORMACIÓN INICIAL'!$D$18,'INFORMACIÓN INICIAL'!$F$18,IF(C21='INFORMACIÓN INICIAL'!$D$19,'INFORMACIÓN INICIAL'!$F$19,IF(C21='INFORMACIÓN INICIAL'!$D$20,'INFORMACIÓN INICIAL'!$F$20,IF(C21='INFORMACIÓN INICIAL'!$D$21,'INFORMACIÓN INICIAL'!$F$21,IF(C21='INFORMACIÓN INICIAL'!$D$22,'INFORMACIÓN INICIAL'!$F$22,IF(C21='INFORMACIÓN INICIAL'!$D$23,'INFORMACIÓN INICIAL'!$F$23," "))))))))))))</f>
        <v>UNIDAD1</v>
      </c>
    </row>
    <row r="22" spans="3:14" s="49" customFormat="1" ht="30" customHeight="1" x14ac:dyDescent="0.25">
      <c r="C22" s="111"/>
      <c r="D22" s="111"/>
      <c r="E22" s="111"/>
      <c r="F22" s="111"/>
      <c r="G22" s="111"/>
      <c r="H22" s="111"/>
      <c r="I22" s="111"/>
      <c r="J22" s="111"/>
      <c r="K22" s="111"/>
      <c r="L22" s="111"/>
      <c r="N22" s="117" t="str">
        <f>IF(C22='INFORMACIÓN INICIAL'!$D$12,'INFORMACIÓN INICIAL'!$F$12,IF(C22='INFORMACIÓN INICIAL'!$D$13,'INFORMACIÓN INICIAL'!$F$13,IF(C22='INFORMACIÓN INICIAL'!$D$14,'INFORMACIÓN INICIAL'!$F$14,IF(C22='INFORMACIÓN INICIAL'!$D$15,'INFORMACIÓN INICIAL'!$F$15,IF(C22='INFORMACIÓN INICIAL'!$D$16,'INFORMACIÓN INICIAL'!$F$16,IF(C22='INFORMACIÓN INICIAL'!$D$17,'INFORMACIÓN INICIAL'!$F$17,IF(C22='INFORMACIÓN INICIAL'!$D$18,'INFORMACIÓN INICIAL'!$F$18,IF(C22='INFORMACIÓN INICIAL'!$D$19,'INFORMACIÓN INICIAL'!$F$19,IF(C22='INFORMACIÓN INICIAL'!$D$20,'INFORMACIÓN INICIAL'!$F$20,IF(C22='INFORMACIÓN INICIAL'!$D$21,'INFORMACIÓN INICIAL'!$F$21,IF(C22='INFORMACIÓN INICIAL'!$D$22,'INFORMACIÓN INICIAL'!$F$22,IF(C22='INFORMACIÓN INICIAL'!$D$23,'INFORMACIÓN INICIAL'!$F$23," "))))))))))))</f>
        <v>UNIDAD1</v>
      </c>
    </row>
    <row r="23" spans="3:14" s="49" customFormat="1" ht="30" customHeight="1" x14ac:dyDescent="0.25">
      <c r="C23" s="111"/>
      <c r="D23" s="111"/>
      <c r="E23" s="111"/>
      <c r="F23" s="111"/>
      <c r="G23" s="111"/>
      <c r="H23" s="111"/>
      <c r="I23" s="111"/>
      <c r="J23" s="111"/>
      <c r="K23" s="111"/>
      <c r="L23" s="111"/>
      <c r="N23" s="117" t="str">
        <f>IF(C23='INFORMACIÓN INICIAL'!$D$12,'INFORMACIÓN INICIAL'!$F$12,IF(C23='INFORMACIÓN INICIAL'!$D$13,'INFORMACIÓN INICIAL'!$F$13,IF(C23='INFORMACIÓN INICIAL'!$D$14,'INFORMACIÓN INICIAL'!$F$14,IF(C23='INFORMACIÓN INICIAL'!$D$15,'INFORMACIÓN INICIAL'!$F$15,IF(C23='INFORMACIÓN INICIAL'!$D$16,'INFORMACIÓN INICIAL'!$F$16,IF(C23='INFORMACIÓN INICIAL'!$D$17,'INFORMACIÓN INICIAL'!$F$17,IF(C23='INFORMACIÓN INICIAL'!$D$18,'INFORMACIÓN INICIAL'!$F$18,IF(C23='INFORMACIÓN INICIAL'!$D$19,'INFORMACIÓN INICIAL'!$F$19,IF(C23='INFORMACIÓN INICIAL'!$D$20,'INFORMACIÓN INICIAL'!$F$20,IF(C23='INFORMACIÓN INICIAL'!$D$21,'INFORMACIÓN INICIAL'!$F$21,IF(C23='INFORMACIÓN INICIAL'!$D$22,'INFORMACIÓN INICIAL'!$F$22,IF(C23='INFORMACIÓN INICIAL'!$D$23,'INFORMACIÓN INICIAL'!$F$23," "))))))))))))</f>
        <v>UNIDAD1</v>
      </c>
    </row>
    <row r="24" spans="3:14" s="49" customFormat="1" ht="30" customHeight="1" x14ac:dyDescent="0.25">
      <c r="C24" s="111"/>
      <c r="D24" s="111"/>
      <c r="E24" s="111"/>
      <c r="F24" s="111"/>
      <c r="G24" s="111"/>
      <c r="H24" s="111"/>
      <c r="I24" s="111"/>
      <c r="J24" s="111"/>
      <c r="K24" s="111"/>
      <c r="L24" s="111"/>
      <c r="N24" s="117" t="str">
        <f>IF(C24='INFORMACIÓN INICIAL'!$D$12,'INFORMACIÓN INICIAL'!$F$12,IF(C24='INFORMACIÓN INICIAL'!$D$13,'INFORMACIÓN INICIAL'!$F$13,IF(C24='INFORMACIÓN INICIAL'!$D$14,'INFORMACIÓN INICIAL'!$F$14,IF(C24='INFORMACIÓN INICIAL'!$D$15,'INFORMACIÓN INICIAL'!$F$15,IF(C24='INFORMACIÓN INICIAL'!$D$16,'INFORMACIÓN INICIAL'!$F$16,IF(C24='INFORMACIÓN INICIAL'!$D$17,'INFORMACIÓN INICIAL'!$F$17,IF(C24='INFORMACIÓN INICIAL'!$D$18,'INFORMACIÓN INICIAL'!$F$18,IF(C24='INFORMACIÓN INICIAL'!$D$19,'INFORMACIÓN INICIAL'!$F$19,IF(C24='INFORMACIÓN INICIAL'!$D$20,'INFORMACIÓN INICIAL'!$F$20,IF(C24='INFORMACIÓN INICIAL'!$D$21,'INFORMACIÓN INICIAL'!$F$21,IF(C24='INFORMACIÓN INICIAL'!$D$22,'INFORMACIÓN INICIAL'!$F$22,IF(C24='INFORMACIÓN INICIAL'!$D$23,'INFORMACIÓN INICIAL'!$F$23," "))))))))))))</f>
        <v>UNIDAD1</v>
      </c>
    </row>
    <row r="25" spans="3:14" s="49" customFormat="1" ht="30" customHeight="1" x14ac:dyDescent="0.25">
      <c r="C25" s="111"/>
      <c r="D25" s="111"/>
      <c r="E25" s="111"/>
      <c r="F25" s="111"/>
      <c r="G25" s="111"/>
      <c r="H25" s="111"/>
      <c r="I25" s="111"/>
      <c r="J25" s="111"/>
      <c r="K25" s="111"/>
      <c r="L25" s="111"/>
      <c r="N25" s="117" t="str">
        <f>IF(C25='INFORMACIÓN INICIAL'!$D$12,'INFORMACIÓN INICIAL'!$F$12,IF(C25='INFORMACIÓN INICIAL'!$D$13,'INFORMACIÓN INICIAL'!$F$13,IF(C25='INFORMACIÓN INICIAL'!$D$14,'INFORMACIÓN INICIAL'!$F$14,IF(C25='INFORMACIÓN INICIAL'!$D$15,'INFORMACIÓN INICIAL'!$F$15,IF(C25='INFORMACIÓN INICIAL'!$D$16,'INFORMACIÓN INICIAL'!$F$16,IF(C25='INFORMACIÓN INICIAL'!$D$17,'INFORMACIÓN INICIAL'!$F$17,IF(C25='INFORMACIÓN INICIAL'!$D$18,'INFORMACIÓN INICIAL'!$F$18,IF(C25='INFORMACIÓN INICIAL'!$D$19,'INFORMACIÓN INICIAL'!$F$19,IF(C25='INFORMACIÓN INICIAL'!$D$20,'INFORMACIÓN INICIAL'!$F$20,IF(C25='INFORMACIÓN INICIAL'!$D$21,'INFORMACIÓN INICIAL'!$F$21,IF(C25='INFORMACIÓN INICIAL'!$D$22,'INFORMACIÓN INICIAL'!$F$22,IF(C25='INFORMACIÓN INICIAL'!$D$23,'INFORMACIÓN INICIAL'!$F$23," "))))))))))))</f>
        <v>UNIDAD1</v>
      </c>
    </row>
    <row r="26" spans="3:14" s="49" customFormat="1" ht="30" customHeight="1" x14ac:dyDescent="0.25">
      <c r="C26" s="111"/>
      <c r="D26" s="111"/>
      <c r="E26" s="111"/>
      <c r="F26" s="111"/>
      <c r="G26" s="111"/>
      <c r="H26" s="111"/>
      <c r="I26" s="111"/>
      <c r="J26" s="111"/>
      <c r="K26" s="111"/>
      <c r="L26" s="111"/>
      <c r="N26" s="117" t="str">
        <f>IF(C26='INFORMACIÓN INICIAL'!$D$12,'INFORMACIÓN INICIAL'!$F$12,IF(C26='INFORMACIÓN INICIAL'!$D$13,'INFORMACIÓN INICIAL'!$F$13,IF(C26='INFORMACIÓN INICIAL'!$D$14,'INFORMACIÓN INICIAL'!$F$14,IF(C26='INFORMACIÓN INICIAL'!$D$15,'INFORMACIÓN INICIAL'!$F$15,IF(C26='INFORMACIÓN INICIAL'!$D$16,'INFORMACIÓN INICIAL'!$F$16,IF(C26='INFORMACIÓN INICIAL'!$D$17,'INFORMACIÓN INICIAL'!$F$17,IF(C26='INFORMACIÓN INICIAL'!$D$18,'INFORMACIÓN INICIAL'!$F$18,IF(C26='INFORMACIÓN INICIAL'!$D$19,'INFORMACIÓN INICIAL'!$F$19,IF(C26='INFORMACIÓN INICIAL'!$D$20,'INFORMACIÓN INICIAL'!$F$20,IF(C26='INFORMACIÓN INICIAL'!$D$21,'INFORMACIÓN INICIAL'!$F$21,IF(C26='INFORMACIÓN INICIAL'!$D$22,'INFORMACIÓN INICIAL'!$F$22,IF(C26='INFORMACIÓN INICIAL'!$D$23,'INFORMACIÓN INICIAL'!$F$23," "))))))))))))</f>
        <v>UNIDAD1</v>
      </c>
    </row>
    <row r="27" spans="3:14" s="49" customFormat="1" ht="30" customHeight="1" x14ac:dyDescent="0.25">
      <c r="C27" s="111"/>
      <c r="D27" s="111"/>
      <c r="E27" s="111"/>
      <c r="F27" s="111"/>
      <c r="G27" s="111"/>
      <c r="H27" s="111"/>
      <c r="I27" s="111"/>
      <c r="J27" s="111"/>
      <c r="K27" s="111"/>
      <c r="L27" s="111"/>
      <c r="N27" s="117" t="str">
        <f>IF(C27='INFORMACIÓN INICIAL'!$D$12,'INFORMACIÓN INICIAL'!$F$12,IF(C27='INFORMACIÓN INICIAL'!$D$13,'INFORMACIÓN INICIAL'!$F$13,IF(C27='INFORMACIÓN INICIAL'!$D$14,'INFORMACIÓN INICIAL'!$F$14,IF(C27='INFORMACIÓN INICIAL'!$D$15,'INFORMACIÓN INICIAL'!$F$15,IF(C27='INFORMACIÓN INICIAL'!$D$16,'INFORMACIÓN INICIAL'!$F$16,IF(C27='INFORMACIÓN INICIAL'!$D$17,'INFORMACIÓN INICIAL'!$F$17,IF(C27='INFORMACIÓN INICIAL'!$D$18,'INFORMACIÓN INICIAL'!$F$18,IF(C27='INFORMACIÓN INICIAL'!$D$19,'INFORMACIÓN INICIAL'!$F$19,IF(C27='INFORMACIÓN INICIAL'!$D$20,'INFORMACIÓN INICIAL'!$F$20,IF(C27='INFORMACIÓN INICIAL'!$D$21,'INFORMACIÓN INICIAL'!$F$21,IF(C27='INFORMACIÓN INICIAL'!$D$22,'INFORMACIÓN INICIAL'!$F$22,IF(C27='INFORMACIÓN INICIAL'!$D$23,'INFORMACIÓN INICIAL'!$F$23," "))))))))))))</f>
        <v>UNIDAD1</v>
      </c>
    </row>
    <row r="28" spans="3:14" s="49" customFormat="1" ht="30" customHeight="1" x14ac:dyDescent="0.25">
      <c r="C28" s="111"/>
      <c r="D28" s="111"/>
      <c r="E28" s="111"/>
      <c r="F28" s="111"/>
      <c r="G28" s="111"/>
      <c r="H28" s="111"/>
      <c r="I28" s="111"/>
      <c r="J28" s="111"/>
      <c r="K28" s="111"/>
      <c r="L28" s="111"/>
      <c r="N28" s="117" t="str">
        <f>IF(C28='INFORMACIÓN INICIAL'!$D$12,'INFORMACIÓN INICIAL'!$F$12,IF(C28='INFORMACIÓN INICIAL'!$D$13,'INFORMACIÓN INICIAL'!$F$13,IF(C28='INFORMACIÓN INICIAL'!$D$14,'INFORMACIÓN INICIAL'!$F$14,IF(C28='INFORMACIÓN INICIAL'!$D$15,'INFORMACIÓN INICIAL'!$F$15,IF(C28='INFORMACIÓN INICIAL'!$D$16,'INFORMACIÓN INICIAL'!$F$16,IF(C28='INFORMACIÓN INICIAL'!$D$17,'INFORMACIÓN INICIAL'!$F$17,IF(C28='INFORMACIÓN INICIAL'!$D$18,'INFORMACIÓN INICIAL'!$F$18,IF(C28='INFORMACIÓN INICIAL'!$D$19,'INFORMACIÓN INICIAL'!$F$19,IF(C28='INFORMACIÓN INICIAL'!$D$20,'INFORMACIÓN INICIAL'!$F$20,IF(C28='INFORMACIÓN INICIAL'!$D$21,'INFORMACIÓN INICIAL'!$F$21,IF(C28='INFORMACIÓN INICIAL'!$D$22,'INFORMACIÓN INICIAL'!$F$22,IF(C28='INFORMACIÓN INICIAL'!$D$23,'INFORMACIÓN INICIAL'!$F$23," "))))))))))))</f>
        <v>UNIDAD1</v>
      </c>
    </row>
    <row r="29" spans="3:14" s="49" customFormat="1" ht="30" customHeight="1" x14ac:dyDescent="0.25">
      <c r="C29" s="111"/>
      <c r="D29" s="111"/>
      <c r="E29" s="111"/>
      <c r="F29" s="111"/>
      <c r="G29" s="111"/>
      <c r="H29" s="111"/>
      <c r="I29" s="111"/>
      <c r="J29" s="111"/>
      <c r="K29" s="111"/>
      <c r="L29" s="111"/>
      <c r="N29" s="117" t="str">
        <f>IF(C29='INFORMACIÓN INICIAL'!$D$12,'INFORMACIÓN INICIAL'!$F$12,IF(C29='INFORMACIÓN INICIAL'!$D$13,'INFORMACIÓN INICIAL'!$F$13,IF(C29='INFORMACIÓN INICIAL'!$D$14,'INFORMACIÓN INICIAL'!$F$14,IF(C29='INFORMACIÓN INICIAL'!$D$15,'INFORMACIÓN INICIAL'!$F$15,IF(C29='INFORMACIÓN INICIAL'!$D$16,'INFORMACIÓN INICIAL'!$F$16,IF(C29='INFORMACIÓN INICIAL'!$D$17,'INFORMACIÓN INICIAL'!$F$17,IF(C29='INFORMACIÓN INICIAL'!$D$18,'INFORMACIÓN INICIAL'!$F$18,IF(C29='INFORMACIÓN INICIAL'!$D$19,'INFORMACIÓN INICIAL'!$F$19,IF(C29='INFORMACIÓN INICIAL'!$D$20,'INFORMACIÓN INICIAL'!$F$20,IF(C29='INFORMACIÓN INICIAL'!$D$21,'INFORMACIÓN INICIAL'!$F$21,IF(C29='INFORMACIÓN INICIAL'!$D$22,'INFORMACIÓN INICIAL'!$F$22,IF(C29='INFORMACIÓN INICIAL'!$D$23,'INFORMACIÓN INICIAL'!$F$23," "))))))))))))</f>
        <v>UNIDAD1</v>
      </c>
    </row>
    <row r="30" spans="3:14" s="49" customFormat="1" ht="30" customHeight="1" x14ac:dyDescent="0.25">
      <c r="C30" s="111"/>
      <c r="D30" s="111"/>
      <c r="E30" s="111"/>
      <c r="F30" s="111"/>
      <c r="G30" s="111"/>
      <c r="H30" s="111"/>
      <c r="I30" s="111"/>
      <c r="J30" s="111"/>
      <c r="K30" s="111"/>
      <c r="L30" s="111"/>
      <c r="N30" s="117" t="str">
        <f>IF(C30='INFORMACIÓN INICIAL'!$D$12,'INFORMACIÓN INICIAL'!$F$12,IF(C30='INFORMACIÓN INICIAL'!$D$13,'INFORMACIÓN INICIAL'!$F$13,IF(C30='INFORMACIÓN INICIAL'!$D$14,'INFORMACIÓN INICIAL'!$F$14,IF(C30='INFORMACIÓN INICIAL'!$D$15,'INFORMACIÓN INICIAL'!$F$15,IF(C30='INFORMACIÓN INICIAL'!$D$16,'INFORMACIÓN INICIAL'!$F$16,IF(C30='INFORMACIÓN INICIAL'!$D$17,'INFORMACIÓN INICIAL'!$F$17,IF(C30='INFORMACIÓN INICIAL'!$D$18,'INFORMACIÓN INICIAL'!$F$18,IF(C30='INFORMACIÓN INICIAL'!$D$19,'INFORMACIÓN INICIAL'!$F$19,IF(C30='INFORMACIÓN INICIAL'!$D$20,'INFORMACIÓN INICIAL'!$F$20,IF(C30='INFORMACIÓN INICIAL'!$D$21,'INFORMACIÓN INICIAL'!$F$21,IF(C30='INFORMACIÓN INICIAL'!$D$22,'INFORMACIÓN INICIAL'!$F$22,IF(C30='INFORMACIÓN INICIAL'!$D$23,'INFORMACIÓN INICIAL'!$F$23," "))))))))))))</f>
        <v>UNIDAD1</v>
      </c>
    </row>
    <row r="31" spans="3:14" s="49" customFormat="1" ht="30" customHeight="1" x14ac:dyDescent="0.25">
      <c r="C31" s="111"/>
      <c r="D31" s="111"/>
      <c r="E31" s="111"/>
      <c r="F31" s="111"/>
      <c r="G31" s="111"/>
      <c r="H31" s="111"/>
      <c r="I31" s="111"/>
      <c r="J31" s="111"/>
      <c r="K31" s="111"/>
      <c r="L31" s="111"/>
      <c r="N31" s="117" t="str">
        <f>IF(C31='INFORMACIÓN INICIAL'!$D$12,'INFORMACIÓN INICIAL'!$F$12,IF(C31='INFORMACIÓN INICIAL'!$D$13,'INFORMACIÓN INICIAL'!$F$13,IF(C31='INFORMACIÓN INICIAL'!$D$14,'INFORMACIÓN INICIAL'!$F$14,IF(C31='INFORMACIÓN INICIAL'!$D$15,'INFORMACIÓN INICIAL'!$F$15,IF(C31='INFORMACIÓN INICIAL'!$D$16,'INFORMACIÓN INICIAL'!$F$16,IF(C31='INFORMACIÓN INICIAL'!$D$17,'INFORMACIÓN INICIAL'!$F$17,IF(C31='INFORMACIÓN INICIAL'!$D$18,'INFORMACIÓN INICIAL'!$F$18,IF(C31='INFORMACIÓN INICIAL'!$D$19,'INFORMACIÓN INICIAL'!$F$19,IF(C31='INFORMACIÓN INICIAL'!$D$20,'INFORMACIÓN INICIAL'!$F$20,IF(C31='INFORMACIÓN INICIAL'!$D$21,'INFORMACIÓN INICIAL'!$F$21,IF(C31='INFORMACIÓN INICIAL'!$D$22,'INFORMACIÓN INICIAL'!$F$22,IF(C31='INFORMACIÓN INICIAL'!$D$23,'INFORMACIÓN INICIAL'!$F$23," "))))))))))))</f>
        <v>UNIDAD1</v>
      </c>
    </row>
    <row r="32" spans="3:14" s="49" customFormat="1" ht="30" customHeight="1" x14ac:dyDescent="0.25">
      <c r="C32" s="111"/>
      <c r="D32" s="111"/>
      <c r="E32" s="111"/>
      <c r="F32" s="111"/>
      <c r="G32" s="111"/>
      <c r="H32" s="111"/>
      <c r="I32" s="111"/>
      <c r="J32" s="111"/>
      <c r="K32" s="111"/>
      <c r="L32" s="111"/>
      <c r="N32" s="117" t="str">
        <f>IF(C32='INFORMACIÓN INICIAL'!$D$12,'INFORMACIÓN INICIAL'!$F$12,IF(C32='INFORMACIÓN INICIAL'!$D$13,'INFORMACIÓN INICIAL'!$F$13,IF(C32='INFORMACIÓN INICIAL'!$D$14,'INFORMACIÓN INICIAL'!$F$14,IF(C32='INFORMACIÓN INICIAL'!$D$15,'INFORMACIÓN INICIAL'!$F$15,IF(C32='INFORMACIÓN INICIAL'!$D$16,'INFORMACIÓN INICIAL'!$F$16,IF(C32='INFORMACIÓN INICIAL'!$D$17,'INFORMACIÓN INICIAL'!$F$17,IF(C32='INFORMACIÓN INICIAL'!$D$18,'INFORMACIÓN INICIAL'!$F$18,IF(C32='INFORMACIÓN INICIAL'!$D$19,'INFORMACIÓN INICIAL'!$F$19,IF(C32='INFORMACIÓN INICIAL'!$D$20,'INFORMACIÓN INICIAL'!$F$20,IF(C32='INFORMACIÓN INICIAL'!$D$21,'INFORMACIÓN INICIAL'!$F$21,IF(C32='INFORMACIÓN INICIAL'!$D$22,'INFORMACIÓN INICIAL'!$F$22,IF(C32='INFORMACIÓN INICIAL'!$D$23,'INFORMACIÓN INICIAL'!$F$23," "))))))))))))</f>
        <v>UNIDAD1</v>
      </c>
    </row>
    <row r="33" spans="3:14" s="49" customFormat="1" ht="30" customHeight="1" x14ac:dyDescent="0.25">
      <c r="C33" s="111"/>
      <c r="D33" s="111"/>
      <c r="E33" s="111"/>
      <c r="F33" s="111"/>
      <c r="G33" s="111"/>
      <c r="H33" s="111"/>
      <c r="I33" s="111"/>
      <c r="J33" s="111"/>
      <c r="K33" s="111"/>
      <c r="L33" s="111"/>
      <c r="N33" s="117" t="str">
        <f>IF(C33='INFORMACIÓN INICIAL'!$D$12,'INFORMACIÓN INICIAL'!$F$12,IF(C33='INFORMACIÓN INICIAL'!$D$13,'INFORMACIÓN INICIAL'!$F$13,IF(C33='INFORMACIÓN INICIAL'!$D$14,'INFORMACIÓN INICIAL'!$F$14,IF(C33='INFORMACIÓN INICIAL'!$D$15,'INFORMACIÓN INICIAL'!$F$15,IF(C33='INFORMACIÓN INICIAL'!$D$16,'INFORMACIÓN INICIAL'!$F$16,IF(C33='INFORMACIÓN INICIAL'!$D$17,'INFORMACIÓN INICIAL'!$F$17,IF(C33='INFORMACIÓN INICIAL'!$D$18,'INFORMACIÓN INICIAL'!$F$18,IF(C33='INFORMACIÓN INICIAL'!$D$19,'INFORMACIÓN INICIAL'!$F$19,IF(C33='INFORMACIÓN INICIAL'!$D$20,'INFORMACIÓN INICIAL'!$F$20,IF(C33='INFORMACIÓN INICIAL'!$D$21,'INFORMACIÓN INICIAL'!$F$21,IF(C33='INFORMACIÓN INICIAL'!$D$22,'INFORMACIÓN INICIAL'!$F$22,IF(C33='INFORMACIÓN INICIAL'!$D$23,'INFORMACIÓN INICIAL'!$F$23," "))))))))))))</f>
        <v>UNIDAD1</v>
      </c>
    </row>
    <row r="34" spans="3:14" s="49" customFormat="1" ht="30" customHeight="1" x14ac:dyDescent="0.25">
      <c r="C34" s="111"/>
      <c r="D34" s="111"/>
      <c r="E34" s="111"/>
      <c r="F34" s="111"/>
      <c r="G34" s="111"/>
      <c r="H34" s="111"/>
      <c r="I34" s="111"/>
      <c r="J34" s="111"/>
      <c r="K34" s="111"/>
      <c r="L34" s="111"/>
      <c r="N34" s="117" t="str">
        <f>IF(C34='INFORMACIÓN INICIAL'!$D$12,'INFORMACIÓN INICIAL'!$F$12,IF(C34='INFORMACIÓN INICIAL'!$D$13,'INFORMACIÓN INICIAL'!$F$13,IF(C34='INFORMACIÓN INICIAL'!$D$14,'INFORMACIÓN INICIAL'!$F$14,IF(C34='INFORMACIÓN INICIAL'!$D$15,'INFORMACIÓN INICIAL'!$F$15,IF(C34='INFORMACIÓN INICIAL'!$D$16,'INFORMACIÓN INICIAL'!$F$16,IF(C34='INFORMACIÓN INICIAL'!$D$17,'INFORMACIÓN INICIAL'!$F$17,IF(C34='INFORMACIÓN INICIAL'!$D$18,'INFORMACIÓN INICIAL'!$F$18,IF(C34='INFORMACIÓN INICIAL'!$D$19,'INFORMACIÓN INICIAL'!$F$19,IF(C34='INFORMACIÓN INICIAL'!$D$20,'INFORMACIÓN INICIAL'!$F$20,IF(C34='INFORMACIÓN INICIAL'!$D$21,'INFORMACIÓN INICIAL'!$F$21,IF(C34='INFORMACIÓN INICIAL'!$D$22,'INFORMACIÓN INICIAL'!$F$22,IF(C34='INFORMACIÓN INICIAL'!$D$23,'INFORMACIÓN INICIAL'!$F$23," "))))))))))))</f>
        <v>UNIDAD1</v>
      </c>
    </row>
    <row r="35" spans="3:14" s="49" customFormat="1" ht="30" customHeight="1" x14ac:dyDescent="0.25">
      <c r="C35" s="111"/>
      <c r="D35" s="111"/>
      <c r="E35" s="111"/>
      <c r="F35" s="111"/>
      <c r="G35" s="111"/>
      <c r="H35" s="111"/>
      <c r="I35" s="111"/>
      <c r="J35" s="111"/>
      <c r="K35" s="111"/>
      <c r="L35" s="111"/>
      <c r="N35" s="117" t="str">
        <f>IF(C35='INFORMACIÓN INICIAL'!$D$12,'INFORMACIÓN INICIAL'!$F$12,IF(C35='INFORMACIÓN INICIAL'!$D$13,'INFORMACIÓN INICIAL'!$F$13,IF(C35='INFORMACIÓN INICIAL'!$D$14,'INFORMACIÓN INICIAL'!$F$14,IF(C35='INFORMACIÓN INICIAL'!$D$15,'INFORMACIÓN INICIAL'!$F$15,IF(C35='INFORMACIÓN INICIAL'!$D$16,'INFORMACIÓN INICIAL'!$F$16,IF(C35='INFORMACIÓN INICIAL'!$D$17,'INFORMACIÓN INICIAL'!$F$17,IF(C35='INFORMACIÓN INICIAL'!$D$18,'INFORMACIÓN INICIAL'!$F$18,IF(C35='INFORMACIÓN INICIAL'!$D$19,'INFORMACIÓN INICIAL'!$F$19,IF(C35='INFORMACIÓN INICIAL'!$D$20,'INFORMACIÓN INICIAL'!$F$20,IF(C35='INFORMACIÓN INICIAL'!$D$21,'INFORMACIÓN INICIAL'!$F$21,IF(C35='INFORMACIÓN INICIAL'!$D$22,'INFORMACIÓN INICIAL'!$F$22,IF(C35='INFORMACIÓN INICIAL'!$D$23,'INFORMACIÓN INICIAL'!$F$23," "))))))))))))</f>
        <v>UNIDAD1</v>
      </c>
    </row>
    <row r="36" spans="3:14" s="49" customFormat="1" ht="30" customHeight="1" x14ac:dyDescent="0.25">
      <c r="C36" s="111"/>
      <c r="D36" s="111"/>
      <c r="E36" s="111"/>
      <c r="F36" s="111"/>
      <c r="G36" s="111"/>
      <c r="H36" s="111"/>
      <c r="I36" s="111"/>
      <c r="J36" s="111"/>
      <c r="K36" s="111"/>
      <c r="L36" s="111"/>
      <c r="N36" s="117" t="str">
        <f>IF(C36='INFORMACIÓN INICIAL'!$D$12,'INFORMACIÓN INICIAL'!$F$12,IF(C36='INFORMACIÓN INICIAL'!$D$13,'INFORMACIÓN INICIAL'!$F$13,IF(C36='INFORMACIÓN INICIAL'!$D$14,'INFORMACIÓN INICIAL'!$F$14,IF(C36='INFORMACIÓN INICIAL'!$D$15,'INFORMACIÓN INICIAL'!$F$15,IF(C36='INFORMACIÓN INICIAL'!$D$16,'INFORMACIÓN INICIAL'!$F$16,IF(C36='INFORMACIÓN INICIAL'!$D$17,'INFORMACIÓN INICIAL'!$F$17,IF(C36='INFORMACIÓN INICIAL'!$D$18,'INFORMACIÓN INICIAL'!$F$18,IF(C36='INFORMACIÓN INICIAL'!$D$19,'INFORMACIÓN INICIAL'!$F$19,IF(C36='INFORMACIÓN INICIAL'!$D$20,'INFORMACIÓN INICIAL'!$F$20,IF(C36='INFORMACIÓN INICIAL'!$D$21,'INFORMACIÓN INICIAL'!$F$21,IF(C36='INFORMACIÓN INICIAL'!$D$22,'INFORMACIÓN INICIAL'!$F$22,IF(C36='INFORMACIÓN INICIAL'!$D$23,'INFORMACIÓN INICIAL'!$F$23," "))))))))))))</f>
        <v>UNIDAD1</v>
      </c>
    </row>
    <row r="37" spans="3:14" s="49" customFormat="1" ht="30" customHeight="1" x14ac:dyDescent="0.25">
      <c r="C37" s="111"/>
      <c r="D37" s="111"/>
      <c r="E37" s="111"/>
      <c r="F37" s="111"/>
      <c r="G37" s="111"/>
      <c r="H37" s="111"/>
      <c r="I37" s="111"/>
      <c r="J37" s="111"/>
      <c r="K37" s="111"/>
      <c r="L37" s="111"/>
      <c r="N37" s="117" t="str">
        <f>IF(C37='INFORMACIÓN INICIAL'!$D$12,'INFORMACIÓN INICIAL'!$F$12,IF(C37='INFORMACIÓN INICIAL'!$D$13,'INFORMACIÓN INICIAL'!$F$13,IF(C37='INFORMACIÓN INICIAL'!$D$14,'INFORMACIÓN INICIAL'!$F$14,IF(C37='INFORMACIÓN INICIAL'!$D$15,'INFORMACIÓN INICIAL'!$F$15,IF(C37='INFORMACIÓN INICIAL'!$D$16,'INFORMACIÓN INICIAL'!$F$16,IF(C37='INFORMACIÓN INICIAL'!$D$17,'INFORMACIÓN INICIAL'!$F$17,IF(C37='INFORMACIÓN INICIAL'!$D$18,'INFORMACIÓN INICIAL'!$F$18,IF(C37='INFORMACIÓN INICIAL'!$D$19,'INFORMACIÓN INICIAL'!$F$19,IF(C37='INFORMACIÓN INICIAL'!$D$20,'INFORMACIÓN INICIAL'!$F$20,IF(C37='INFORMACIÓN INICIAL'!$D$21,'INFORMACIÓN INICIAL'!$F$21,IF(C37='INFORMACIÓN INICIAL'!$D$22,'INFORMACIÓN INICIAL'!$F$22,IF(C37='INFORMACIÓN INICIAL'!$D$23,'INFORMACIÓN INICIAL'!$F$23," "))))))))))))</f>
        <v>UNIDAD1</v>
      </c>
    </row>
    <row r="38" spans="3:14" s="49" customFormat="1" ht="30" customHeight="1" x14ac:dyDescent="0.25">
      <c r="C38" s="111"/>
      <c r="D38" s="111"/>
      <c r="E38" s="111"/>
      <c r="F38" s="111"/>
      <c r="G38" s="111"/>
      <c r="H38" s="111"/>
      <c r="I38" s="111"/>
      <c r="J38" s="111"/>
      <c r="K38" s="111"/>
      <c r="L38" s="111"/>
      <c r="N38" s="117" t="str">
        <f>IF(C38='INFORMACIÓN INICIAL'!$D$12,'INFORMACIÓN INICIAL'!$F$12,IF(C38='INFORMACIÓN INICIAL'!$D$13,'INFORMACIÓN INICIAL'!$F$13,IF(C38='INFORMACIÓN INICIAL'!$D$14,'INFORMACIÓN INICIAL'!$F$14,IF(C38='INFORMACIÓN INICIAL'!$D$15,'INFORMACIÓN INICIAL'!$F$15,IF(C38='INFORMACIÓN INICIAL'!$D$16,'INFORMACIÓN INICIAL'!$F$16,IF(C38='INFORMACIÓN INICIAL'!$D$17,'INFORMACIÓN INICIAL'!$F$17,IF(C38='INFORMACIÓN INICIAL'!$D$18,'INFORMACIÓN INICIAL'!$F$18,IF(C38='INFORMACIÓN INICIAL'!$D$19,'INFORMACIÓN INICIAL'!$F$19,IF(C38='INFORMACIÓN INICIAL'!$D$20,'INFORMACIÓN INICIAL'!$F$20,IF(C38='INFORMACIÓN INICIAL'!$D$21,'INFORMACIÓN INICIAL'!$F$21,IF(C38='INFORMACIÓN INICIAL'!$D$22,'INFORMACIÓN INICIAL'!$F$22,IF(C38='INFORMACIÓN INICIAL'!$D$23,'INFORMACIÓN INICIAL'!$F$23," "))))))))))))</f>
        <v>UNIDAD1</v>
      </c>
    </row>
    <row r="39" spans="3:14" ht="30" customHeight="1" x14ac:dyDescent="0.25">
      <c r="C39" s="111"/>
      <c r="D39" s="111"/>
      <c r="E39" s="111"/>
      <c r="F39" s="111"/>
      <c r="G39" s="111"/>
      <c r="H39" s="111"/>
      <c r="I39" s="111"/>
      <c r="J39" s="111"/>
      <c r="K39" s="111"/>
      <c r="L39" s="111"/>
      <c r="N39" s="117" t="str">
        <f>IF(C39='INFORMACIÓN INICIAL'!$D$12,'INFORMACIÓN INICIAL'!$F$12,IF(C39='INFORMACIÓN INICIAL'!$D$13,'INFORMACIÓN INICIAL'!$F$13,IF(C39='INFORMACIÓN INICIAL'!$D$14,'INFORMACIÓN INICIAL'!$F$14,IF(C39='INFORMACIÓN INICIAL'!$D$15,'INFORMACIÓN INICIAL'!$F$15,IF(C39='INFORMACIÓN INICIAL'!$D$16,'INFORMACIÓN INICIAL'!$F$16,IF(C39='INFORMACIÓN INICIAL'!$D$17,'INFORMACIÓN INICIAL'!$F$17,IF(C39='INFORMACIÓN INICIAL'!$D$18,'INFORMACIÓN INICIAL'!$F$18,IF(C39='INFORMACIÓN INICIAL'!$D$19,'INFORMACIÓN INICIAL'!$F$19,IF(C39='INFORMACIÓN INICIAL'!$D$20,'INFORMACIÓN INICIAL'!$F$20,IF(C39='INFORMACIÓN INICIAL'!$D$21,'INFORMACIÓN INICIAL'!$F$21,IF(C39='INFORMACIÓN INICIAL'!$D$22,'INFORMACIÓN INICIAL'!$F$22,IF(C39='INFORMACIÓN INICIAL'!$D$23,'INFORMACIÓN INICIAL'!$F$23," "))))))))))))</f>
        <v>UNIDAD1</v>
      </c>
    </row>
    <row r="40" spans="3:14" ht="30" customHeight="1" x14ac:dyDescent="0.25">
      <c r="C40" s="111"/>
      <c r="D40" s="111"/>
      <c r="E40" s="111"/>
      <c r="F40" s="111"/>
      <c r="G40" s="111"/>
      <c r="H40" s="111"/>
      <c r="I40" s="111"/>
      <c r="J40" s="111"/>
      <c r="K40" s="111"/>
      <c r="L40" s="111"/>
      <c r="N40" s="117" t="str">
        <f>IF(C40='INFORMACIÓN INICIAL'!$D$12,'INFORMACIÓN INICIAL'!$F$12,IF(C40='INFORMACIÓN INICIAL'!$D$13,'INFORMACIÓN INICIAL'!$F$13,IF(C40='INFORMACIÓN INICIAL'!$D$14,'INFORMACIÓN INICIAL'!$F$14,IF(C40='INFORMACIÓN INICIAL'!$D$15,'INFORMACIÓN INICIAL'!$F$15,IF(C40='INFORMACIÓN INICIAL'!$D$16,'INFORMACIÓN INICIAL'!$F$16,IF(C40='INFORMACIÓN INICIAL'!$D$17,'INFORMACIÓN INICIAL'!$F$17,IF(C40='INFORMACIÓN INICIAL'!$D$18,'INFORMACIÓN INICIAL'!$F$18,IF(C40='INFORMACIÓN INICIAL'!$D$19,'INFORMACIÓN INICIAL'!$F$19,IF(C40='INFORMACIÓN INICIAL'!$D$20,'INFORMACIÓN INICIAL'!$F$20,IF(C40='INFORMACIÓN INICIAL'!$D$21,'INFORMACIÓN INICIAL'!$F$21,IF(C40='INFORMACIÓN INICIAL'!$D$22,'INFORMACIÓN INICIAL'!$F$22,IF(C40='INFORMACIÓN INICIAL'!$D$23,'INFORMACIÓN INICIAL'!$F$23," "))))))))))))</f>
        <v>UNIDAD1</v>
      </c>
    </row>
    <row r="41" spans="3:14" ht="30" customHeight="1" x14ac:dyDescent="0.25">
      <c r="C41" s="111"/>
      <c r="D41" s="111"/>
      <c r="E41" s="111"/>
      <c r="F41" s="111"/>
      <c r="G41" s="111"/>
      <c r="H41" s="111"/>
      <c r="I41" s="111"/>
      <c r="J41" s="111"/>
      <c r="K41" s="111"/>
      <c r="L41" s="111"/>
      <c r="N41" s="117" t="str">
        <f>IF(C41='INFORMACIÓN INICIAL'!$D$12,'INFORMACIÓN INICIAL'!$F$12,IF(C41='INFORMACIÓN INICIAL'!$D$13,'INFORMACIÓN INICIAL'!$F$13,IF(C41='INFORMACIÓN INICIAL'!$D$14,'INFORMACIÓN INICIAL'!$F$14,IF(C41='INFORMACIÓN INICIAL'!$D$15,'INFORMACIÓN INICIAL'!$F$15,IF(C41='INFORMACIÓN INICIAL'!$D$16,'INFORMACIÓN INICIAL'!$F$16,IF(C41='INFORMACIÓN INICIAL'!$D$17,'INFORMACIÓN INICIAL'!$F$17,IF(C41='INFORMACIÓN INICIAL'!$D$18,'INFORMACIÓN INICIAL'!$F$18,IF(C41='INFORMACIÓN INICIAL'!$D$19,'INFORMACIÓN INICIAL'!$F$19,IF(C41='INFORMACIÓN INICIAL'!$D$20,'INFORMACIÓN INICIAL'!$F$20,IF(C41='INFORMACIÓN INICIAL'!$D$21,'INFORMACIÓN INICIAL'!$F$21,IF(C41='INFORMACIÓN INICIAL'!$D$22,'INFORMACIÓN INICIAL'!$F$22,IF(C41='INFORMACIÓN INICIAL'!$D$23,'INFORMACIÓN INICIAL'!$F$23," "))))))))))))</f>
        <v>UNIDAD1</v>
      </c>
    </row>
    <row r="42" spans="3:14" ht="30" customHeight="1" x14ac:dyDescent="0.25">
      <c r="C42" s="111" t="s">
        <v>344</v>
      </c>
      <c r="D42" s="111">
        <v>6</v>
      </c>
      <c r="E42" s="111"/>
      <c r="F42" s="111"/>
      <c r="G42" s="111"/>
      <c r="H42" s="111"/>
      <c r="I42" s="111"/>
      <c r="J42" s="111"/>
      <c r="K42" s="111"/>
      <c r="L42" s="111"/>
      <c r="N42" s="117" t="str">
        <f>IF(C42='INFORMACIÓN INICIAL'!$D$12,'INFORMACIÓN INICIAL'!$F$12,IF(C42='INFORMACIÓN INICIAL'!$D$13,'INFORMACIÓN INICIAL'!$F$13,IF(C42='INFORMACIÓN INICIAL'!$D$14,'INFORMACIÓN INICIAL'!$F$14,IF(C42='INFORMACIÓN INICIAL'!$D$15,'INFORMACIÓN INICIAL'!$F$15,IF(C42='INFORMACIÓN INICIAL'!$D$16,'INFORMACIÓN INICIAL'!$F$16,IF(C42='INFORMACIÓN INICIAL'!$D$17,'INFORMACIÓN INICIAL'!$F$17,IF(C42='INFORMACIÓN INICIAL'!$D$18,'INFORMACIÓN INICIAL'!$F$18,IF(C42='INFORMACIÓN INICIAL'!$D$19,'INFORMACIÓN INICIAL'!$F$19,IF(C42='INFORMACIÓN INICIAL'!$D$20,'INFORMACIÓN INICIAL'!$F$20,IF(C42='INFORMACIÓN INICIAL'!$D$21,'INFORMACIÓN INICIAL'!$F$21,IF(C42='INFORMACIÓN INICIAL'!$D$22,'INFORMACIÓN INICIAL'!$F$22,IF(C42='INFORMACIÓN INICIAL'!$D$23,'INFORMACIÓN INICIAL'!$F$23," "))))))))))))</f>
        <v xml:space="preserve"> </v>
      </c>
    </row>
    <row r="43" spans="3:14" ht="30" customHeight="1" x14ac:dyDescent="0.25">
      <c r="C43" s="111"/>
      <c r="D43" s="111"/>
      <c r="E43" s="111"/>
      <c r="F43" s="111"/>
      <c r="G43" s="111"/>
      <c r="H43" s="111"/>
      <c r="I43" s="111"/>
      <c r="J43" s="111"/>
      <c r="K43" s="111"/>
      <c r="L43" s="111"/>
      <c r="N43" s="117" t="str">
        <f>IF(C43='INFORMACIÓN INICIAL'!$D$12,'INFORMACIÓN INICIAL'!$F$12,IF(C43='INFORMACIÓN INICIAL'!$D$13,'INFORMACIÓN INICIAL'!$F$13,IF(C43='INFORMACIÓN INICIAL'!$D$14,'INFORMACIÓN INICIAL'!$F$14,IF(C43='INFORMACIÓN INICIAL'!$D$15,'INFORMACIÓN INICIAL'!$F$15,IF(C43='INFORMACIÓN INICIAL'!$D$16,'INFORMACIÓN INICIAL'!$F$16,IF(C43='INFORMACIÓN INICIAL'!$D$17,'INFORMACIÓN INICIAL'!$F$17,IF(C43='INFORMACIÓN INICIAL'!$D$18,'INFORMACIÓN INICIAL'!$F$18,IF(C43='INFORMACIÓN INICIAL'!$D$19,'INFORMACIÓN INICIAL'!$F$19,IF(C43='INFORMACIÓN INICIAL'!$D$20,'INFORMACIÓN INICIAL'!$F$20,IF(C43='INFORMACIÓN INICIAL'!$D$21,'INFORMACIÓN INICIAL'!$F$21,IF(C43='INFORMACIÓN INICIAL'!$D$22,'INFORMACIÓN INICIAL'!$F$22,IF(C43='INFORMACIÓN INICIAL'!$D$23,'INFORMACIÓN INICIAL'!$F$23," "))))))))))))</f>
        <v>UNIDAD1</v>
      </c>
    </row>
    <row r="44" spans="3:14" ht="30" customHeight="1" x14ac:dyDescent="0.25">
      <c r="C44" s="111"/>
      <c r="D44" s="111"/>
      <c r="E44" s="111"/>
      <c r="F44" s="111"/>
      <c r="G44" s="111"/>
      <c r="H44" s="111"/>
      <c r="I44" s="111"/>
      <c r="J44" s="111"/>
      <c r="K44" s="111"/>
      <c r="L44" s="111"/>
      <c r="N44" s="117" t="str">
        <f>IF(C44='INFORMACIÓN INICIAL'!$D$12,'INFORMACIÓN INICIAL'!$F$12,IF(C44='INFORMACIÓN INICIAL'!$D$13,'INFORMACIÓN INICIAL'!$F$13,IF(C44='INFORMACIÓN INICIAL'!$D$14,'INFORMACIÓN INICIAL'!$F$14,IF(C44='INFORMACIÓN INICIAL'!$D$15,'INFORMACIÓN INICIAL'!$F$15,IF(C44='INFORMACIÓN INICIAL'!$D$16,'INFORMACIÓN INICIAL'!$F$16,IF(C44='INFORMACIÓN INICIAL'!$D$17,'INFORMACIÓN INICIAL'!$F$17,IF(C44='INFORMACIÓN INICIAL'!$D$18,'INFORMACIÓN INICIAL'!$F$18,IF(C44='INFORMACIÓN INICIAL'!$D$19,'INFORMACIÓN INICIAL'!$F$19,IF(C44='INFORMACIÓN INICIAL'!$D$20,'INFORMACIÓN INICIAL'!$F$20,IF(C44='INFORMACIÓN INICIAL'!$D$21,'INFORMACIÓN INICIAL'!$F$21,IF(C44='INFORMACIÓN INICIAL'!$D$22,'INFORMACIÓN INICIAL'!$F$22,IF(C44='INFORMACIÓN INICIAL'!$D$23,'INFORMACIÓN INICIAL'!$F$23," "))))))))))))</f>
        <v>UNIDAD1</v>
      </c>
    </row>
    <row r="45" spans="3:14" ht="30" customHeight="1" x14ac:dyDescent="0.25">
      <c r="C45" s="111"/>
      <c r="D45" s="111"/>
      <c r="E45" s="111"/>
      <c r="F45" s="111"/>
      <c r="G45" s="111"/>
      <c r="H45" s="111"/>
      <c r="I45" s="111"/>
      <c r="J45" s="111"/>
      <c r="K45" s="111"/>
      <c r="L45" s="111"/>
      <c r="N45" s="117" t="str">
        <f>IF(C45='INFORMACIÓN INICIAL'!$D$12,'INFORMACIÓN INICIAL'!$F$12,IF(C45='INFORMACIÓN INICIAL'!$D$13,'INFORMACIÓN INICIAL'!$F$13,IF(C45='INFORMACIÓN INICIAL'!$D$14,'INFORMACIÓN INICIAL'!$F$14,IF(C45='INFORMACIÓN INICIAL'!$D$15,'INFORMACIÓN INICIAL'!$F$15,IF(C45='INFORMACIÓN INICIAL'!$D$16,'INFORMACIÓN INICIAL'!$F$16,IF(C45='INFORMACIÓN INICIAL'!$D$17,'INFORMACIÓN INICIAL'!$F$17,IF(C45='INFORMACIÓN INICIAL'!$D$18,'INFORMACIÓN INICIAL'!$F$18,IF(C45='INFORMACIÓN INICIAL'!$D$19,'INFORMACIÓN INICIAL'!$F$19,IF(C45='INFORMACIÓN INICIAL'!$D$20,'INFORMACIÓN INICIAL'!$F$20,IF(C45='INFORMACIÓN INICIAL'!$D$21,'INFORMACIÓN INICIAL'!$F$21,IF(C45='INFORMACIÓN INICIAL'!$D$22,'INFORMACIÓN INICIAL'!$F$22,IF(C45='INFORMACIÓN INICIAL'!$D$23,'INFORMACIÓN INICIAL'!$F$23," "))))))))))))</f>
        <v>UNIDAD1</v>
      </c>
    </row>
  </sheetData>
  <sheetProtection password="CF48" sheet="1" objects="1" scenarios="1" formatCells="0" formatColumns="0" formatRows="0" insertRows="0" deleteRows="0" selectLockedCells="1" autoFilter="0"/>
  <autoFilter ref="C6:L6"/>
  <dataValidations count="8">
    <dataValidation allowBlank="1" showInputMessage="1" showErrorMessage="1" promptTitle="Identificación" prompt="Nombre  del individuo y cargo o denominación del grupo de interés." sqref="E5:E6"/>
    <dataValidation allowBlank="1" showInputMessage="1" showErrorMessage="1" promptTitle="Perfil" prompt="Seleccione de la lista desplegable el perfil que mejor se ajuste al grupo de intrés. A pie de página se encuentra la descripción de cada perfil." sqref="G5:G6"/>
    <dataValidation allowBlank="1" showInputMessage="1" showErrorMessage="1" promptTitle="¿Qué pierde?" prompt="¿Cuáles son las perdidas directas para cada grupo de interés como resultado del proyecto?" sqref="I5:I6"/>
    <dataValidation allowBlank="1" showInputMessage="1" showErrorMessage="1" promptTitle="¿Qúe gana?" prompt="¿Cuáles son las ganancias directas para cada grupo de interés como resultado del proyecto?" sqref="H5:H6"/>
    <dataValidation allowBlank="1" showInputMessage="1" showErrorMessage="1" promptTitle="Nivel de apoyo deseado" prompt="Basado en la información que posee actualmente,  seleccione de la lista desplegable el nivel de apoyo deseado.  A pie de página se encuentra la descripción de cada categoría." sqref="K5:K6"/>
    <dataValidation allowBlank="1" showInputMessage="1" showErrorMessage="1" promptTitle="Nivel actual de apoyo" prompt="Basado en la información que posee actualmente,  seleccione de la lista desplegable el nivel de apoyo actual.  A pie de página se encuentra la descripción de cada categoría." sqref="J5:J6"/>
    <dataValidation allowBlank="1" showInputMessage="1" showErrorMessage="1" promptTitle="cantidad de actores" prompt="Si corresponde, ingrese la cantidad de personas que integran el grupo de interés" sqref="F5:F6"/>
    <dataValidation type="list" allowBlank="1" showInputMessage="1" showErrorMessage="1" sqref="D7:D45">
      <formula1>INDIRECT(N7)</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'INFORMACIÓN INICIAL'!$D$12:$D$23</xm:f>
          </x14:formula1>
          <xm:sqref>C7:C45</xm:sqref>
        </x14:dataValidation>
        <x14:dataValidation type="list" allowBlank="1" showInputMessage="1" showErrorMessage="1">
          <x14:formula1>
            <xm:f>Tablas!$B$240:$B$243</xm:f>
          </x14:formula1>
          <xm:sqref>G7:G45</xm:sqref>
        </x14:dataValidation>
        <x14:dataValidation type="list" allowBlank="1" showInputMessage="1" showErrorMessage="1">
          <x14:formula1>
            <xm:f>Tablas!$B$246:$B$251</xm:f>
          </x14:formula1>
          <xm:sqref>J7:K45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92D050"/>
  </sheetPr>
  <dimension ref="C5:W107"/>
  <sheetViews>
    <sheetView showGridLines="0" zoomScale="90" zoomScaleNormal="90" workbookViewId="0">
      <pane xSplit="3" ySplit="6" topLeftCell="D38" activePane="bottomRight" state="frozen"/>
      <selection pane="topRight" activeCell="D1" sqref="D1"/>
      <selection pane="bottomLeft" activeCell="A10" sqref="A10"/>
      <selection pane="bottomRight" activeCell="E59" sqref="E59"/>
    </sheetView>
  </sheetViews>
  <sheetFormatPr baseColWidth="10" defaultColWidth="11.42578125" defaultRowHeight="15" x14ac:dyDescent="0.25"/>
  <cols>
    <col min="1" max="1" width="11.42578125" style="46"/>
    <col min="2" max="2" width="10.7109375" style="46" customWidth="1"/>
    <col min="3" max="3" width="11.42578125" style="46"/>
    <col min="4" max="4" width="30.42578125" style="46" customWidth="1"/>
    <col min="5" max="6" width="30.7109375" style="46" customWidth="1"/>
    <col min="7" max="7" width="22" style="46" customWidth="1"/>
    <col min="8" max="8" width="38.28515625" style="46" customWidth="1"/>
    <col min="9" max="9" width="22" style="46" customWidth="1"/>
    <col min="10" max="10" width="35" style="46" customWidth="1"/>
    <col min="11" max="13" width="22" style="46" customWidth="1"/>
    <col min="14" max="22" width="11.42578125" style="46"/>
    <col min="23" max="23" width="0" style="46" hidden="1" customWidth="1"/>
    <col min="24" max="16384" width="11.42578125" style="46"/>
  </cols>
  <sheetData>
    <row r="5" spans="3:23" ht="21.75" thickBot="1" x14ac:dyDescent="0.4">
      <c r="C5" s="45" t="s">
        <v>260</v>
      </c>
    </row>
    <row r="6" spans="3:23" ht="27" customHeight="1" thickBot="1" x14ac:dyDescent="0.3">
      <c r="C6" s="50" t="s">
        <v>8</v>
      </c>
      <c r="D6" s="50" t="s">
        <v>347</v>
      </c>
      <c r="E6" s="50" t="s">
        <v>345</v>
      </c>
      <c r="F6" s="50" t="s">
        <v>346</v>
      </c>
      <c r="G6" s="50" t="s">
        <v>154</v>
      </c>
      <c r="H6" s="50" t="s">
        <v>147</v>
      </c>
      <c r="I6" s="50" t="s">
        <v>226</v>
      </c>
      <c r="J6" s="50" t="s">
        <v>155</v>
      </c>
      <c r="K6" s="50" t="s">
        <v>148</v>
      </c>
      <c r="L6" s="50" t="s">
        <v>159</v>
      </c>
      <c r="M6" s="50" t="s">
        <v>11</v>
      </c>
    </row>
    <row r="7" spans="3:23" ht="15" customHeight="1" x14ac:dyDescent="0.25">
      <c r="C7" s="60"/>
      <c r="D7" s="60"/>
      <c r="E7" s="60"/>
      <c r="F7" s="60"/>
      <c r="G7" s="60"/>
      <c r="H7" s="60"/>
      <c r="I7" s="60"/>
      <c r="J7" s="60"/>
      <c r="K7" s="60"/>
      <c r="L7" s="60"/>
      <c r="M7" s="60"/>
    </row>
    <row r="8" spans="3:23" s="61" customFormat="1" ht="30" customHeight="1" x14ac:dyDescent="0.25">
      <c r="C8" s="115">
        <v>1</v>
      </c>
      <c r="D8" s="64"/>
      <c r="E8" s="73"/>
      <c r="F8" s="73"/>
      <c r="G8" s="64"/>
      <c r="H8" s="64"/>
      <c r="I8" s="64"/>
      <c r="J8" s="64"/>
      <c r="K8" s="64"/>
      <c r="L8" s="64"/>
      <c r="M8" s="64"/>
      <c r="W8" s="61" t="str">
        <f>IF(E8='INFORMACIÓN INICIAL'!$D$12,'INFORMACIÓN INICIAL'!$F$12,IF(E8='INFORMACIÓN INICIAL'!$D$13,'INFORMACIÓN INICIAL'!$F$13,IF(E8='INFORMACIÓN INICIAL'!$D$14,'INFORMACIÓN INICIAL'!$F$14,IF(E8='INFORMACIÓN INICIAL'!$D$15,'INFORMACIÓN INICIAL'!$F$15,IF(E8='INFORMACIÓN INICIAL'!$D$16,'INFORMACIÓN INICIAL'!$F$16,IF(E8='INFORMACIÓN INICIAL'!$D$17,'INFORMACIÓN INICIAL'!$F$17,IF(E8='INFORMACIÓN INICIAL'!$D$18,'INFORMACIÓN INICIAL'!$F$18,IF(E8='INFORMACIÓN INICIAL'!$D$19,'INFORMACIÓN INICIAL'!$F$19,IF(E8='INFORMACIÓN INICIAL'!$D$20,'INFORMACIÓN INICIAL'!$F$20,IF(E8='INFORMACIÓN INICIAL'!$D$21,'INFORMACIÓN INICIAL'!$F$21,IF(E8='INFORMACIÓN INICIAL'!$D$22,'INFORMACIÓN INICIAL'!$F$22,IF(E8='INFORMACIÓN INICIAL'!$D$23,'INFORMACIÓN INICIAL'!$F$23," "))))))))))))</f>
        <v>UNIDAD1</v>
      </c>
    </row>
    <row r="9" spans="3:23" s="36" customFormat="1" ht="30" customHeight="1" x14ac:dyDescent="0.25">
      <c r="C9" s="116">
        <v>2</v>
      </c>
      <c r="D9" s="64"/>
      <c r="E9" s="73"/>
      <c r="F9" s="73"/>
      <c r="G9" s="64"/>
      <c r="H9" s="64"/>
      <c r="I9" s="64"/>
      <c r="J9" s="64"/>
      <c r="K9" s="64"/>
      <c r="L9" s="64"/>
      <c r="M9" s="64"/>
      <c r="W9" s="61" t="str">
        <f>IF(E9='INFORMACIÓN INICIAL'!$D$12,'INFORMACIÓN INICIAL'!$F$12,IF(E9='INFORMACIÓN INICIAL'!$D$13,'INFORMACIÓN INICIAL'!$F$13,IF(E9='INFORMACIÓN INICIAL'!$D$14,'INFORMACIÓN INICIAL'!$F$14,IF(E9='INFORMACIÓN INICIAL'!$D$15,'INFORMACIÓN INICIAL'!$F$15,IF(E9='INFORMACIÓN INICIAL'!$D$16,'INFORMACIÓN INICIAL'!$F$16,IF(E9='INFORMACIÓN INICIAL'!$D$17,'INFORMACIÓN INICIAL'!$F$17,IF(E9='INFORMACIÓN INICIAL'!$D$18,'INFORMACIÓN INICIAL'!$F$18,IF(E9='INFORMACIÓN INICIAL'!$D$19,'INFORMACIÓN INICIAL'!$F$19,IF(E9='INFORMACIÓN INICIAL'!$D$20,'INFORMACIÓN INICIAL'!$F$20,IF(E9='INFORMACIÓN INICIAL'!$D$21,'INFORMACIÓN INICIAL'!$F$21,IF(E9='INFORMACIÓN INICIAL'!$D$22,'INFORMACIÓN INICIAL'!$F$22,IF(E9='INFORMACIÓN INICIAL'!$D$23,'INFORMACIÓN INICIAL'!$F$23," "))))))))))))</f>
        <v>UNIDAD1</v>
      </c>
    </row>
    <row r="10" spans="3:23" ht="30" customHeight="1" x14ac:dyDescent="0.25">
      <c r="C10" s="115">
        <v>3</v>
      </c>
      <c r="D10" s="64"/>
      <c r="E10" s="73"/>
      <c r="F10" s="73"/>
      <c r="G10" s="64"/>
      <c r="H10" s="64"/>
      <c r="I10" s="64"/>
      <c r="J10" s="64"/>
      <c r="K10" s="64"/>
      <c r="L10" s="64"/>
      <c r="M10" s="64"/>
      <c r="W10" s="61" t="str">
        <f>IF(E10='INFORMACIÓN INICIAL'!$D$12,'INFORMACIÓN INICIAL'!$F$12,IF(E10='INFORMACIÓN INICIAL'!$D$13,'INFORMACIÓN INICIAL'!$F$13,IF(E10='INFORMACIÓN INICIAL'!$D$14,'INFORMACIÓN INICIAL'!$F$14,IF(E10='INFORMACIÓN INICIAL'!$D$15,'INFORMACIÓN INICIAL'!$F$15,IF(E10='INFORMACIÓN INICIAL'!$D$16,'INFORMACIÓN INICIAL'!$F$16,IF(E10='INFORMACIÓN INICIAL'!$D$17,'INFORMACIÓN INICIAL'!$F$17,IF(E10='INFORMACIÓN INICIAL'!$D$18,'INFORMACIÓN INICIAL'!$F$18,IF(E10='INFORMACIÓN INICIAL'!$D$19,'INFORMACIÓN INICIAL'!$F$19,IF(E10='INFORMACIÓN INICIAL'!$D$20,'INFORMACIÓN INICIAL'!$F$20,IF(E10='INFORMACIÓN INICIAL'!$D$21,'INFORMACIÓN INICIAL'!$F$21,IF(E10='INFORMACIÓN INICIAL'!$D$22,'INFORMACIÓN INICIAL'!$F$22,IF(E10='INFORMACIÓN INICIAL'!$D$23,'INFORMACIÓN INICIAL'!$F$23," "))))))))))))</f>
        <v>UNIDAD1</v>
      </c>
    </row>
    <row r="11" spans="3:23" ht="30" customHeight="1" x14ac:dyDescent="0.25">
      <c r="C11" s="116">
        <v>4</v>
      </c>
      <c r="D11" s="64"/>
      <c r="E11" s="73"/>
      <c r="F11" s="73"/>
      <c r="G11" s="64"/>
      <c r="H11" s="64"/>
      <c r="I11" s="64"/>
      <c r="J11" s="64"/>
      <c r="K11" s="64"/>
      <c r="L11" s="64"/>
      <c r="M11" s="64"/>
      <c r="W11" s="61" t="str">
        <f>IF(E11='INFORMACIÓN INICIAL'!$D$12,'INFORMACIÓN INICIAL'!$F$12,IF(E11='INFORMACIÓN INICIAL'!$D$13,'INFORMACIÓN INICIAL'!$F$13,IF(E11='INFORMACIÓN INICIAL'!$D$14,'INFORMACIÓN INICIAL'!$F$14,IF(E11='INFORMACIÓN INICIAL'!$D$15,'INFORMACIÓN INICIAL'!$F$15,IF(E11='INFORMACIÓN INICIAL'!$D$16,'INFORMACIÓN INICIAL'!$F$16,IF(E11='INFORMACIÓN INICIAL'!$D$17,'INFORMACIÓN INICIAL'!$F$17,IF(E11='INFORMACIÓN INICIAL'!$D$18,'INFORMACIÓN INICIAL'!$F$18,IF(E11='INFORMACIÓN INICIAL'!$D$19,'INFORMACIÓN INICIAL'!$F$19,IF(E11='INFORMACIÓN INICIAL'!$D$20,'INFORMACIÓN INICIAL'!$F$20,IF(E11='INFORMACIÓN INICIAL'!$D$21,'INFORMACIÓN INICIAL'!$F$21,IF(E11='INFORMACIÓN INICIAL'!$D$22,'INFORMACIÓN INICIAL'!$F$22,IF(E11='INFORMACIÓN INICIAL'!$D$23,'INFORMACIÓN INICIAL'!$F$23," "))))))))))))</f>
        <v>UNIDAD1</v>
      </c>
    </row>
    <row r="12" spans="3:23" ht="30" customHeight="1" x14ac:dyDescent="0.25">
      <c r="C12" s="115">
        <v>5</v>
      </c>
      <c r="D12" s="64"/>
      <c r="E12" s="73"/>
      <c r="F12" s="73"/>
      <c r="G12" s="64"/>
      <c r="H12" s="64"/>
      <c r="I12" s="64"/>
      <c r="J12" s="64"/>
      <c r="K12" s="64"/>
      <c r="L12" s="64"/>
      <c r="M12" s="64"/>
      <c r="W12" s="61" t="str">
        <f>IF(E12='INFORMACIÓN INICIAL'!$D$12,'INFORMACIÓN INICIAL'!$F$12,IF(E12='INFORMACIÓN INICIAL'!$D$13,'INFORMACIÓN INICIAL'!$F$13,IF(E12='INFORMACIÓN INICIAL'!$D$14,'INFORMACIÓN INICIAL'!$F$14,IF(E12='INFORMACIÓN INICIAL'!$D$15,'INFORMACIÓN INICIAL'!$F$15,IF(E12='INFORMACIÓN INICIAL'!$D$16,'INFORMACIÓN INICIAL'!$F$16,IF(E12='INFORMACIÓN INICIAL'!$D$17,'INFORMACIÓN INICIAL'!$F$17,IF(E12='INFORMACIÓN INICIAL'!$D$18,'INFORMACIÓN INICIAL'!$F$18,IF(E12='INFORMACIÓN INICIAL'!$D$19,'INFORMACIÓN INICIAL'!$F$19,IF(E12='INFORMACIÓN INICIAL'!$D$20,'INFORMACIÓN INICIAL'!$F$20,IF(E12='INFORMACIÓN INICIAL'!$D$21,'INFORMACIÓN INICIAL'!$F$21,IF(E12='INFORMACIÓN INICIAL'!$D$22,'INFORMACIÓN INICIAL'!$F$22,IF(E12='INFORMACIÓN INICIAL'!$D$23,'INFORMACIÓN INICIAL'!$F$23," "))))))))))))</f>
        <v>UNIDAD1</v>
      </c>
    </row>
    <row r="13" spans="3:23" ht="30" customHeight="1" x14ac:dyDescent="0.25">
      <c r="C13" s="116">
        <v>6</v>
      </c>
      <c r="D13" s="64"/>
      <c r="E13" s="73"/>
      <c r="F13" s="73"/>
      <c r="G13" s="64"/>
      <c r="H13" s="64"/>
      <c r="I13" s="64"/>
      <c r="J13" s="64"/>
      <c r="K13" s="64"/>
      <c r="L13" s="64"/>
      <c r="M13" s="64"/>
      <c r="W13" s="61" t="str">
        <f>IF(E13='INFORMACIÓN INICIAL'!$D$12,'INFORMACIÓN INICIAL'!$F$12,IF(E13='INFORMACIÓN INICIAL'!$D$13,'INFORMACIÓN INICIAL'!$F$13,IF(E13='INFORMACIÓN INICIAL'!$D$14,'INFORMACIÓN INICIAL'!$F$14,IF(E13='INFORMACIÓN INICIAL'!$D$15,'INFORMACIÓN INICIAL'!$F$15,IF(E13='INFORMACIÓN INICIAL'!$D$16,'INFORMACIÓN INICIAL'!$F$16,IF(E13='INFORMACIÓN INICIAL'!$D$17,'INFORMACIÓN INICIAL'!$F$17,IF(E13='INFORMACIÓN INICIAL'!$D$18,'INFORMACIÓN INICIAL'!$F$18,IF(E13='INFORMACIÓN INICIAL'!$D$19,'INFORMACIÓN INICIAL'!$F$19,IF(E13='INFORMACIÓN INICIAL'!$D$20,'INFORMACIÓN INICIAL'!$F$20,IF(E13='INFORMACIÓN INICIAL'!$D$21,'INFORMACIÓN INICIAL'!$F$21,IF(E13='INFORMACIÓN INICIAL'!$D$22,'INFORMACIÓN INICIAL'!$F$22,IF(E13='INFORMACIÓN INICIAL'!$D$23,'INFORMACIÓN INICIAL'!$F$23," "))))))))))))</f>
        <v>UNIDAD1</v>
      </c>
    </row>
    <row r="14" spans="3:23" ht="30" customHeight="1" x14ac:dyDescent="0.25">
      <c r="C14" s="115">
        <v>7</v>
      </c>
      <c r="D14" s="64"/>
      <c r="E14" s="73"/>
      <c r="F14" s="73"/>
      <c r="G14" s="64"/>
      <c r="H14" s="64"/>
      <c r="I14" s="64"/>
      <c r="J14" s="64"/>
      <c r="K14" s="64"/>
      <c r="L14" s="64"/>
      <c r="M14" s="64"/>
      <c r="W14" s="61" t="str">
        <f>IF(E14='INFORMACIÓN INICIAL'!$D$12,'INFORMACIÓN INICIAL'!$F$12,IF(E14='INFORMACIÓN INICIAL'!$D$13,'INFORMACIÓN INICIAL'!$F$13,IF(E14='INFORMACIÓN INICIAL'!$D$14,'INFORMACIÓN INICIAL'!$F$14,IF(E14='INFORMACIÓN INICIAL'!$D$15,'INFORMACIÓN INICIAL'!$F$15,IF(E14='INFORMACIÓN INICIAL'!$D$16,'INFORMACIÓN INICIAL'!$F$16,IF(E14='INFORMACIÓN INICIAL'!$D$17,'INFORMACIÓN INICIAL'!$F$17,IF(E14='INFORMACIÓN INICIAL'!$D$18,'INFORMACIÓN INICIAL'!$F$18,IF(E14='INFORMACIÓN INICIAL'!$D$19,'INFORMACIÓN INICIAL'!$F$19,IF(E14='INFORMACIÓN INICIAL'!$D$20,'INFORMACIÓN INICIAL'!$F$20,IF(E14='INFORMACIÓN INICIAL'!$D$21,'INFORMACIÓN INICIAL'!$F$21,IF(E14='INFORMACIÓN INICIAL'!$D$22,'INFORMACIÓN INICIAL'!$F$22,IF(E14='INFORMACIÓN INICIAL'!$D$23,'INFORMACIÓN INICIAL'!$F$23," "))))))))))))</f>
        <v>UNIDAD1</v>
      </c>
    </row>
    <row r="15" spans="3:23" ht="30" customHeight="1" x14ac:dyDescent="0.25">
      <c r="C15" s="116">
        <v>8</v>
      </c>
      <c r="D15" s="64"/>
      <c r="E15" s="73"/>
      <c r="F15" s="73"/>
      <c r="G15" s="64"/>
      <c r="H15" s="64"/>
      <c r="I15" s="64"/>
      <c r="J15" s="64"/>
      <c r="K15" s="64"/>
      <c r="L15" s="64"/>
      <c r="M15" s="64"/>
      <c r="W15" s="61" t="str">
        <f>IF(E15='INFORMACIÓN INICIAL'!$D$12,'INFORMACIÓN INICIAL'!$F$12,IF(E15='INFORMACIÓN INICIAL'!$D$13,'INFORMACIÓN INICIAL'!$F$13,IF(E15='INFORMACIÓN INICIAL'!$D$14,'INFORMACIÓN INICIAL'!$F$14,IF(E15='INFORMACIÓN INICIAL'!$D$15,'INFORMACIÓN INICIAL'!$F$15,IF(E15='INFORMACIÓN INICIAL'!$D$16,'INFORMACIÓN INICIAL'!$F$16,IF(E15='INFORMACIÓN INICIAL'!$D$17,'INFORMACIÓN INICIAL'!$F$17,IF(E15='INFORMACIÓN INICIAL'!$D$18,'INFORMACIÓN INICIAL'!$F$18,IF(E15='INFORMACIÓN INICIAL'!$D$19,'INFORMACIÓN INICIAL'!$F$19,IF(E15='INFORMACIÓN INICIAL'!$D$20,'INFORMACIÓN INICIAL'!$F$20,IF(E15='INFORMACIÓN INICIAL'!$D$21,'INFORMACIÓN INICIAL'!$F$21,IF(E15='INFORMACIÓN INICIAL'!$D$22,'INFORMACIÓN INICIAL'!$F$22,IF(E15='INFORMACIÓN INICIAL'!$D$23,'INFORMACIÓN INICIAL'!$F$23," "))))))))))))</f>
        <v>UNIDAD1</v>
      </c>
    </row>
    <row r="16" spans="3:23" ht="30" customHeight="1" x14ac:dyDescent="0.25">
      <c r="C16" s="115">
        <v>9</v>
      </c>
      <c r="D16" s="64"/>
      <c r="E16" s="73"/>
      <c r="F16" s="73"/>
      <c r="G16" s="64"/>
      <c r="H16" s="64"/>
      <c r="I16" s="64"/>
      <c r="J16" s="64"/>
      <c r="K16" s="64"/>
      <c r="L16" s="64"/>
      <c r="M16" s="64"/>
      <c r="W16" s="61" t="str">
        <f>IF(E16='INFORMACIÓN INICIAL'!$D$12,'INFORMACIÓN INICIAL'!$F$12,IF(E16='INFORMACIÓN INICIAL'!$D$13,'INFORMACIÓN INICIAL'!$F$13,IF(E16='INFORMACIÓN INICIAL'!$D$14,'INFORMACIÓN INICIAL'!$F$14,IF(E16='INFORMACIÓN INICIAL'!$D$15,'INFORMACIÓN INICIAL'!$F$15,IF(E16='INFORMACIÓN INICIAL'!$D$16,'INFORMACIÓN INICIAL'!$F$16,IF(E16='INFORMACIÓN INICIAL'!$D$17,'INFORMACIÓN INICIAL'!$F$17,IF(E16='INFORMACIÓN INICIAL'!$D$18,'INFORMACIÓN INICIAL'!$F$18,IF(E16='INFORMACIÓN INICIAL'!$D$19,'INFORMACIÓN INICIAL'!$F$19,IF(E16='INFORMACIÓN INICIAL'!$D$20,'INFORMACIÓN INICIAL'!$F$20,IF(E16='INFORMACIÓN INICIAL'!$D$21,'INFORMACIÓN INICIAL'!$F$21,IF(E16='INFORMACIÓN INICIAL'!$D$22,'INFORMACIÓN INICIAL'!$F$22,IF(E16='INFORMACIÓN INICIAL'!$D$23,'INFORMACIÓN INICIAL'!$F$23," "))))))))))))</f>
        <v>UNIDAD1</v>
      </c>
    </row>
    <row r="17" spans="3:23" ht="30" customHeight="1" x14ac:dyDescent="0.25">
      <c r="C17" s="116">
        <v>10</v>
      </c>
      <c r="D17" s="64"/>
      <c r="E17" s="73"/>
      <c r="F17" s="73"/>
      <c r="G17" s="64"/>
      <c r="H17" s="64"/>
      <c r="I17" s="64"/>
      <c r="J17" s="64"/>
      <c r="K17" s="64"/>
      <c r="L17" s="64"/>
      <c r="M17" s="64"/>
      <c r="W17" s="61" t="str">
        <f>IF(E17='INFORMACIÓN INICIAL'!$D$12,'INFORMACIÓN INICIAL'!$F$12,IF(E17='INFORMACIÓN INICIAL'!$D$13,'INFORMACIÓN INICIAL'!$F$13,IF(E17='INFORMACIÓN INICIAL'!$D$14,'INFORMACIÓN INICIAL'!$F$14,IF(E17='INFORMACIÓN INICIAL'!$D$15,'INFORMACIÓN INICIAL'!$F$15,IF(E17='INFORMACIÓN INICIAL'!$D$16,'INFORMACIÓN INICIAL'!$F$16,IF(E17='INFORMACIÓN INICIAL'!$D$17,'INFORMACIÓN INICIAL'!$F$17,IF(E17='INFORMACIÓN INICIAL'!$D$18,'INFORMACIÓN INICIAL'!$F$18,IF(E17='INFORMACIÓN INICIAL'!$D$19,'INFORMACIÓN INICIAL'!$F$19,IF(E17='INFORMACIÓN INICIAL'!$D$20,'INFORMACIÓN INICIAL'!$F$20,IF(E17='INFORMACIÓN INICIAL'!$D$21,'INFORMACIÓN INICIAL'!$F$21,IF(E17='INFORMACIÓN INICIAL'!$D$22,'INFORMACIÓN INICIAL'!$F$22,IF(E17='INFORMACIÓN INICIAL'!$D$23,'INFORMACIÓN INICIAL'!$F$23," "))))))))))))</f>
        <v>UNIDAD1</v>
      </c>
    </row>
    <row r="18" spans="3:23" ht="30" customHeight="1" x14ac:dyDescent="0.25">
      <c r="C18" s="115">
        <v>11</v>
      </c>
      <c r="D18" s="64"/>
      <c r="E18" s="73"/>
      <c r="F18" s="73"/>
      <c r="G18" s="64"/>
      <c r="H18" s="64"/>
      <c r="I18" s="64"/>
      <c r="J18" s="64"/>
      <c r="K18" s="64"/>
      <c r="L18" s="64"/>
      <c r="M18" s="64"/>
      <c r="W18" s="61" t="str">
        <f>IF(E18='INFORMACIÓN INICIAL'!$D$12,'INFORMACIÓN INICIAL'!$F$12,IF(E18='INFORMACIÓN INICIAL'!$D$13,'INFORMACIÓN INICIAL'!$F$13,IF(E18='INFORMACIÓN INICIAL'!$D$14,'INFORMACIÓN INICIAL'!$F$14,IF(E18='INFORMACIÓN INICIAL'!$D$15,'INFORMACIÓN INICIAL'!$F$15,IF(E18='INFORMACIÓN INICIAL'!$D$16,'INFORMACIÓN INICIAL'!$F$16,IF(E18='INFORMACIÓN INICIAL'!$D$17,'INFORMACIÓN INICIAL'!$F$17,IF(E18='INFORMACIÓN INICIAL'!$D$18,'INFORMACIÓN INICIAL'!$F$18,IF(E18='INFORMACIÓN INICIAL'!$D$19,'INFORMACIÓN INICIAL'!$F$19,IF(E18='INFORMACIÓN INICIAL'!$D$20,'INFORMACIÓN INICIAL'!$F$20,IF(E18='INFORMACIÓN INICIAL'!$D$21,'INFORMACIÓN INICIAL'!$F$21,IF(E18='INFORMACIÓN INICIAL'!$D$22,'INFORMACIÓN INICIAL'!$F$22,IF(E18='INFORMACIÓN INICIAL'!$D$23,'INFORMACIÓN INICIAL'!$F$23," "))))))))))))</f>
        <v>UNIDAD1</v>
      </c>
    </row>
    <row r="19" spans="3:23" ht="30" customHeight="1" x14ac:dyDescent="0.25">
      <c r="C19" s="116">
        <v>12</v>
      </c>
      <c r="D19" s="64"/>
      <c r="E19" s="73"/>
      <c r="F19" s="73"/>
      <c r="G19" s="64"/>
      <c r="H19" s="64"/>
      <c r="I19" s="64"/>
      <c r="J19" s="64"/>
      <c r="K19" s="64"/>
      <c r="L19" s="64"/>
      <c r="M19" s="64"/>
      <c r="W19" s="61" t="str">
        <f>IF(E19='INFORMACIÓN INICIAL'!$D$12,'INFORMACIÓN INICIAL'!$F$12,IF(E19='INFORMACIÓN INICIAL'!$D$13,'INFORMACIÓN INICIAL'!$F$13,IF(E19='INFORMACIÓN INICIAL'!$D$14,'INFORMACIÓN INICIAL'!$F$14,IF(E19='INFORMACIÓN INICIAL'!$D$15,'INFORMACIÓN INICIAL'!$F$15,IF(E19='INFORMACIÓN INICIAL'!$D$16,'INFORMACIÓN INICIAL'!$F$16,IF(E19='INFORMACIÓN INICIAL'!$D$17,'INFORMACIÓN INICIAL'!$F$17,IF(E19='INFORMACIÓN INICIAL'!$D$18,'INFORMACIÓN INICIAL'!$F$18,IF(E19='INFORMACIÓN INICIAL'!$D$19,'INFORMACIÓN INICIAL'!$F$19,IF(E19='INFORMACIÓN INICIAL'!$D$20,'INFORMACIÓN INICIAL'!$F$20,IF(E19='INFORMACIÓN INICIAL'!$D$21,'INFORMACIÓN INICIAL'!$F$21,IF(E19='INFORMACIÓN INICIAL'!$D$22,'INFORMACIÓN INICIAL'!$F$22,IF(E19='INFORMACIÓN INICIAL'!$D$23,'INFORMACIÓN INICIAL'!$F$23," "))))))))))))</f>
        <v>UNIDAD1</v>
      </c>
    </row>
    <row r="20" spans="3:23" ht="30" customHeight="1" x14ac:dyDescent="0.25">
      <c r="C20" s="115">
        <v>13</v>
      </c>
      <c r="D20" s="64"/>
      <c r="E20" s="73"/>
      <c r="F20" s="73"/>
      <c r="G20" s="64"/>
      <c r="H20" s="64"/>
      <c r="I20" s="64"/>
      <c r="J20" s="64"/>
      <c r="K20" s="64"/>
      <c r="L20" s="64"/>
      <c r="M20" s="64"/>
      <c r="W20" s="61" t="str">
        <f>IF(E20='INFORMACIÓN INICIAL'!$D$12,'INFORMACIÓN INICIAL'!$F$12,IF(E20='INFORMACIÓN INICIAL'!$D$13,'INFORMACIÓN INICIAL'!$F$13,IF(E20='INFORMACIÓN INICIAL'!$D$14,'INFORMACIÓN INICIAL'!$F$14,IF(E20='INFORMACIÓN INICIAL'!$D$15,'INFORMACIÓN INICIAL'!$F$15,IF(E20='INFORMACIÓN INICIAL'!$D$16,'INFORMACIÓN INICIAL'!$F$16,IF(E20='INFORMACIÓN INICIAL'!$D$17,'INFORMACIÓN INICIAL'!$F$17,IF(E20='INFORMACIÓN INICIAL'!$D$18,'INFORMACIÓN INICIAL'!$F$18,IF(E20='INFORMACIÓN INICIAL'!$D$19,'INFORMACIÓN INICIAL'!$F$19,IF(E20='INFORMACIÓN INICIAL'!$D$20,'INFORMACIÓN INICIAL'!$F$20,IF(E20='INFORMACIÓN INICIAL'!$D$21,'INFORMACIÓN INICIAL'!$F$21,IF(E20='INFORMACIÓN INICIAL'!$D$22,'INFORMACIÓN INICIAL'!$F$22,IF(E20='INFORMACIÓN INICIAL'!$D$23,'INFORMACIÓN INICIAL'!$F$23," "))))))))))))</f>
        <v>UNIDAD1</v>
      </c>
    </row>
    <row r="21" spans="3:23" ht="30" customHeight="1" x14ac:dyDescent="0.25">
      <c r="C21" s="116">
        <v>14</v>
      </c>
      <c r="D21" s="64"/>
      <c r="E21" s="73"/>
      <c r="F21" s="73"/>
      <c r="G21" s="64"/>
      <c r="H21" s="64"/>
      <c r="I21" s="64"/>
      <c r="J21" s="64"/>
      <c r="K21" s="64"/>
      <c r="L21" s="64"/>
      <c r="M21" s="64"/>
      <c r="W21" s="61" t="str">
        <f>IF(E21='INFORMACIÓN INICIAL'!$D$12,'INFORMACIÓN INICIAL'!$F$12,IF(E21='INFORMACIÓN INICIAL'!$D$13,'INFORMACIÓN INICIAL'!$F$13,IF(E21='INFORMACIÓN INICIAL'!$D$14,'INFORMACIÓN INICIAL'!$F$14,IF(E21='INFORMACIÓN INICIAL'!$D$15,'INFORMACIÓN INICIAL'!$F$15,IF(E21='INFORMACIÓN INICIAL'!$D$16,'INFORMACIÓN INICIAL'!$F$16,IF(E21='INFORMACIÓN INICIAL'!$D$17,'INFORMACIÓN INICIAL'!$F$17,IF(E21='INFORMACIÓN INICIAL'!$D$18,'INFORMACIÓN INICIAL'!$F$18,IF(E21='INFORMACIÓN INICIAL'!$D$19,'INFORMACIÓN INICIAL'!$F$19,IF(E21='INFORMACIÓN INICIAL'!$D$20,'INFORMACIÓN INICIAL'!$F$20,IF(E21='INFORMACIÓN INICIAL'!$D$21,'INFORMACIÓN INICIAL'!$F$21,IF(E21='INFORMACIÓN INICIAL'!$D$22,'INFORMACIÓN INICIAL'!$F$22,IF(E21='INFORMACIÓN INICIAL'!$D$23,'INFORMACIÓN INICIAL'!$F$23," "))))))))))))</f>
        <v>UNIDAD1</v>
      </c>
    </row>
    <row r="22" spans="3:23" ht="30" customHeight="1" x14ac:dyDescent="0.25">
      <c r="C22" s="115">
        <v>15</v>
      </c>
      <c r="D22" s="64"/>
      <c r="E22" s="73"/>
      <c r="F22" s="73"/>
      <c r="G22" s="64"/>
      <c r="H22" s="64"/>
      <c r="I22" s="64"/>
      <c r="J22" s="64"/>
      <c r="K22" s="64"/>
      <c r="L22" s="64"/>
      <c r="M22" s="64"/>
      <c r="W22" s="61" t="str">
        <f>IF(E22='INFORMACIÓN INICIAL'!$D$12,'INFORMACIÓN INICIAL'!$F$12,IF(E22='INFORMACIÓN INICIAL'!$D$13,'INFORMACIÓN INICIAL'!$F$13,IF(E22='INFORMACIÓN INICIAL'!$D$14,'INFORMACIÓN INICIAL'!$F$14,IF(E22='INFORMACIÓN INICIAL'!$D$15,'INFORMACIÓN INICIAL'!$F$15,IF(E22='INFORMACIÓN INICIAL'!$D$16,'INFORMACIÓN INICIAL'!$F$16,IF(E22='INFORMACIÓN INICIAL'!$D$17,'INFORMACIÓN INICIAL'!$F$17,IF(E22='INFORMACIÓN INICIAL'!$D$18,'INFORMACIÓN INICIAL'!$F$18,IF(E22='INFORMACIÓN INICIAL'!$D$19,'INFORMACIÓN INICIAL'!$F$19,IF(E22='INFORMACIÓN INICIAL'!$D$20,'INFORMACIÓN INICIAL'!$F$20,IF(E22='INFORMACIÓN INICIAL'!$D$21,'INFORMACIÓN INICIAL'!$F$21,IF(E22='INFORMACIÓN INICIAL'!$D$22,'INFORMACIÓN INICIAL'!$F$22,IF(E22='INFORMACIÓN INICIAL'!$D$23,'INFORMACIÓN INICIAL'!$F$23," "))))))))))))</f>
        <v>UNIDAD1</v>
      </c>
    </row>
    <row r="23" spans="3:23" ht="30" customHeight="1" x14ac:dyDescent="0.25">
      <c r="C23" s="116">
        <v>16</v>
      </c>
      <c r="D23" s="64"/>
      <c r="E23" s="73"/>
      <c r="F23" s="73"/>
      <c r="G23" s="64"/>
      <c r="H23" s="64"/>
      <c r="I23" s="64"/>
      <c r="J23" s="64"/>
      <c r="K23" s="64"/>
      <c r="L23" s="64"/>
      <c r="M23" s="64"/>
      <c r="W23" s="61" t="str">
        <f>IF(E23='INFORMACIÓN INICIAL'!$D$12,'INFORMACIÓN INICIAL'!$F$12,IF(E23='INFORMACIÓN INICIAL'!$D$13,'INFORMACIÓN INICIAL'!$F$13,IF(E23='INFORMACIÓN INICIAL'!$D$14,'INFORMACIÓN INICIAL'!$F$14,IF(E23='INFORMACIÓN INICIAL'!$D$15,'INFORMACIÓN INICIAL'!$F$15,IF(E23='INFORMACIÓN INICIAL'!$D$16,'INFORMACIÓN INICIAL'!$F$16,IF(E23='INFORMACIÓN INICIAL'!$D$17,'INFORMACIÓN INICIAL'!$F$17,IF(E23='INFORMACIÓN INICIAL'!$D$18,'INFORMACIÓN INICIAL'!$F$18,IF(E23='INFORMACIÓN INICIAL'!$D$19,'INFORMACIÓN INICIAL'!$F$19,IF(E23='INFORMACIÓN INICIAL'!$D$20,'INFORMACIÓN INICIAL'!$F$20,IF(E23='INFORMACIÓN INICIAL'!$D$21,'INFORMACIÓN INICIAL'!$F$21,IF(E23='INFORMACIÓN INICIAL'!$D$22,'INFORMACIÓN INICIAL'!$F$22,IF(E23='INFORMACIÓN INICIAL'!$D$23,'INFORMACIÓN INICIAL'!$F$23," "))))))))))))</f>
        <v>UNIDAD1</v>
      </c>
    </row>
    <row r="24" spans="3:23" ht="30" customHeight="1" x14ac:dyDescent="0.25">
      <c r="C24" s="115">
        <v>17</v>
      </c>
      <c r="D24" s="64"/>
      <c r="E24" s="73"/>
      <c r="F24" s="73"/>
      <c r="G24" s="64"/>
      <c r="H24" s="64"/>
      <c r="I24" s="64"/>
      <c r="J24" s="64"/>
      <c r="K24" s="64"/>
      <c r="L24" s="64"/>
      <c r="M24" s="64"/>
      <c r="W24" s="61" t="str">
        <f>IF(E24='INFORMACIÓN INICIAL'!$D$12,'INFORMACIÓN INICIAL'!$F$12,IF(E24='INFORMACIÓN INICIAL'!$D$13,'INFORMACIÓN INICIAL'!$F$13,IF(E24='INFORMACIÓN INICIAL'!$D$14,'INFORMACIÓN INICIAL'!$F$14,IF(E24='INFORMACIÓN INICIAL'!$D$15,'INFORMACIÓN INICIAL'!$F$15,IF(E24='INFORMACIÓN INICIAL'!$D$16,'INFORMACIÓN INICIAL'!$F$16,IF(E24='INFORMACIÓN INICIAL'!$D$17,'INFORMACIÓN INICIAL'!$F$17,IF(E24='INFORMACIÓN INICIAL'!$D$18,'INFORMACIÓN INICIAL'!$F$18,IF(E24='INFORMACIÓN INICIAL'!$D$19,'INFORMACIÓN INICIAL'!$F$19,IF(E24='INFORMACIÓN INICIAL'!$D$20,'INFORMACIÓN INICIAL'!$F$20,IF(E24='INFORMACIÓN INICIAL'!$D$21,'INFORMACIÓN INICIAL'!$F$21,IF(E24='INFORMACIÓN INICIAL'!$D$22,'INFORMACIÓN INICIAL'!$F$22,IF(E24='INFORMACIÓN INICIAL'!$D$23,'INFORMACIÓN INICIAL'!$F$23," "))))))))))))</f>
        <v>UNIDAD1</v>
      </c>
    </row>
    <row r="25" spans="3:23" ht="30" customHeight="1" x14ac:dyDescent="0.25">
      <c r="C25" s="116">
        <v>18</v>
      </c>
      <c r="D25" s="64"/>
      <c r="E25" s="73"/>
      <c r="F25" s="73"/>
      <c r="G25" s="64"/>
      <c r="H25" s="64"/>
      <c r="I25" s="64"/>
      <c r="J25" s="64"/>
      <c r="K25" s="64"/>
      <c r="L25" s="64"/>
      <c r="M25" s="64"/>
      <c r="W25" s="61" t="str">
        <f>IF(E25='INFORMACIÓN INICIAL'!$D$12,'INFORMACIÓN INICIAL'!$F$12,IF(E25='INFORMACIÓN INICIAL'!$D$13,'INFORMACIÓN INICIAL'!$F$13,IF(E25='INFORMACIÓN INICIAL'!$D$14,'INFORMACIÓN INICIAL'!$F$14,IF(E25='INFORMACIÓN INICIAL'!$D$15,'INFORMACIÓN INICIAL'!$F$15,IF(E25='INFORMACIÓN INICIAL'!$D$16,'INFORMACIÓN INICIAL'!$F$16,IF(E25='INFORMACIÓN INICIAL'!$D$17,'INFORMACIÓN INICIAL'!$F$17,IF(E25='INFORMACIÓN INICIAL'!$D$18,'INFORMACIÓN INICIAL'!$F$18,IF(E25='INFORMACIÓN INICIAL'!$D$19,'INFORMACIÓN INICIAL'!$F$19,IF(E25='INFORMACIÓN INICIAL'!$D$20,'INFORMACIÓN INICIAL'!$F$20,IF(E25='INFORMACIÓN INICIAL'!$D$21,'INFORMACIÓN INICIAL'!$F$21,IF(E25='INFORMACIÓN INICIAL'!$D$22,'INFORMACIÓN INICIAL'!$F$22,IF(E25='INFORMACIÓN INICIAL'!$D$23,'INFORMACIÓN INICIAL'!$F$23," "))))))))))))</f>
        <v>UNIDAD1</v>
      </c>
    </row>
    <row r="26" spans="3:23" ht="30" customHeight="1" x14ac:dyDescent="0.25">
      <c r="C26" s="115">
        <v>19</v>
      </c>
      <c r="D26" s="64"/>
      <c r="E26" s="73"/>
      <c r="F26" s="73"/>
      <c r="G26" s="64"/>
      <c r="H26" s="64"/>
      <c r="I26" s="64"/>
      <c r="J26" s="64"/>
      <c r="K26" s="64"/>
      <c r="L26" s="64"/>
      <c r="M26" s="64"/>
      <c r="W26" s="61" t="str">
        <f>IF(E26='INFORMACIÓN INICIAL'!$D$12,'INFORMACIÓN INICIAL'!$F$12,IF(E26='INFORMACIÓN INICIAL'!$D$13,'INFORMACIÓN INICIAL'!$F$13,IF(E26='INFORMACIÓN INICIAL'!$D$14,'INFORMACIÓN INICIAL'!$F$14,IF(E26='INFORMACIÓN INICIAL'!$D$15,'INFORMACIÓN INICIAL'!$F$15,IF(E26='INFORMACIÓN INICIAL'!$D$16,'INFORMACIÓN INICIAL'!$F$16,IF(E26='INFORMACIÓN INICIAL'!$D$17,'INFORMACIÓN INICIAL'!$F$17,IF(E26='INFORMACIÓN INICIAL'!$D$18,'INFORMACIÓN INICIAL'!$F$18,IF(E26='INFORMACIÓN INICIAL'!$D$19,'INFORMACIÓN INICIAL'!$F$19,IF(E26='INFORMACIÓN INICIAL'!$D$20,'INFORMACIÓN INICIAL'!$F$20,IF(E26='INFORMACIÓN INICIAL'!$D$21,'INFORMACIÓN INICIAL'!$F$21,IF(E26='INFORMACIÓN INICIAL'!$D$22,'INFORMACIÓN INICIAL'!$F$22,IF(E26='INFORMACIÓN INICIAL'!$D$23,'INFORMACIÓN INICIAL'!$F$23," "))))))))))))</f>
        <v>UNIDAD1</v>
      </c>
    </row>
    <row r="27" spans="3:23" ht="30" customHeight="1" x14ac:dyDescent="0.25">
      <c r="C27" s="116">
        <v>20</v>
      </c>
      <c r="D27" s="64"/>
      <c r="E27" s="73"/>
      <c r="F27" s="73"/>
      <c r="G27" s="64"/>
      <c r="H27" s="64"/>
      <c r="I27" s="64"/>
      <c r="J27" s="64"/>
      <c r="K27" s="64"/>
      <c r="L27" s="64"/>
      <c r="M27" s="64"/>
      <c r="W27" s="61" t="str">
        <f>IF(E27='INFORMACIÓN INICIAL'!$D$12,'INFORMACIÓN INICIAL'!$F$12,IF(E27='INFORMACIÓN INICIAL'!$D$13,'INFORMACIÓN INICIAL'!$F$13,IF(E27='INFORMACIÓN INICIAL'!$D$14,'INFORMACIÓN INICIAL'!$F$14,IF(E27='INFORMACIÓN INICIAL'!$D$15,'INFORMACIÓN INICIAL'!$F$15,IF(E27='INFORMACIÓN INICIAL'!$D$16,'INFORMACIÓN INICIAL'!$F$16,IF(E27='INFORMACIÓN INICIAL'!$D$17,'INFORMACIÓN INICIAL'!$F$17,IF(E27='INFORMACIÓN INICIAL'!$D$18,'INFORMACIÓN INICIAL'!$F$18,IF(E27='INFORMACIÓN INICIAL'!$D$19,'INFORMACIÓN INICIAL'!$F$19,IF(E27='INFORMACIÓN INICIAL'!$D$20,'INFORMACIÓN INICIAL'!$F$20,IF(E27='INFORMACIÓN INICIAL'!$D$21,'INFORMACIÓN INICIAL'!$F$21,IF(E27='INFORMACIÓN INICIAL'!$D$22,'INFORMACIÓN INICIAL'!$F$22,IF(E27='INFORMACIÓN INICIAL'!$D$23,'INFORMACIÓN INICIAL'!$F$23," "))))))))))))</f>
        <v>UNIDAD1</v>
      </c>
    </row>
    <row r="28" spans="3:23" ht="30" customHeight="1" x14ac:dyDescent="0.25">
      <c r="C28" s="115">
        <v>21</v>
      </c>
      <c r="D28" s="64"/>
      <c r="E28" s="73"/>
      <c r="F28" s="73"/>
      <c r="G28" s="64"/>
      <c r="H28" s="64"/>
      <c r="I28" s="64"/>
      <c r="J28" s="64"/>
      <c r="K28" s="64"/>
      <c r="L28" s="64"/>
      <c r="M28" s="64"/>
      <c r="W28" s="61" t="str">
        <f>IF(E28='INFORMACIÓN INICIAL'!$D$12,'INFORMACIÓN INICIAL'!$F$12,IF(E28='INFORMACIÓN INICIAL'!$D$13,'INFORMACIÓN INICIAL'!$F$13,IF(E28='INFORMACIÓN INICIAL'!$D$14,'INFORMACIÓN INICIAL'!$F$14,IF(E28='INFORMACIÓN INICIAL'!$D$15,'INFORMACIÓN INICIAL'!$F$15,IF(E28='INFORMACIÓN INICIAL'!$D$16,'INFORMACIÓN INICIAL'!$F$16,IF(E28='INFORMACIÓN INICIAL'!$D$17,'INFORMACIÓN INICIAL'!$F$17,IF(E28='INFORMACIÓN INICIAL'!$D$18,'INFORMACIÓN INICIAL'!$F$18,IF(E28='INFORMACIÓN INICIAL'!$D$19,'INFORMACIÓN INICIAL'!$F$19,IF(E28='INFORMACIÓN INICIAL'!$D$20,'INFORMACIÓN INICIAL'!$F$20,IF(E28='INFORMACIÓN INICIAL'!$D$21,'INFORMACIÓN INICIAL'!$F$21,IF(E28='INFORMACIÓN INICIAL'!$D$22,'INFORMACIÓN INICIAL'!$F$22,IF(E28='INFORMACIÓN INICIAL'!$D$23,'INFORMACIÓN INICIAL'!$F$23," "))))))))))))</f>
        <v>UNIDAD1</v>
      </c>
    </row>
    <row r="29" spans="3:23" ht="30" customHeight="1" x14ac:dyDescent="0.25">
      <c r="C29" s="116">
        <v>22</v>
      </c>
      <c r="D29" s="64"/>
      <c r="E29" s="73"/>
      <c r="F29" s="73"/>
      <c r="G29" s="64"/>
      <c r="H29" s="64"/>
      <c r="I29" s="64"/>
      <c r="J29" s="64"/>
      <c r="K29" s="64"/>
      <c r="L29" s="64"/>
      <c r="M29" s="64"/>
      <c r="W29" s="61" t="str">
        <f>IF(E29='INFORMACIÓN INICIAL'!$D$12,'INFORMACIÓN INICIAL'!$F$12,IF(E29='INFORMACIÓN INICIAL'!$D$13,'INFORMACIÓN INICIAL'!$F$13,IF(E29='INFORMACIÓN INICIAL'!$D$14,'INFORMACIÓN INICIAL'!$F$14,IF(E29='INFORMACIÓN INICIAL'!$D$15,'INFORMACIÓN INICIAL'!$F$15,IF(E29='INFORMACIÓN INICIAL'!$D$16,'INFORMACIÓN INICIAL'!$F$16,IF(E29='INFORMACIÓN INICIAL'!$D$17,'INFORMACIÓN INICIAL'!$F$17,IF(E29='INFORMACIÓN INICIAL'!$D$18,'INFORMACIÓN INICIAL'!$F$18,IF(E29='INFORMACIÓN INICIAL'!$D$19,'INFORMACIÓN INICIAL'!$F$19,IF(E29='INFORMACIÓN INICIAL'!$D$20,'INFORMACIÓN INICIAL'!$F$20,IF(E29='INFORMACIÓN INICIAL'!$D$21,'INFORMACIÓN INICIAL'!$F$21,IF(E29='INFORMACIÓN INICIAL'!$D$22,'INFORMACIÓN INICIAL'!$F$22,IF(E29='INFORMACIÓN INICIAL'!$D$23,'INFORMACIÓN INICIAL'!$F$23," "))))))))))))</f>
        <v>UNIDAD1</v>
      </c>
    </row>
    <row r="30" spans="3:23" ht="30" customHeight="1" x14ac:dyDescent="0.25">
      <c r="C30" s="115">
        <v>23</v>
      </c>
      <c r="D30" s="64"/>
      <c r="E30" s="73"/>
      <c r="F30" s="73"/>
      <c r="G30" s="64"/>
      <c r="H30" s="64"/>
      <c r="I30" s="64"/>
      <c r="J30" s="64"/>
      <c r="K30" s="64"/>
      <c r="L30" s="64"/>
      <c r="M30" s="64"/>
      <c r="W30" s="61" t="str">
        <f>IF(E30='INFORMACIÓN INICIAL'!$D$12,'INFORMACIÓN INICIAL'!$F$12,IF(E30='INFORMACIÓN INICIAL'!$D$13,'INFORMACIÓN INICIAL'!$F$13,IF(E30='INFORMACIÓN INICIAL'!$D$14,'INFORMACIÓN INICIAL'!$F$14,IF(E30='INFORMACIÓN INICIAL'!$D$15,'INFORMACIÓN INICIAL'!$F$15,IF(E30='INFORMACIÓN INICIAL'!$D$16,'INFORMACIÓN INICIAL'!$F$16,IF(E30='INFORMACIÓN INICIAL'!$D$17,'INFORMACIÓN INICIAL'!$F$17,IF(E30='INFORMACIÓN INICIAL'!$D$18,'INFORMACIÓN INICIAL'!$F$18,IF(E30='INFORMACIÓN INICIAL'!$D$19,'INFORMACIÓN INICIAL'!$F$19,IF(E30='INFORMACIÓN INICIAL'!$D$20,'INFORMACIÓN INICIAL'!$F$20,IF(E30='INFORMACIÓN INICIAL'!$D$21,'INFORMACIÓN INICIAL'!$F$21,IF(E30='INFORMACIÓN INICIAL'!$D$22,'INFORMACIÓN INICIAL'!$F$22,IF(E30='INFORMACIÓN INICIAL'!$D$23,'INFORMACIÓN INICIAL'!$F$23," "))))))))))))</f>
        <v>UNIDAD1</v>
      </c>
    </row>
    <row r="31" spans="3:23" ht="30" customHeight="1" x14ac:dyDescent="0.25">
      <c r="C31" s="116">
        <v>24</v>
      </c>
      <c r="D31" s="64"/>
      <c r="E31" s="73"/>
      <c r="F31" s="73"/>
      <c r="G31" s="64"/>
      <c r="H31" s="64"/>
      <c r="I31" s="64"/>
      <c r="J31" s="64"/>
      <c r="K31" s="64"/>
      <c r="L31" s="64"/>
      <c r="M31" s="64"/>
      <c r="W31" s="61" t="str">
        <f>IF(E31='INFORMACIÓN INICIAL'!$D$12,'INFORMACIÓN INICIAL'!$F$12,IF(E31='INFORMACIÓN INICIAL'!$D$13,'INFORMACIÓN INICIAL'!$F$13,IF(E31='INFORMACIÓN INICIAL'!$D$14,'INFORMACIÓN INICIAL'!$F$14,IF(E31='INFORMACIÓN INICIAL'!$D$15,'INFORMACIÓN INICIAL'!$F$15,IF(E31='INFORMACIÓN INICIAL'!$D$16,'INFORMACIÓN INICIAL'!$F$16,IF(E31='INFORMACIÓN INICIAL'!$D$17,'INFORMACIÓN INICIAL'!$F$17,IF(E31='INFORMACIÓN INICIAL'!$D$18,'INFORMACIÓN INICIAL'!$F$18,IF(E31='INFORMACIÓN INICIAL'!$D$19,'INFORMACIÓN INICIAL'!$F$19,IF(E31='INFORMACIÓN INICIAL'!$D$20,'INFORMACIÓN INICIAL'!$F$20,IF(E31='INFORMACIÓN INICIAL'!$D$21,'INFORMACIÓN INICIAL'!$F$21,IF(E31='INFORMACIÓN INICIAL'!$D$22,'INFORMACIÓN INICIAL'!$F$22,IF(E31='INFORMACIÓN INICIAL'!$D$23,'INFORMACIÓN INICIAL'!$F$23," "))))))))))))</f>
        <v>UNIDAD1</v>
      </c>
    </row>
    <row r="32" spans="3:23" ht="30" customHeight="1" x14ac:dyDescent="0.25">
      <c r="C32" s="115">
        <v>25</v>
      </c>
      <c r="D32" s="64"/>
      <c r="E32" s="73"/>
      <c r="F32" s="73"/>
      <c r="G32" s="64"/>
      <c r="H32" s="64"/>
      <c r="I32" s="64"/>
      <c r="J32" s="64"/>
      <c r="K32" s="64"/>
      <c r="L32" s="64"/>
      <c r="M32" s="64"/>
      <c r="W32" s="61" t="str">
        <f>IF(E32='INFORMACIÓN INICIAL'!$D$12,'INFORMACIÓN INICIAL'!$F$12,IF(E32='INFORMACIÓN INICIAL'!$D$13,'INFORMACIÓN INICIAL'!$F$13,IF(E32='INFORMACIÓN INICIAL'!$D$14,'INFORMACIÓN INICIAL'!$F$14,IF(E32='INFORMACIÓN INICIAL'!$D$15,'INFORMACIÓN INICIAL'!$F$15,IF(E32='INFORMACIÓN INICIAL'!$D$16,'INFORMACIÓN INICIAL'!$F$16,IF(E32='INFORMACIÓN INICIAL'!$D$17,'INFORMACIÓN INICIAL'!$F$17,IF(E32='INFORMACIÓN INICIAL'!$D$18,'INFORMACIÓN INICIAL'!$F$18,IF(E32='INFORMACIÓN INICIAL'!$D$19,'INFORMACIÓN INICIAL'!$F$19,IF(E32='INFORMACIÓN INICIAL'!$D$20,'INFORMACIÓN INICIAL'!$F$20,IF(E32='INFORMACIÓN INICIAL'!$D$21,'INFORMACIÓN INICIAL'!$F$21,IF(E32='INFORMACIÓN INICIAL'!$D$22,'INFORMACIÓN INICIAL'!$F$22,IF(E32='INFORMACIÓN INICIAL'!$D$23,'INFORMACIÓN INICIAL'!$F$23," "))))))))))))</f>
        <v>UNIDAD1</v>
      </c>
    </row>
    <row r="33" spans="3:23" ht="30" customHeight="1" x14ac:dyDescent="0.25">
      <c r="C33" s="116">
        <v>26</v>
      </c>
      <c r="D33" s="64"/>
      <c r="E33" s="73"/>
      <c r="F33" s="73"/>
      <c r="G33" s="64"/>
      <c r="H33" s="64"/>
      <c r="I33" s="64"/>
      <c r="J33" s="64"/>
      <c r="K33" s="64"/>
      <c r="L33" s="64"/>
      <c r="M33" s="64"/>
      <c r="W33" s="61" t="str">
        <f>IF(E33='INFORMACIÓN INICIAL'!$D$12,'INFORMACIÓN INICIAL'!$F$12,IF(E33='INFORMACIÓN INICIAL'!$D$13,'INFORMACIÓN INICIAL'!$F$13,IF(E33='INFORMACIÓN INICIAL'!$D$14,'INFORMACIÓN INICIAL'!$F$14,IF(E33='INFORMACIÓN INICIAL'!$D$15,'INFORMACIÓN INICIAL'!$F$15,IF(E33='INFORMACIÓN INICIAL'!$D$16,'INFORMACIÓN INICIAL'!$F$16,IF(E33='INFORMACIÓN INICIAL'!$D$17,'INFORMACIÓN INICIAL'!$F$17,IF(E33='INFORMACIÓN INICIAL'!$D$18,'INFORMACIÓN INICIAL'!$F$18,IF(E33='INFORMACIÓN INICIAL'!$D$19,'INFORMACIÓN INICIAL'!$F$19,IF(E33='INFORMACIÓN INICIAL'!$D$20,'INFORMACIÓN INICIAL'!$F$20,IF(E33='INFORMACIÓN INICIAL'!$D$21,'INFORMACIÓN INICIAL'!$F$21,IF(E33='INFORMACIÓN INICIAL'!$D$22,'INFORMACIÓN INICIAL'!$F$22,IF(E33='INFORMACIÓN INICIAL'!$D$23,'INFORMACIÓN INICIAL'!$F$23," "))))))))))))</f>
        <v>UNIDAD1</v>
      </c>
    </row>
    <row r="34" spans="3:23" ht="30" customHeight="1" x14ac:dyDescent="0.25">
      <c r="C34" s="115">
        <v>27</v>
      </c>
      <c r="D34" s="64"/>
      <c r="E34" s="73"/>
      <c r="F34" s="73"/>
      <c r="G34" s="64"/>
      <c r="H34" s="64"/>
      <c r="I34" s="64"/>
      <c r="J34" s="64"/>
      <c r="K34" s="64"/>
      <c r="L34" s="64"/>
      <c r="M34" s="64"/>
      <c r="W34" s="61" t="str">
        <f>IF(E34='INFORMACIÓN INICIAL'!$D$12,'INFORMACIÓN INICIAL'!$F$12,IF(E34='INFORMACIÓN INICIAL'!$D$13,'INFORMACIÓN INICIAL'!$F$13,IF(E34='INFORMACIÓN INICIAL'!$D$14,'INFORMACIÓN INICIAL'!$F$14,IF(E34='INFORMACIÓN INICIAL'!$D$15,'INFORMACIÓN INICIAL'!$F$15,IF(E34='INFORMACIÓN INICIAL'!$D$16,'INFORMACIÓN INICIAL'!$F$16,IF(E34='INFORMACIÓN INICIAL'!$D$17,'INFORMACIÓN INICIAL'!$F$17,IF(E34='INFORMACIÓN INICIAL'!$D$18,'INFORMACIÓN INICIAL'!$F$18,IF(E34='INFORMACIÓN INICIAL'!$D$19,'INFORMACIÓN INICIAL'!$F$19,IF(E34='INFORMACIÓN INICIAL'!$D$20,'INFORMACIÓN INICIAL'!$F$20,IF(E34='INFORMACIÓN INICIAL'!$D$21,'INFORMACIÓN INICIAL'!$F$21,IF(E34='INFORMACIÓN INICIAL'!$D$22,'INFORMACIÓN INICIAL'!$F$22,IF(E34='INFORMACIÓN INICIAL'!$D$23,'INFORMACIÓN INICIAL'!$F$23," "))))))))))))</f>
        <v>UNIDAD1</v>
      </c>
    </row>
    <row r="35" spans="3:23" ht="30" customHeight="1" x14ac:dyDescent="0.25">
      <c r="C35" s="116">
        <v>28</v>
      </c>
      <c r="D35" s="64"/>
      <c r="E35" s="73"/>
      <c r="F35" s="73"/>
      <c r="G35" s="64"/>
      <c r="H35" s="64"/>
      <c r="I35" s="64"/>
      <c r="J35" s="64"/>
      <c r="K35" s="64"/>
      <c r="L35" s="64"/>
      <c r="M35" s="64"/>
      <c r="W35" s="61" t="str">
        <f>IF(E35='INFORMACIÓN INICIAL'!$D$12,'INFORMACIÓN INICIAL'!$F$12,IF(E35='INFORMACIÓN INICIAL'!$D$13,'INFORMACIÓN INICIAL'!$F$13,IF(E35='INFORMACIÓN INICIAL'!$D$14,'INFORMACIÓN INICIAL'!$F$14,IF(E35='INFORMACIÓN INICIAL'!$D$15,'INFORMACIÓN INICIAL'!$F$15,IF(E35='INFORMACIÓN INICIAL'!$D$16,'INFORMACIÓN INICIAL'!$F$16,IF(E35='INFORMACIÓN INICIAL'!$D$17,'INFORMACIÓN INICIAL'!$F$17,IF(E35='INFORMACIÓN INICIAL'!$D$18,'INFORMACIÓN INICIAL'!$F$18,IF(E35='INFORMACIÓN INICIAL'!$D$19,'INFORMACIÓN INICIAL'!$F$19,IF(E35='INFORMACIÓN INICIAL'!$D$20,'INFORMACIÓN INICIAL'!$F$20,IF(E35='INFORMACIÓN INICIAL'!$D$21,'INFORMACIÓN INICIAL'!$F$21,IF(E35='INFORMACIÓN INICIAL'!$D$22,'INFORMACIÓN INICIAL'!$F$22,IF(E35='INFORMACIÓN INICIAL'!$D$23,'INFORMACIÓN INICIAL'!$F$23," "))))))))))))</f>
        <v>UNIDAD1</v>
      </c>
    </row>
    <row r="36" spans="3:23" ht="30" customHeight="1" x14ac:dyDescent="0.25">
      <c r="C36" s="115">
        <v>29</v>
      </c>
      <c r="D36" s="64"/>
      <c r="E36" s="73"/>
      <c r="F36" s="73"/>
      <c r="G36" s="64"/>
      <c r="H36" s="64"/>
      <c r="I36" s="64"/>
      <c r="J36" s="64"/>
      <c r="K36" s="64"/>
      <c r="L36" s="64"/>
      <c r="M36" s="64"/>
      <c r="W36" s="61" t="str">
        <f>IF(E36='INFORMACIÓN INICIAL'!$D$12,'INFORMACIÓN INICIAL'!$F$12,IF(E36='INFORMACIÓN INICIAL'!$D$13,'INFORMACIÓN INICIAL'!$F$13,IF(E36='INFORMACIÓN INICIAL'!$D$14,'INFORMACIÓN INICIAL'!$F$14,IF(E36='INFORMACIÓN INICIAL'!$D$15,'INFORMACIÓN INICIAL'!$F$15,IF(E36='INFORMACIÓN INICIAL'!$D$16,'INFORMACIÓN INICIAL'!$F$16,IF(E36='INFORMACIÓN INICIAL'!$D$17,'INFORMACIÓN INICIAL'!$F$17,IF(E36='INFORMACIÓN INICIAL'!$D$18,'INFORMACIÓN INICIAL'!$F$18,IF(E36='INFORMACIÓN INICIAL'!$D$19,'INFORMACIÓN INICIAL'!$F$19,IF(E36='INFORMACIÓN INICIAL'!$D$20,'INFORMACIÓN INICIAL'!$F$20,IF(E36='INFORMACIÓN INICIAL'!$D$21,'INFORMACIÓN INICIAL'!$F$21,IF(E36='INFORMACIÓN INICIAL'!$D$22,'INFORMACIÓN INICIAL'!$F$22,IF(E36='INFORMACIÓN INICIAL'!$D$23,'INFORMACIÓN INICIAL'!$F$23," "))))))))))))</f>
        <v>UNIDAD1</v>
      </c>
    </row>
    <row r="37" spans="3:23" ht="30" customHeight="1" x14ac:dyDescent="0.25">
      <c r="C37" s="116">
        <v>30</v>
      </c>
      <c r="D37" s="64"/>
      <c r="E37" s="73"/>
      <c r="F37" s="73"/>
      <c r="G37" s="64"/>
      <c r="H37" s="64"/>
      <c r="I37" s="64"/>
      <c r="J37" s="64"/>
      <c r="K37" s="64"/>
      <c r="L37" s="64"/>
      <c r="M37" s="64"/>
      <c r="W37" s="61" t="str">
        <f>IF(E37='INFORMACIÓN INICIAL'!$D$12,'INFORMACIÓN INICIAL'!$F$12,IF(E37='INFORMACIÓN INICIAL'!$D$13,'INFORMACIÓN INICIAL'!$F$13,IF(E37='INFORMACIÓN INICIAL'!$D$14,'INFORMACIÓN INICIAL'!$F$14,IF(E37='INFORMACIÓN INICIAL'!$D$15,'INFORMACIÓN INICIAL'!$F$15,IF(E37='INFORMACIÓN INICIAL'!$D$16,'INFORMACIÓN INICIAL'!$F$16,IF(E37='INFORMACIÓN INICIAL'!$D$17,'INFORMACIÓN INICIAL'!$F$17,IF(E37='INFORMACIÓN INICIAL'!$D$18,'INFORMACIÓN INICIAL'!$F$18,IF(E37='INFORMACIÓN INICIAL'!$D$19,'INFORMACIÓN INICIAL'!$F$19,IF(E37='INFORMACIÓN INICIAL'!$D$20,'INFORMACIÓN INICIAL'!$F$20,IF(E37='INFORMACIÓN INICIAL'!$D$21,'INFORMACIÓN INICIAL'!$F$21,IF(E37='INFORMACIÓN INICIAL'!$D$22,'INFORMACIÓN INICIAL'!$F$22,IF(E37='INFORMACIÓN INICIAL'!$D$23,'INFORMACIÓN INICIAL'!$F$23," "))))))))))))</f>
        <v>UNIDAD1</v>
      </c>
    </row>
    <row r="38" spans="3:23" ht="30" customHeight="1" x14ac:dyDescent="0.25">
      <c r="C38" s="115">
        <v>31</v>
      </c>
      <c r="D38" s="64"/>
      <c r="E38" s="73"/>
      <c r="F38" s="73"/>
      <c r="G38" s="64"/>
      <c r="H38" s="64"/>
      <c r="I38" s="64"/>
      <c r="J38" s="64"/>
      <c r="K38" s="64"/>
      <c r="L38" s="64"/>
      <c r="M38" s="64"/>
      <c r="W38" s="61" t="str">
        <f>IF(E38='INFORMACIÓN INICIAL'!$D$12,'INFORMACIÓN INICIAL'!$F$12,IF(E38='INFORMACIÓN INICIAL'!$D$13,'INFORMACIÓN INICIAL'!$F$13,IF(E38='INFORMACIÓN INICIAL'!$D$14,'INFORMACIÓN INICIAL'!$F$14,IF(E38='INFORMACIÓN INICIAL'!$D$15,'INFORMACIÓN INICIAL'!$F$15,IF(E38='INFORMACIÓN INICIAL'!$D$16,'INFORMACIÓN INICIAL'!$F$16,IF(E38='INFORMACIÓN INICIAL'!$D$17,'INFORMACIÓN INICIAL'!$F$17,IF(E38='INFORMACIÓN INICIAL'!$D$18,'INFORMACIÓN INICIAL'!$F$18,IF(E38='INFORMACIÓN INICIAL'!$D$19,'INFORMACIÓN INICIAL'!$F$19,IF(E38='INFORMACIÓN INICIAL'!$D$20,'INFORMACIÓN INICIAL'!$F$20,IF(E38='INFORMACIÓN INICIAL'!$D$21,'INFORMACIÓN INICIAL'!$F$21,IF(E38='INFORMACIÓN INICIAL'!$D$22,'INFORMACIÓN INICIAL'!$F$22,IF(E38='INFORMACIÓN INICIAL'!$D$23,'INFORMACIÓN INICIAL'!$F$23," "))))))))))))</f>
        <v>UNIDAD1</v>
      </c>
    </row>
    <row r="39" spans="3:23" ht="30" customHeight="1" x14ac:dyDescent="0.25">
      <c r="C39" s="116">
        <v>32</v>
      </c>
      <c r="D39" s="64"/>
      <c r="E39" s="73"/>
      <c r="F39" s="73"/>
      <c r="G39" s="64"/>
      <c r="H39" s="64"/>
      <c r="I39" s="64"/>
      <c r="J39" s="64"/>
      <c r="K39" s="64"/>
      <c r="L39" s="64"/>
      <c r="M39" s="64"/>
      <c r="W39" s="61" t="str">
        <f>IF(E39='INFORMACIÓN INICIAL'!$D$12,'INFORMACIÓN INICIAL'!$F$12,IF(E39='INFORMACIÓN INICIAL'!$D$13,'INFORMACIÓN INICIAL'!$F$13,IF(E39='INFORMACIÓN INICIAL'!$D$14,'INFORMACIÓN INICIAL'!$F$14,IF(E39='INFORMACIÓN INICIAL'!$D$15,'INFORMACIÓN INICIAL'!$F$15,IF(E39='INFORMACIÓN INICIAL'!$D$16,'INFORMACIÓN INICIAL'!$F$16,IF(E39='INFORMACIÓN INICIAL'!$D$17,'INFORMACIÓN INICIAL'!$F$17,IF(E39='INFORMACIÓN INICIAL'!$D$18,'INFORMACIÓN INICIAL'!$F$18,IF(E39='INFORMACIÓN INICIAL'!$D$19,'INFORMACIÓN INICIAL'!$F$19,IF(E39='INFORMACIÓN INICIAL'!$D$20,'INFORMACIÓN INICIAL'!$F$20,IF(E39='INFORMACIÓN INICIAL'!$D$21,'INFORMACIÓN INICIAL'!$F$21,IF(E39='INFORMACIÓN INICIAL'!$D$22,'INFORMACIÓN INICIAL'!$F$22,IF(E39='INFORMACIÓN INICIAL'!$D$23,'INFORMACIÓN INICIAL'!$F$23," "))))))))))))</f>
        <v>UNIDAD1</v>
      </c>
    </row>
    <row r="40" spans="3:23" ht="30" customHeight="1" x14ac:dyDescent="0.25">
      <c r="C40" s="115">
        <v>33</v>
      </c>
      <c r="D40" s="64"/>
      <c r="E40" s="73"/>
      <c r="F40" s="73"/>
      <c r="G40" s="64"/>
      <c r="H40" s="64"/>
      <c r="I40" s="64"/>
      <c r="J40" s="64"/>
      <c r="K40" s="64"/>
      <c r="L40" s="64"/>
      <c r="M40" s="64"/>
      <c r="W40" s="61" t="str">
        <f>IF(E40='INFORMACIÓN INICIAL'!$D$12,'INFORMACIÓN INICIAL'!$F$12,IF(E40='INFORMACIÓN INICIAL'!$D$13,'INFORMACIÓN INICIAL'!$F$13,IF(E40='INFORMACIÓN INICIAL'!$D$14,'INFORMACIÓN INICIAL'!$F$14,IF(E40='INFORMACIÓN INICIAL'!$D$15,'INFORMACIÓN INICIAL'!$F$15,IF(E40='INFORMACIÓN INICIAL'!$D$16,'INFORMACIÓN INICIAL'!$F$16,IF(E40='INFORMACIÓN INICIAL'!$D$17,'INFORMACIÓN INICIAL'!$F$17,IF(E40='INFORMACIÓN INICIAL'!$D$18,'INFORMACIÓN INICIAL'!$F$18,IF(E40='INFORMACIÓN INICIAL'!$D$19,'INFORMACIÓN INICIAL'!$F$19,IF(E40='INFORMACIÓN INICIAL'!$D$20,'INFORMACIÓN INICIAL'!$F$20,IF(E40='INFORMACIÓN INICIAL'!$D$21,'INFORMACIÓN INICIAL'!$F$21,IF(E40='INFORMACIÓN INICIAL'!$D$22,'INFORMACIÓN INICIAL'!$F$22,IF(E40='INFORMACIÓN INICIAL'!$D$23,'INFORMACIÓN INICIAL'!$F$23," "))))))))))))</f>
        <v>UNIDAD1</v>
      </c>
    </row>
    <row r="41" spans="3:23" ht="30" customHeight="1" x14ac:dyDescent="0.25">
      <c r="C41" s="116">
        <v>34</v>
      </c>
      <c r="D41" s="64"/>
      <c r="E41" s="73"/>
      <c r="F41" s="73"/>
      <c r="G41" s="64"/>
      <c r="H41" s="64"/>
      <c r="I41" s="64"/>
      <c r="J41" s="64"/>
      <c r="K41" s="64"/>
      <c r="L41" s="64"/>
      <c r="M41" s="64"/>
      <c r="W41" s="61" t="str">
        <f>IF(E41='INFORMACIÓN INICIAL'!$D$12,'INFORMACIÓN INICIAL'!$F$12,IF(E41='INFORMACIÓN INICIAL'!$D$13,'INFORMACIÓN INICIAL'!$F$13,IF(E41='INFORMACIÓN INICIAL'!$D$14,'INFORMACIÓN INICIAL'!$F$14,IF(E41='INFORMACIÓN INICIAL'!$D$15,'INFORMACIÓN INICIAL'!$F$15,IF(E41='INFORMACIÓN INICIAL'!$D$16,'INFORMACIÓN INICIAL'!$F$16,IF(E41='INFORMACIÓN INICIAL'!$D$17,'INFORMACIÓN INICIAL'!$F$17,IF(E41='INFORMACIÓN INICIAL'!$D$18,'INFORMACIÓN INICIAL'!$F$18,IF(E41='INFORMACIÓN INICIAL'!$D$19,'INFORMACIÓN INICIAL'!$F$19,IF(E41='INFORMACIÓN INICIAL'!$D$20,'INFORMACIÓN INICIAL'!$F$20,IF(E41='INFORMACIÓN INICIAL'!$D$21,'INFORMACIÓN INICIAL'!$F$21,IF(E41='INFORMACIÓN INICIAL'!$D$22,'INFORMACIÓN INICIAL'!$F$22,IF(E41='INFORMACIÓN INICIAL'!$D$23,'INFORMACIÓN INICIAL'!$F$23," "))))))))))))</f>
        <v>UNIDAD1</v>
      </c>
    </row>
    <row r="42" spans="3:23" ht="30" customHeight="1" x14ac:dyDescent="0.25">
      <c r="C42" s="115">
        <v>35</v>
      </c>
      <c r="D42" s="64"/>
      <c r="E42" s="73"/>
      <c r="F42" s="73"/>
      <c r="G42" s="64"/>
      <c r="H42" s="64"/>
      <c r="I42" s="64"/>
      <c r="J42" s="64"/>
      <c r="K42" s="64"/>
      <c r="L42" s="64"/>
      <c r="M42" s="64"/>
      <c r="W42" s="61" t="str">
        <f>IF(E42='INFORMACIÓN INICIAL'!$D$12,'INFORMACIÓN INICIAL'!$F$12,IF(E42='INFORMACIÓN INICIAL'!$D$13,'INFORMACIÓN INICIAL'!$F$13,IF(E42='INFORMACIÓN INICIAL'!$D$14,'INFORMACIÓN INICIAL'!$F$14,IF(E42='INFORMACIÓN INICIAL'!$D$15,'INFORMACIÓN INICIAL'!$F$15,IF(E42='INFORMACIÓN INICIAL'!$D$16,'INFORMACIÓN INICIAL'!$F$16,IF(E42='INFORMACIÓN INICIAL'!$D$17,'INFORMACIÓN INICIAL'!$F$17,IF(E42='INFORMACIÓN INICIAL'!$D$18,'INFORMACIÓN INICIAL'!$F$18,IF(E42='INFORMACIÓN INICIAL'!$D$19,'INFORMACIÓN INICIAL'!$F$19,IF(E42='INFORMACIÓN INICIAL'!$D$20,'INFORMACIÓN INICIAL'!$F$20,IF(E42='INFORMACIÓN INICIAL'!$D$21,'INFORMACIÓN INICIAL'!$F$21,IF(E42='INFORMACIÓN INICIAL'!$D$22,'INFORMACIÓN INICIAL'!$F$22,IF(E42='INFORMACIÓN INICIAL'!$D$23,'INFORMACIÓN INICIAL'!$F$23," "))))))))))))</f>
        <v>UNIDAD1</v>
      </c>
    </row>
    <row r="43" spans="3:23" ht="30" customHeight="1" x14ac:dyDescent="0.25">
      <c r="C43" s="116">
        <v>36</v>
      </c>
      <c r="D43" s="64"/>
      <c r="E43" s="73"/>
      <c r="F43" s="73"/>
      <c r="G43" s="64"/>
      <c r="H43" s="64"/>
      <c r="I43" s="64"/>
      <c r="J43" s="64"/>
      <c r="K43" s="64"/>
      <c r="L43" s="64"/>
      <c r="M43" s="64"/>
      <c r="W43" s="61" t="str">
        <f>IF(E43='INFORMACIÓN INICIAL'!$D$12,'INFORMACIÓN INICIAL'!$F$12,IF(E43='INFORMACIÓN INICIAL'!$D$13,'INFORMACIÓN INICIAL'!$F$13,IF(E43='INFORMACIÓN INICIAL'!$D$14,'INFORMACIÓN INICIAL'!$F$14,IF(E43='INFORMACIÓN INICIAL'!$D$15,'INFORMACIÓN INICIAL'!$F$15,IF(E43='INFORMACIÓN INICIAL'!$D$16,'INFORMACIÓN INICIAL'!$F$16,IF(E43='INFORMACIÓN INICIAL'!$D$17,'INFORMACIÓN INICIAL'!$F$17,IF(E43='INFORMACIÓN INICIAL'!$D$18,'INFORMACIÓN INICIAL'!$F$18,IF(E43='INFORMACIÓN INICIAL'!$D$19,'INFORMACIÓN INICIAL'!$F$19,IF(E43='INFORMACIÓN INICIAL'!$D$20,'INFORMACIÓN INICIAL'!$F$20,IF(E43='INFORMACIÓN INICIAL'!$D$21,'INFORMACIÓN INICIAL'!$F$21,IF(E43='INFORMACIÓN INICIAL'!$D$22,'INFORMACIÓN INICIAL'!$F$22,IF(E43='INFORMACIÓN INICIAL'!$D$23,'INFORMACIÓN INICIAL'!$F$23," "))))))))))))</f>
        <v>UNIDAD1</v>
      </c>
    </row>
    <row r="44" spans="3:23" ht="30" customHeight="1" x14ac:dyDescent="0.25">
      <c r="C44" s="115">
        <v>37</v>
      </c>
      <c r="D44" s="64"/>
      <c r="E44" s="73"/>
      <c r="F44" s="73"/>
      <c r="G44" s="64"/>
      <c r="H44" s="64"/>
      <c r="I44" s="64"/>
      <c r="J44" s="64"/>
      <c r="K44" s="64"/>
      <c r="L44" s="64"/>
      <c r="M44" s="64"/>
      <c r="W44" s="61" t="str">
        <f>IF(E44='INFORMACIÓN INICIAL'!$D$12,'INFORMACIÓN INICIAL'!$F$12,IF(E44='INFORMACIÓN INICIAL'!$D$13,'INFORMACIÓN INICIAL'!$F$13,IF(E44='INFORMACIÓN INICIAL'!$D$14,'INFORMACIÓN INICIAL'!$F$14,IF(E44='INFORMACIÓN INICIAL'!$D$15,'INFORMACIÓN INICIAL'!$F$15,IF(E44='INFORMACIÓN INICIAL'!$D$16,'INFORMACIÓN INICIAL'!$F$16,IF(E44='INFORMACIÓN INICIAL'!$D$17,'INFORMACIÓN INICIAL'!$F$17,IF(E44='INFORMACIÓN INICIAL'!$D$18,'INFORMACIÓN INICIAL'!$F$18,IF(E44='INFORMACIÓN INICIAL'!$D$19,'INFORMACIÓN INICIAL'!$F$19,IF(E44='INFORMACIÓN INICIAL'!$D$20,'INFORMACIÓN INICIAL'!$F$20,IF(E44='INFORMACIÓN INICIAL'!$D$21,'INFORMACIÓN INICIAL'!$F$21,IF(E44='INFORMACIÓN INICIAL'!$D$22,'INFORMACIÓN INICIAL'!$F$22,IF(E44='INFORMACIÓN INICIAL'!$D$23,'INFORMACIÓN INICIAL'!$F$23," "))))))))))))</f>
        <v>UNIDAD1</v>
      </c>
    </row>
    <row r="45" spans="3:23" ht="30" customHeight="1" x14ac:dyDescent="0.25">
      <c r="C45" s="116">
        <v>38</v>
      </c>
      <c r="D45" s="64"/>
      <c r="E45" s="73"/>
      <c r="F45" s="73"/>
      <c r="G45" s="64"/>
      <c r="H45" s="64"/>
      <c r="I45" s="64"/>
      <c r="J45" s="64"/>
      <c r="K45" s="64"/>
      <c r="L45" s="64"/>
      <c r="M45" s="64"/>
      <c r="W45" s="61" t="str">
        <f>IF(E45='INFORMACIÓN INICIAL'!$D$12,'INFORMACIÓN INICIAL'!$F$12,IF(E45='INFORMACIÓN INICIAL'!$D$13,'INFORMACIÓN INICIAL'!$F$13,IF(E45='INFORMACIÓN INICIAL'!$D$14,'INFORMACIÓN INICIAL'!$F$14,IF(E45='INFORMACIÓN INICIAL'!$D$15,'INFORMACIÓN INICIAL'!$F$15,IF(E45='INFORMACIÓN INICIAL'!$D$16,'INFORMACIÓN INICIAL'!$F$16,IF(E45='INFORMACIÓN INICIAL'!$D$17,'INFORMACIÓN INICIAL'!$F$17,IF(E45='INFORMACIÓN INICIAL'!$D$18,'INFORMACIÓN INICIAL'!$F$18,IF(E45='INFORMACIÓN INICIAL'!$D$19,'INFORMACIÓN INICIAL'!$F$19,IF(E45='INFORMACIÓN INICIAL'!$D$20,'INFORMACIÓN INICIAL'!$F$20,IF(E45='INFORMACIÓN INICIAL'!$D$21,'INFORMACIÓN INICIAL'!$F$21,IF(E45='INFORMACIÓN INICIAL'!$D$22,'INFORMACIÓN INICIAL'!$F$22,IF(E45='INFORMACIÓN INICIAL'!$D$23,'INFORMACIÓN INICIAL'!$F$23," "))))))))))))</f>
        <v>UNIDAD1</v>
      </c>
    </row>
    <row r="46" spans="3:23" ht="30" customHeight="1" x14ac:dyDescent="0.25">
      <c r="C46" s="115">
        <v>39</v>
      </c>
      <c r="D46" s="64"/>
      <c r="E46" s="73"/>
      <c r="F46" s="73"/>
      <c r="G46" s="64"/>
      <c r="H46" s="64"/>
      <c r="I46" s="64"/>
      <c r="J46" s="64"/>
      <c r="K46" s="64"/>
      <c r="L46" s="64"/>
      <c r="M46" s="64"/>
      <c r="W46" s="61" t="str">
        <f>IF(E46='INFORMACIÓN INICIAL'!$D$12,'INFORMACIÓN INICIAL'!$F$12,IF(E46='INFORMACIÓN INICIAL'!$D$13,'INFORMACIÓN INICIAL'!$F$13,IF(E46='INFORMACIÓN INICIAL'!$D$14,'INFORMACIÓN INICIAL'!$F$14,IF(E46='INFORMACIÓN INICIAL'!$D$15,'INFORMACIÓN INICIAL'!$F$15,IF(E46='INFORMACIÓN INICIAL'!$D$16,'INFORMACIÓN INICIAL'!$F$16,IF(E46='INFORMACIÓN INICIAL'!$D$17,'INFORMACIÓN INICIAL'!$F$17,IF(E46='INFORMACIÓN INICIAL'!$D$18,'INFORMACIÓN INICIAL'!$F$18,IF(E46='INFORMACIÓN INICIAL'!$D$19,'INFORMACIÓN INICIAL'!$F$19,IF(E46='INFORMACIÓN INICIAL'!$D$20,'INFORMACIÓN INICIAL'!$F$20,IF(E46='INFORMACIÓN INICIAL'!$D$21,'INFORMACIÓN INICIAL'!$F$21,IF(E46='INFORMACIÓN INICIAL'!$D$22,'INFORMACIÓN INICIAL'!$F$22,IF(E46='INFORMACIÓN INICIAL'!$D$23,'INFORMACIÓN INICIAL'!$F$23," "))))))))))))</f>
        <v>UNIDAD1</v>
      </c>
    </row>
    <row r="47" spans="3:23" ht="30" customHeight="1" x14ac:dyDescent="0.25">
      <c r="C47" s="116">
        <v>40</v>
      </c>
      <c r="D47" s="64"/>
      <c r="E47" s="73"/>
      <c r="F47" s="73"/>
      <c r="G47" s="64"/>
      <c r="H47" s="64"/>
      <c r="I47" s="64"/>
      <c r="J47" s="64"/>
      <c r="K47" s="64"/>
      <c r="L47" s="64"/>
      <c r="M47" s="64"/>
      <c r="W47" s="61" t="str">
        <f>IF(E47='INFORMACIÓN INICIAL'!$D$12,'INFORMACIÓN INICIAL'!$F$12,IF(E47='INFORMACIÓN INICIAL'!$D$13,'INFORMACIÓN INICIAL'!$F$13,IF(E47='INFORMACIÓN INICIAL'!$D$14,'INFORMACIÓN INICIAL'!$F$14,IF(E47='INFORMACIÓN INICIAL'!$D$15,'INFORMACIÓN INICIAL'!$F$15,IF(E47='INFORMACIÓN INICIAL'!$D$16,'INFORMACIÓN INICIAL'!$F$16,IF(E47='INFORMACIÓN INICIAL'!$D$17,'INFORMACIÓN INICIAL'!$F$17,IF(E47='INFORMACIÓN INICIAL'!$D$18,'INFORMACIÓN INICIAL'!$F$18,IF(E47='INFORMACIÓN INICIAL'!$D$19,'INFORMACIÓN INICIAL'!$F$19,IF(E47='INFORMACIÓN INICIAL'!$D$20,'INFORMACIÓN INICIAL'!$F$20,IF(E47='INFORMACIÓN INICIAL'!$D$21,'INFORMACIÓN INICIAL'!$F$21,IF(E47='INFORMACIÓN INICIAL'!$D$22,'INFORMACIÓN INICIAL'!$F$22,IF(E47='INFORMACIÓN INICIAL'!$D$23,'INFORMACIÓN INICIAL'!$F$23," "))))))))))))</f>
        <v>UNIDAD1</v>
      </c>
    </row>
    <row r="48" spans="3:23" ht="30" customHeight="1" x14ac:dyDescent="0.25">
      <c r="C48" s="115">
        <v>41</v>
      </c>
      <c r="D48" s="64"/>
      <c r="E48" s="73"/>
      <c r="F48" s="73"/>
      <c r="G48" s="64"/>
      <c r="H48" s="64"/>
      <c r="I48" s="64"/>
      <c r="J48" s="64"/>
      <c r="K48" s="64"/>
      <c r="L48" s="64"/>
      <c r="M48" s="64"/>
      <c r="W48" s="61" t="str">
        <f>IF(E48='INFORMACIÓN INICIAL'!$D$12,'INFORMACIÓN INICIAL'!$F$12,IF(E48='INFORMACIÓN INICIAL'!$D$13,'INFORMACIÓN INICIAL'!$F$13,IF(E48='INFORMACIÓN INICIAL'!$D$14,'INFORMACIÓN INICIAL'!$F$14,IF(E48='INFORMACIÓN INICIAL'!$D$15,'INFORMACIÓN INICIAL'!$F$15,IF(E48='INFORMACIÓN INICIAL'!$D$16,'INFORMACIÓN INICIAL'!$F$16,IF(E48='INFORMACIÓN INICIAL'!$D$17,'INFORMACIÓN INICIAL'!$F$17,IF(E48='INFORMACIÓN INICIAL'!$D$18,'INFORMACIÓN INICIAL'!$F$18,IF(E48='INFORMACIÓN INICIAL'!$D$19,'INFORMACIÓN INICIAL'!$F$19,IF(E48='INFORMACIÓN INICIAL'!$D$20,'INFORMACIÓN INICIAL'!$F$20,IF(E48='INFORMACIÓN INICIAL'!$D$21,'INFORMACIÓN INICIAL'!$F$21,IF(E48='INFORMACIÓN INICIAL'!$D$22,'INFORMACIÓN INICIAL'!$F$22,IF(E48='INFORMACIÓN INICIAL'!$D$23,'INFORMACIÓN INICIAL'!$F$23," "))))))))))))</f>
        <v>UNIDAD1</v>
      </c>
    </row>
    <row r="49" spans="3:23" ht="30" customHeight="1" x14ac:dyDescent="0.25">
      <c r="C49" s="116">
        <v>42</v>
      </c>
      <c r="D49" s="64"/>
      <c r="E49" s="73"/>
      <c r="F49" s="73"/>
      <c r="G49" s="64"/>
      <c r="H49" s="64"/>
      <c r="I49" s="64"/>
      <c r="J49" s="64"/>
      <c r="K49" s="64"/>
      <c r="L49" s="64"/>
      <c r="M49" s="64"/>
      <c r="W49" s="61" t="str">
        <f>IF(E49='INFORMACIÓN INICIAL'!$D$12,'INFORMACIÓN INICIAL'!$F$12,IF(E49='INFORMACIÓN INICIAL'!$D$13,'INFORMACIÓN INICIAL'!$F$13,IF(E49='INFORMACIÓN INICIAL'!$D$14,'INFORMACIÓN INICIAL'!$F$14,IF(E49='INFORMACIÓN INICIAL'!$D$15,'INFORMACIÓN INICIAL'!$F$15,IF(E49='INFORMACIÓN INICIAL'!$D$16,'INFORMACIÓN INICIAL'!$F$16,IF(E49='INFORMACIÓN INICIAL'!$D$17,'INFORMACIÓN INICIAL'!$F$17,IF(E49='INFORMACIÓN INICIAL'!$D$18,'INFORMACIÓN INICIAL'!$F$18,IF(E49='INFORMACIÓN INICIAL'!$D$19,'INFORMACIÓN INICIAL'!$F$19,IF(E49='INFORMACIÓN INICIAL'!$D$20,'INFORMACIÓN INICIAL'!$F$20,IF(E49='INFORMACIÓN INICIAL'!$D$21,'INFORMACIÓN INICIAL'!$F$21,IF(E49='INFORMACIÓN INICIAL'!$D$22,'INFORMACIÓN INICIAL'!$F$22,IF(E49='INFORMACIÓN INICIAL'!$D$23,'INFORMACIÓN INICIAL'!$F$23," "))))))))))))</f>
        <v>UNIDAD1</v>
      </c>
    </row>
    <row r="50" spans="3:23" ht="30" customHeight="1" x14ac:dyDescent="0.25">
      <c r="C50" s="115">
        <v>43</v>
      </c>
      <c r="D50" s="64"/>
      <c r="E50" s="73"/>
      <c r="F50" s="73"/>
      <c r="G50" s="64"/>
      <c r="H50" s="64"/>
      <c r="I50" s="64"/>
      <c r="J50" s="64"/>
      <c r="K50" s="64"/>
      <c r="L50" s="64"/>
      <c r="M50" s="64"/>
      <c r="W50" s="61" t="str">
        <f>IF(E50='INFORMACIÓN INICIAL'!$D$12,'INFORMACIÓN INICIAL'!$F$12,IF(E50='INFORMACIÓN INICIAL'!$D$13,'INFORMACIÓN INICIAL'!$F$13,IF(E50='INFORMACIÓN INICIAL'!$D$14,'INFORMACIÓN INICIAL'!$F$14,IF(E50='INFORMACIÓN INICIAL'!$D$15,'INFORMACIÓN INICIAL'!$F$15,IF(E50='INFORMACIÓN INICIAL'!$D$16,'INFORMACIÓN INICIAL'!$F$16,IF(E50='INFORMACIÓN INICIAL'!$D$17,'INFORMACIÓN INICIAL'!$F$17,IF(E50='INFORMACIÓN INICIAL'!$D$18,'INFORMACIÓN INICIAL'!$F$18,IF(E50='INFORMACIÓN INICIAL'!$D$19,'INFORMACIÓN INICIAL'!$F$19,IF(E50='INFORMACIÓN INICIAL'!$D$20,'INFORMACIÓN INICIAL'!$F$20,IF(E50='INFORMACIÓN INICIAL'!$D$21,'INFORMACIÓN INICIAL'!$F$21,IF(E50='INFORMACIÓN INICIAL'!$D$22,'INFORMACIÓN INICIAL'!$F$22,IF(E50='INFORMACIÓN INICIAL'!$D$23,'INFORMACIÓN INICIAL'!$F$23," "))))))))))))</f>
        <v>UNIDAD1</v>
      </c>
    </row>
    <row r="51" spans="3:23" ht="30" customHeight="1" x14ac:dyDescent="0.25">
      <c r="C51" s="116">
        <v>44</v>
      </c>
      <c r="D51" s="64"/>
      <c r="E51" s="73"/>
      <c r="F51" s="73"/>
      <c r="G51" s="64"/>
      <c r="H51" s="64"/>
      <c r="I51" s="64"/>
      <c r="J51" s="64"/>
      <c r="K51" s="64"/>
      <c r="L51" s="64"/>
      <c r="M51" s="64"/>
      <c r="W51" s="61" t="str">
        <f>IF(E51='INFORMACIÓN INICIAL'!$D$12,'INFORMACIÓN INICIAL'!$F$12,IF(E51='INFORMACIÓN INICIAL'!$D$13,'INFORMACIÓN INICIAL'!$F$13,IF(E51='INFORMACIÓN INICIAL'!$D$14,'INFORMACIÓN INICIAL'!$F$14,IF(E51='INFORMACIÓN INICIAL'!$D$15,'INFORMACIÓN INICIAL'!$F$15,IF(E51='INFORMACIÓN INICIAL'!$D$16,'INFORMACIÓN INICIAL'!$F$16,IF(E51='INFORMACIÓN INICIAL'!$D$17,'INFORMACIÓN INICIAL'!$F$17,IF(E51='INFORMACIÓN INICIAL'!$D$18,'INFORMACIÓN INICIAL'!$F$18,IF(E51='INFORMACIÓN INICIAL'!$D$19,'INFORMACIÓN INICIAL'!$F$19,IF(E51='INFORMACIÓN INICIAL'!$D$20,'INFORMACIÓN INICIAL'!$F$20,IF(E51='INFORMACIÓN INICIAL'!$D$21,'INFORMACIÓN INICIAL'!$F$21,IF(E51='INFORMACIÓN INICIAL'!$D$22,'INFORMACIÓN INICIAL'!$F$22,IF(E51='INFORMACIÓN INICIAL'!$D$23,'INFORMACIÓN INICIAL'!$F$23," "))))))))))))</f>
        <v>UNIDAD1</v>
      </c>
    </row>
    <row r="52" spans="3:23" ht="30" customHeight="1" x14ac:dyDescent="0.25">
      <c r="C52" s="115">
        <v>45</v>
      </c>
      <c r="D52" s="64"/>
      <c r="E52" s="73"/>
      <c r="F52" s="73"/>
      <c r="G52" s="64"/>
      <c r="H52" s="64"/>
      <c r="I52" s="64"/>
      <c r="J52" s="64"/>
      <c r="K52" s="64"/>
      <c r="L52" s="64"/>
      <c r="M52" s="64"/>
      <c r="W52" s="61" t="str">
        <f>IF(E52='INFORMACIÓN INICIAL'!$D$12,'INFORMACIÓN INICIAL'!$F$12,IF(E52='INFORMACIÓN INICIAL'!$D$13,'INFORMACIÓN INICIAL'!$F$13,IF(E52='INFORMACIÓN INICIAL'!$D$14,'INFORMACIÓN INICIAL'!$F$14,IF(E52='INFORMACIÓN INICIAL'!$D$15,'INFORMACIÓN INICIAL'!$F$15,IF(E52='INFORMACIÓN INICIAL'!$D$16,'INFORMACIÓN INICIAL'!$F$16,IF(E52='INFORMACIÓN INICIAL'!$D$17,'INFORMACIÓN INICIAL'!$F$17,IF(E52='INFORMACIÓN INICIAL'!$D$18,'INFORMACIÓN INICIAL'!$F$18,IF(E52='INFORMACIÓN INICIAL'!$D$19,'INFORMACIÓN INICIAL'!$F$19,IF(E52='INFORMACIÓN INICIAL'!$D$20,'INFORMACIÓN INICIAL'!$F$20,IF(E52='INFORMACIÓN INICIAL'!$D$21,'INFORMACIÓN INICIAL'!$F$21,IF(E52='INFORMACIÓN INICIAL'!$D$22,'INFORMACIÓN INICIAL'!$F$22,IF(E52='INFORMACIÓN INICIAL'!$D$23,'INFORMACIÓN INICIAL'!$F$23," "))))))))))))</f>
        <v>UNIDAD1</v>
      </c>
    </row>
    <row r="53" spans="3:23" ht="30" customHeight="1" x14ac:dyDescent="0.25">
      <c r="C53" s="116">
        <v>46</v>
      </c>
      <c r="D53" s="64"/>
      <c r="E53" s="73"/>
      <c r="F53" s="73"/>
      <c r="G53" s="64"/>
      <c r="H53" s="64"/>
      <c r="I53" s="64"/>
      <c r="J53" s="64"/>
      <c r="K53" s="64"/>
      <c r="L53" s="64"/>
      <c r="M53" s="64"/>
      <c r="W53" s="61" t="str">
        <f>IF(E53='INFORMACIÓN INICIAL'!$D$12,'INFORMACIÓN INICIAL'!$F$12,IF(E53='INFORMACIÓN INICIAL'!$D$13,'INFORMACIÓN INICIAL'!$F$13,IF(E53='INFORMACIÓN INICIAL'!$D$14,'INFORMACIÓN INICIAL'!$F$14,IF(E53='INFORMACIÓN INICIAL'!$D$15,'INFORMACIÓN INICIAL'!$F$15,IF(E53='INFORMACIÓN INICIAL'!$D$16,'INFORMACIÓN INICIAL'!$F$16,IF(E53='INFORMACIÓN INICIAL'!$D$17,'INFORMACIÓN INICIAL'!$F$17,IF(E53='INFORMACIÓN INICIAL'!$D$18,'INFORMACIÓN INICIAL'!$F$18,IF(E53='INFORMACIÓN INICIAL'!$D$19,'INFORMACIÓN INICIAL'!$F$19,IF(E53='INFORMACIÓN INICIAL'!$D$20,'INFORMACIÓN INICIAL'!$F$20,IF(E53='INFORMACIÓN INICIAL'!$D$21,'INFORMACIÓN INICIAL'!$F$21,IF(E53='INFORMACIÓN INICIAL'!$D$22,'INFORMACIÓN INICIAL'!$F$22,IF(E53='INFORMACIÓN INICIAL'!$D$23,'INFORMACIÓN INICIAL'!$F$23," "))))))))))))</f>
        <v>UNIDAD1</v>
      </c>
    </row>
    <row r="54" spans="3:23" ht="30" customHeight="1" x14ac:dyDescent="0.25">
      <c r="C54" s="115">
        <v>47</v>
      </c>
      <c r="D54" s="64"/>
      <c r="E54" s="73"/>
      <c r="F54" s="73"/>
      <c r="G54" s="64"/>
      <c r="H54" s="64"/>
      <c r="I54" s="64"/>
      <c r="J54" s="64"/>
      <c r="K54" s="64"/>
      <c r="L54" s="64"/>
      <c r="M54" s="64"/>
      <c r="W54" s="61" t="str">
        <f>IF(E54='INFORMACIÓN INICIAL'!$D$12,'INFORMACIÓN INICIAL'!$F$12,IF(E54='INFORMACIÓN INICIAL'!$D$13,'INFORMACIÓN INICIAL'!$F$13,IF(E54='INFORMACIÓN INICIAL'!$D$14,'INFORMACIÓN INICIAL'!$F$14,IF(E54='INFORMACIÓN INICIAL'!$D$15,'INFORMACIÓN INICIAL'!$F$15,IF(E54='INFORMACIÓN INICIAL'!$D$16,'INFORMACIÓN INICIAL'!$F$16,IF(E54='INFORMACIÓN INICIAL'!$D$17,'INFORMACIÓN INICIAL'!$F$17,IF(E54='INFORMACIÓN INICIAL'!$D$18,'INFORMACIÓN INICIAL'!$F$18,IF(E54='INFORMACIÓN INICIAL'!$D$19,'INFORMACIÓN INICIAL'!$F$19,IF(E54='INFORMACIÓN INICIAL'!$D$20,'INFORMACIÓN INICIAL'!$F$20,IF(E54='INFORMACIÓN INICIAL'!$D$21,'INFORMACIÓN INICIAL'!$F$21,IF(E54='INFORMACIÓN INICIAL'!$D$22,'INFORMACIÓN INICIAL'!$F$22,IF(E54='INFORMACIÓN INICIAL'!$D$23,'INFORMACIÓN INICIAL'!$F$23," "))))))))))))</f>
        <v>UNIDAD1</v>
      </c>
    </row>
    <row r="55" spans="3:23" ht="30" customHeight="1" x14ac:dyDescent="0.25">
      <c r="C55" s="116">
        <v>48</v>
      </c>
      <c r="D55" s="64"/>
      <c r="E55" s="73"/>
      <c r="F55" s="73"/>
      <c r="G55" s="64"/>
      <c r="H55" s="64"/>
      <c r="I55" s="64"/>
      <c r="J55" s="64"/>
      <c r="K55" s="64"/>
      <c r="L55" s="64"/>
      <c r="M55" s="64"/>
      <c r="W55" s="61" t="str">
        <f>IF(E55='INFORMACIÓN INICIAL'!$D$12,'INFORMACIÓN INICIAL'!$F$12,IF(E55='INFORMACIÓN INICIAL'!$D$13,'INFORMACIÓN INICIAL'!$F$13,IF(E55='INFORMACIÓN INICIAL'!$D$14,'INFORMACIÓN INICIAL'!$F$14,IF(E55='INFORMACIÓN INICIAL'!$D$15,'INFORMACIÓN INICIAL'!$F$15,IF(E55='INFORMACIÓN INICIAL'!$D$16,'INFORMACIÓN INICIAL'!$F$16,IF(E55='INFORMACIÓN INICIAL'!$D$17,'INFORMACIÓN INICIAL'!$F$17,IF(E55='INFORMACIÓN INICIAL'!$D$18,'INFORMACIÓN INICIAL'!$F$18,IF(E55='INFORMACIÓN INICIAL'!$D$19,'INFORMACIÓN INICIAL'!$F$19,IF(E55='INFORMACIÓN INICIAL'!$D$20,'INFORMACIÓN INICIAL'!$F$20,IF(E55='INFORMACIÓN INICIAL'!$D$21,'INFORMACIÓN INICIAL'!$F$21,IF(E55='INFORMACIÓN INICIAL'!$D$22,'INFORMACIÓN INICIAL'!$F$22,IF(E55='INFORMACIÓN INICIAL'!$D$23,'INFORMACIÓN INICIAL'!$F$23," "))))))))))))</f>
        <v>UNIDAD1</v>
      </c>
    </row>
    <row r="56" spans="3:23" ht="30" customHeight="1" x14ac:dyDescent="0.25">
      <c r="C56" s="115">
        <v>49</v>
      </c>
      <c r="D56" s="64"/>
      <c r="E56" s="73"/>
      <c r="F56" s="73"/>
      <c r="G56" s="64"/>
      <c r="H56" s="64"/>
      <c r="I56" s="64"/>
      <c r="J56" s="64"/>
      <c r="K56" s="64"/>
      <c r="L56" s="64"/>
      <c r="M56" s="64"/>
      <c r="W56" s="61" t="str">
        <f>IF(E56='INFORMACIÓN INICIAL'!$D$12,'INFORMACIÓN INICIAL'!$F$12,IF(E56='INFORMACIÓN INICIAL'!$D$13,'INFORMACIÓN INICIAL'!$F$13,IF(E56='INFORMACIÓN INICIAL'!$D$14,'INFORMACIÓN INICIAL'!$F$14,IF(E56='INFORMACIÓN INICIAL'!$D$15,'INFORMACIÓN INICIAL'!$F$15,IF(E56='INFORMACIÓN INICIAL'!$D$16,'INFORMACIÓN INICIAL'!$F$16,IF(E56='INFORMACIÓN INICIAL'!$D$17,'INFORMACIÓN INICIAL'!$F$17,IF(E56='INFORMACIÓN INICIAL'!$D$18,'INFORMACIÓN INICIAL'!$F$18,IF(E56='INFORMACIÓN INICIAL'!$D$19,'INFORMACIÓN INICIAL'!$F$19,IF(E56='INFORMACIÓN INICIAL'!$D$20,'INFORMACIÓN INICIAL'!$F$20,IF(E56='INFORMACIÓN INICIAL'!$D$21,'INFORMACIÓN INICIAL'!$F$21,IF(E56='INFORMACIÓN INICIAL'!$D$22,'INFORMACIÓN INICIAL'!$F$22,IF(E56='INFORMACIÓN INICIAL'!$D$23,'INFORMACIÓN INICIAL'!$F$23," "))))))))))))</f>
        <v>UNIDAD1</v>
      </c>
    </row>
    <row r="57" spans="3:23" ht="30" customHeight="1" x14ac:dyDescent="0.25">
      <c r="C57" s="116">
        <v>50</v>
      </c>
      <c r="D57" s="64"/>
      <c r="E57" s="73"/>
      <c r="F57" s="73"/>
      <c r="G57" s="64"/>
      <c r="H57" s="64"/>
      <c r="I57" s="64"/>
      <c r="J57" s="64"/>
      <c r="K57" s="64"/>
      <c r="L57" s="64"/>
      <c r="M57" s="64"/>
      <c r="W57" s="61" t="str">
        <f>IF(E57='INFORMACIÓN INICIAL'!$D$12,'INFORMACIÓN INICIAL'!$F$12,IF(E57='INFORMACIÓN INICIAL'!$D$13,'INFORMACIÓN INICIAL'!$F$13,IF(E57='INFORMACIÓN INICIAL'!$D$14,'INFORMACIÓN INICIAL'!$F$14,IF(E57='INFORMACIÓN INICIAL'!$D$15,'INFORMACIÓN INICIAL'!$F$15,IF(E57='INFORMACIÓN INICIAL'!$D$16,'INFORMACIÓN INICIAL'!$F$16,IF(E57='INFORMACIÓN INICIAL'!$D$17,'INFORMACIÓN INICIAL'!$F$17,IF(E57='INFORMACIÓN INICIAL'!$D$18,'INFORMACIÓN INICIAL'!$F$18,IF(E57='INFORMACIÓN INICIAL'!$D$19,'INFORMACIÓN INICIAL'!$F$19,IF(E57='INFORMACIÓN INICIAL'!$D$20,'INFORMACIÓN INICIAL'!$F$20,IF(E57='INFORMACIÓN INICIAL'!$D$21,'INFORMACIÓN INICIAL'!$F$21,IF(E57='INFORMACIÓN INICIAL'!$D$22,'INFORMACIÓN INICIAL'!$F$22,IF(E57='INFORMACIÓN INICIAL'!$D$23,'INFORMACIÓN INICIAL'!$F$23," "))))))))))))</f>
        <v>UNIDAD1</v>
      </c>
    </row>
    <row r="58" spans="3:23" ht="30" customHeight="1" x14ac:dyDescent="0.25">
      <c r="C58" s="115">
        <v>51</v>
      </c>
      <c r="D58" s="64"/>
      <c r="E58" s="73"/>
      <c r="F58" s="73"/>
      <c r="G58" s="64"/>
      <c r="H58" s="64"/>
      <c r="I58" s="64"/>
      <c r="J58" s="64"/>
      <c r="K58" s="64"/>
      <c r="L58" s="64"/>
      <c r="M58" s="64"/>
      <c r="W58" s="61" t="str">
        <f>IF(E58='INFORMACIÓN INICIAL'!$D$12,'INFORMACIÓN INICIAL'!$F$12,IF(E58='INFORMACIÓN INICIAL'!$D$13,'INFORMACIÓN INICIAL'!$F$13,IF(E58='INFORMACIÓN INICIAL'!$D$14,'INFORMACIÓN INICIAL'!$F$14,IF(E58='INFORMACIÓN INICIAL'!$D$15,'INFORMACIÓN INICIAL'!$F$15,IF(E58='INFORMACIÓN INICIAL'!$D$16,'INFORMACIÓN INICIAL'!$F$16,IF(E58='INFORMACIÓN INICIAL'!$D$17,'INFORMACIÓN INICIAL'!$F$17,IF(E58='INFORMACIÓN INICIAL'!$D$18,'INFORMACIÓN INICIAL'!$F$18,IF(E58='INFORMACIÓN INICIAL'!$D$19,'INFORMACIÓN INICIAL'!$F$19,IF(E58='INFORMACIÓN INICIAL'!$D$20,'INFORMACIÓN INICIAL'!$F$20,IF(E58='INFORMACIÓN INICIAL'!$D$21,'INFORMACIÓN INICIAL'!$F$21,IF(E58='INFORMACIÓN INICIAL'!$D$22,'INFORMACIÓN INICIAL'!$F$22,IF(E58='INFORMACIÓN INICIAL'!$D$23,'INFORMACIÓN INICIAL'!$F$23," "))))))))))))</f>
        <v>UNIDAD1</v>
      </c>
    </row>
    <row r="59" spans="3:23" ht="30" customHeight="1" x14ac:dyDescent="0.25">
      <c r="C59" s="116">
        <v>52</v>
      </c>
      <c r="D59" s="64"/>
      <c r="E59" s="73"/>
      <c r="F59" s="73"/>
      <c r="G59" s="64"/>
      <c r="H59" s="64"/>
      <c r="I59" s="64"/>
      <c r="J59" s="64"/>
      <c r="K59" s="64"/>
      <c r="L59" s="64"/>
      <c r="M59" s="64"/>
      <c r="W59" s="61" t="str">
        <f>IF(E59='INFORMACIÓN INICIAL'!$D$12,'INFORMACIÓN INICIAL'!$F$12,IF(E59='INFORMACIÓN INICIAL'!$D$13,'INFORMACIÓN INICIAL'!$F$13,IF(E59='INFORMACIÓN INICIAL'!$D$14,'INFORMACIÓN INICIAL'!$F$14,IF(E59='INFORMACIÓN INICIAL'!$D$15,'INFORMACIÓN INICIAL'!$F$15,IF(E59='INFORMACIÓN INICIAL'!$D$16,'INFORMACIÓN INICIAL'!$F$16,IF(E59='INFORMACIÓN INICIAL'!$D$17,'INFORMACIÓN INICIAL'!$F$17,IF(E59='INFORMACIÓN INICIAL'!$D$18,'INFORMACIÓN INICIAL'!$F$18,IF(E59='INFORMACIÓN INICIAL'!$D$19,'INFORMACIÓN INICIAL'!$F$19,IF(E59='INFORMACIÓN INICIAL'!$D$20,'INFORMACIÓN INICIAL'!$F$20,IF(E59='INFORMACIÓN INICIAL'!$D$21,'INFORMACIÓN INICIAL'!$F$21,IF(E59='INFORMACIÓN INICIAL'!$D$22,'INFORMACIÓN INICIAL'!$F$22,IF(E59='INFORMACIÓN INICIAL'!$D$23,'INFORMACIÓN INICIAL'!$F$23," "))))))))))))</f>
        <v>UNIDAD1</v>
      </c>
    </row>
    <row r="60" spans="3:23" ht="30" customHeight="1" x14ac:dyDescent="0.25">
      <c r="C60" s="115">
        <v>53</v>
      </c>
      <c r="D60" s="64"/>
      <c r="E60" s="73"/>
      <c r="F60" s="73"/>
      <c r="G60" s="64"/>
      <c r="H60" s="64"/>
      <c r="I60" s="64"/>
      <c r="J60" s="64"/>
      <c r="K60" s="64"/>
      <c r="L60" s="64"/>
      <c r="M60" s="64"/>
      <c r="W60" s="61" t="str">
        <f>IF(E60='INFORMACIÓN INICIAL'!$D$12,'INFORMACIÓN INICIAL'!$F$12,IF(E60='INFORMACIÓN INICIAL'!$D$13,'INFORMACIÓN INICIAL'!$F$13,IF(E60='INFORMACIÓN INICIAL'!$D$14,'INFORMACIÓN INICIAL'!$F$14,IF(E60='INFORMACIÓN INICIAL'!$D$15,'INFORMACIÓN INICIAL'!$F$15,IF(E60='INFORMACIÓN INICIAL'!$D$16,'INFORMACIÓN INICIAL'!$F$16,IF(E60='INFORMACIÓN INICIAL'!$D$17,'INFORMACIÓN INICIAL'!$F$17,IF(E60='INFORMACIÓN INICIAL'!$D$18,'INFORMACIÓN INICIAL'!$F$18,IF(E60='INFORMACIÓN INICIAL'!$D$19,'INFORMACIÓN INICIAL'!$F$19,IF(E60='INFORMACIÓN INICIAL'!$D$20,'INFORMACIÓN INICIAL'!$F$20,IF(E60='INFORMACIÓN INICIAL'!$D$21,'INFORMACIÓN INICIAL'!$F$21,IF(E60='INFORMACIÓN INICIAL'!$D$22,'INFORMACIÓN INICIAL'!$F$22,IF(E60='INFORMACIÓN INICIAL'!$D$23,'INFORMACIÓN INICIAL'!$F$23," "))))))))))))</f>
        <v>UNIDAD1</v>
      </c>
    </row>
    <row r="61" spans="3:23" ht="30" customHeight="1" x14ac:dyDescent="0.25">
      <c r="C61" s="116">
        <v>54</v>
      </c>
      <c r="D61" s="64"/>
      <c r="E61" s="73"/>
      <c r="F61" s="73"/>
      <c r="G61" s="64"/>
      <c r="H61" s="64"/>
      <c r="I61" s="64"/>
      <c r="J61" s="64"/>
      <c r="K61" s="64"/>
      <c r="L61" s="64"/>
      <c r="M61" s="64"/>
      <c r="W61" s="61" t="str">
        <f>IF(E61='INFORMACIÓN INICIAL'!$D$12,'INFORMACIÓN INICIAL'!$F$12,IF(E61='INFORMACIÓN INICIAL'!$D$13,'INFORMACIÓN INICIAL'!$F$13,IF(E61='INFORMACIÓN INICIAL'!$D$14,'INFORMACIÓN INICIAL'!$F$14,IF(E61='INFORMACIÓN INICIAL'!$D$15,'INFORMACIÓN INICIAL'!$F$15,IF(E61='INFORMACIÓN INICIAL'!$D$16,'INFORMACIÓN INICIAL'!$F$16,IF(E61='INFORMACIÓN INICIAL'!$D$17,'INFORMACIÓN INICIAL'!$F$17,IF(E61='INFORMACIÓN INICIAL'!$D$18,'INFORMACIÓN INICIAL'!$F$18,IF(E61='INFORMACIÓN INICIAL'!$D$19,'INFORMACIÓN INICIAL'!$F$19,IF(E61='INFORMACIÓN INICIAL'!$D$20,'INFORMACIÓN INICIAL'!$F$20,IF(E61='INFORMACIÓN INICIAL'!$D$21,'INFORMACIÓN INICIAL'!$F$21,IF(E61='INFORMACIÓN INICIAL'!$D$22,'INFORMACIÓN INICIAL'!$F$22,IF(E61='INFORMACIÓN INICIAL'!$D$23,'INFORMACIÓN INICIAL'!$F$23," "))))))))))))</f>
        <v>UNIDAD1</v>
      </c>
    </row>
    <row r="62" spans="3:23" ht="30" customHeight="1" x14ac:dyDescent="0.25">
      <c r="C62" s="115">
        <v>55</v>
      </c>
      <c r="D62" s="64"/>
      <c r="E62" s="73"/>
      <c r="F62" s="73"/>
      <c r="G62" s="64"/>
      <c r="H62" s="64"/>
      <c r="I62" s="64"/>
      <c r="J62" s="64"/>
      <c r="K62" s="64"/>
      <c r="L62" s="64"/>
      <c r="M62" s="64"/>
      <c r="W62" s="61" t="str">
        <f>IF(E62='INFORMACIÓN INICIAL'!$D$12,'INFORMACIÓN INICIAL'!$F$12,IF(E62='INFORMACIÓN INICIAL'!$D$13,'INFORMACIÓN INICIAL'!$F$13,IF(E62='INFORMACIÓN INICIAL'!$D$14,'INFORMACIÓN INICIAL'!$F$14,IF(E62='INFORMACIÓN INICIAL'!$D$15,'INFORMACIÓN INICIAL'!$F$15,IF(E62='INFORMACIÓN INICIAL'!$D$16,'INFORMACIÓN INICIAL'!$F$16,IF(E62='INFORMACIÓN INICIAL'!$D$17,'INFORMACIÓN INICIAL'!$F$17,IF(E62='INFORMACIÓN INICIAL'!$D$18,'INFORMACIÓN INICIAL'!$F$18,IF(E62='INFORMACIÓN INICIAL'!$D$19,'INFORMACIÓN INICIAL'!$F$19,IF(E62='INFORMACIÓN INICIAL'!$D$20,'INFORMACIÓN INICIAL'!$F$20,IF(E62='INFORMACIÓN INICIAL'!$D$21,'INFORMACIÓN INICIAL'!$F$21,IF(E62='INFORMACIÓN INICIAL'!$D$22,'INFORMACIÓN INICIAL'!$F$22,IF(E62='INFORMACIÓN INICIAL'!$D$23,'INFORMACIÓN INICIAL'!$F$23," "))))))))))))</f>
        <v>UNIDAD1</v>
      </c>
    </row>
    <row r="63" spans="3:23" ht="30" customHeight="1" x14ac:dyDescent="0.25">
      <c r="C63" s="116">
        <v>56</v>
      </c>
      <c r="D63" s="64"/>
      <c r="E63" s="73"/>
      <c r="F63" s="73"/>
      <c r="G63" s="64"/>
      <c r="H63" s="64"/>
      <c r="I63" s="64"/>
      <c r="J63" s="64"/>
      <c r="K63" s="64"/>
      <c r="L63" s="64"/>
      <c r="M63" s="64"/>
      <c r="W63" s="61" t="str">
        <f>IF(E63='INFORMACIÓN INICIAL'!$D$12,'INFORMACIÓN INICIAL'!$F$12,IF(E63='INFORMACIÓN INICIAL'!$D$13,'INFORMACIÓN INICIAL'!$F$13,IF(E63='INFORMACIÓN INICIAL'!$D$14,'INFORMACIÓN INICIAL'!$F$14,IF(E63='INFORMACIÓN INICIAL'!$D$15,'INFORMACIÓN INICIAL'!$F$15,IF(E63='INFORMACIÓN INICIAL'!$D$16,'INFORMACIÓN INICIAL'!$F$16,IF(E63='INFORMACIÓN INICIAL'!$D$17,'INFORMACIÓN INICIAL'!$F$17,IF(E63='INFORMACIÓN INICIAL'!$D$18,'INFORMACIÓN INICIAL'!$F$18,IF(E63='INFORMACIÓN INICIAL'!$D$19,'INFORMACIÓN INICIAL'!$F$19,IF(E63='INFORMACIÓN INICIAL'!$D$20,'INFORMACIÓN INICIAL'!$F$20,IF(E63='INFORMACIÓN INICIAL'!$D$21,'INFORMACIÓN INICIAL'!$F$21,IF(E63='INFORMACIÓN INICIAL'!$D$22,'INFORMACIÓN INICIAL'!$F$22,IF(E63='INFORMACIÓN INICIAL'!$D$23,'INFORMACIÓN INICIAL'!$F$23," "))))))))))))</f>
        <v>UNIDAD1</v>
      </c>
    </row>
    <row r="64" spans="3:23" ht="30" customHeight="1" x14ac:dyDescent="0.25">
      <c r="C64" s="115">
        <v>57</v>
      </c>
      <c r="D64" s="64"/>
      <c r="E64" s="73"/>
      <c r="F64" s="73"/>
      <c r="G64" s="64"/>
      <c r="H64" s="64"/>
      <c r="I64" s="64"/>
      <c r="J64" s="64"/>
      <c r="K64" s="64"/>
      <c r="L64" s="64"/>
      <c r="M64" s="64"/>
      <c r="W64" s="61" t="str">
        <f>IF(E64='INFORMACIÓN INICIAL'!$D$12,'INFORMACIÓN INICIAL'!$F$12,IF(E64='INFORMACIÓN INICIAL'!$D$13,'INFORMACIÓN INICIAL'!$F$13,IF(E64='INFORMACIÓN INICIAL'!$D$14,'INFORMACIÓN INICIAL'!$F$14,IF(E64='INFORMACIÓN INICIAL'!$D$15,'INFORMACIÓN INICIAL'!$F$15,IF(E64='INFORMACIÓN INICIAL'!$D$16,'INFORMACIÓN INICIAL'!$F$16,IF(E64='INFORMACIÓN INICIAL'!$D$17,'INFORMACIÓN INICIAL'!$F$17,IF(E64='INFORMACIÓN INICIAL'!$D$18,'INFORMACIÓN INICIAL'!$F$18,IF(E64='INFORMACIÓN INICIAL'!$D$19,'INFORMACIÓN INICIAL'!$F$19,IF(E64='INFORMACIÓN INICIAL'!$D$20,'INFORMACIÓN INICIAL'!$F$20,IF(E64='INFORMACIÓN INICIAL'!$D$21,'INFORMACIÓN INICIAL'!$F$21,IF(E64='INFORMACIÓN INICIAL'!$D$22,'INFORMACIÓN INICIAL'!$F$22,IF(E64='INFORMACIÓN INICIAL'!$D$23,'INFORMACIÓN INICIAL'!$F$23," "))))))))))))</f>
        <v>UNIDAD1</v>
      </c>
    </row>
    <row r="65" spans="3:23" ht="30" customHeight="1" x14ac:dyDescent="0.25">
      <c r="C65" s="116">
        <v>58</v>
      </c>
      <c r="D65" s="64"/>
      <c r="E65" s="73"/>
      <c r="F65" s="73"/>
      <c r="G65" s="64"/>
      <c r="H65" s="64"/>
      <c r="I65" s="64"/>
      <c r="J65" s="64"/>
      <c r="K65" s="64"/>
      <c r="L65" s="64"/>
      <c r="M65" s="64"/>
      <c r="W65" s="61" t="str">
        <f>IF(E65='INFORMACIÓN INICIAL'!$D$12,'INFORMACIÓN INICIAL'!$F$12,IF(E65='INFORMACIÓN INICIAL'!$D$13,'INFORMACIÓN INICIAL'!$F$13,IF(E65='INFORMACIÓN INICIAL'!$D$14,'INFORMACIÓN INICIAL'!$F$14,IF(E65='INFORMACIÓN INICIAL'!$D$15,'INFORMACIÓN INICIAL'!$F$15,IF(E65='INFORMACIÓN INICIAL'!$D$16,'INFORMACIÓN INICIAL'!$F$16,IF(E65='INFORMACIÓN INICIAL'!$D$17,'INFORMACIÓN INICIAL'!$F$17,IF(E65='INFORMACIÓN INICIAL'!$D$18,'INFORMACIÓN INICIAL'!$F$18,IF(E65='INFORMACIÓN INICIAL'!$D$19,'INFORMACIÓN INICIAL'!$F$19,IF(E65='INFORMACIÓN INICIAL'!$D$20,'INFORMACIÓN INICIAL'!$F$20,IF(E65='INFORMACIÓN INICIAL'!$D$21,'INFORMACIÓN INICIAL'!$F$21,IF(E65='INFORMACIÓN INICIAL'!$D$22,'INFORMACIÓN INICIAL'!$F$22,IF(E65='INFORMACIÓN INICIAL'!$D$23,'INFORMACIÓN INICIAL'!$F$23," "))))))))))))</f>
        <v>UNIDAD1</v>
      </c>
    </row>
    <row r="66" spans="3:23" ht="30" customHeight="1" x14ac:dyDescent="0.25">
      <c r="C66" s="115">
        <v>59</v>
      </c>
      <c r="D66" s="64"/>
      <c r="E66" s="73"/>
      <c r="F66" s="73"/>
      <c r="G66" s="64"/>
      <c r="H66" s="64"/>
      <c r="I66" s="64"/>
      <c r="J66" s="64"/>
      <c r="K66" s="64"/>
      <c r="L66" s="64"/>
      <c r="M66" s="64"/>
      <c r="W66" s="61" t="str">
        <f>IF(E66='INFORMACIÓN INICIAL'!$D$12,'INFORMACIÓN INICIAL'!$F$12,IF(E66='INFORMACIÓN INICIAL'!$D$13,'INFORMACIÓN INICIAL'!$F$13,IF(E66='INFORMACIÓN INICIAL'!$D$14,'INFORMACIÓN INICIAL'!$F$14,IF(E66='INFORMACIÓN INICIAL'!$D$15,'INFORMACIÓN INICIAL'!$F$15,IF(E66='INFORMACIÓN INICIAL'!$D$16,'INFORMACIÓN INICIAL'!$F$16,IF(E66='INFORMACIÓN INICIAL'!$D$17,'INFORMACIÓN INICIAL'!$F$17,IF(E66='INFORMACIÓN INICIAL'!$D$18,'INFORMACIÓN INICIAL'!$F$18,IF(E66='INFORMACIÓN INICIAL'!$D$19,'INFORMACIÓN INICIAL'!$F$19,IF(E66='INFORMACIÓN INICIAL'!$D$20,'INFORMACIÓN INICIAL'!$F$20,IF(E66='INFORMACIÓN INICIAL'!$D$21,'INFORMACIÓN INICIAL'!$F$21,IF(E66='INFORMACIÓN INICIAL'!$D$22,'INFORMACIÓN INICIAL'!$F$22,IF(E66='INFORMACIÓN INICIAL'!$D$23,'INFORMACIÓN INICIAL'!$F$23," "))))))))))))</f>
        <v>UNIDAD1</v>
      </c>
    </row>
    <row r="67" spans="3:23" ht="30" customHeight="1" x14ac:dyDescent="0.25">
      <c r="C67" s="116">
        <v>60</v>
      </c>
      <c r="D67" s="64"/>
      <c r="E67" s="73"/>
      <c r="F67" s="73"/>
      <c r="G67" s="64"/>
      <c r="H67" s="64"/>
      <c r="I67" s="64"/>
      <c r="J67" s="64"/>
      <c r="K67" s="64"/>
      <c r="L67" s="64"/>
      <c r="M67" s="64"/>
      <c r="W67" s="61" t="str">
        <f>IF(E67='INFORMACIÓN INICIAL'!$D$12,'INFORMACIÓN INICIAL'!$F$12,IF(E67='INFORMACIÓN INICIAL'!$D$13,'INFORMACIÓN INICIAL'!$F$13,IF(E67='INFORMACIÓN INICIAL'!$D$14,'INFORMACIÓN INICIAL'!$F$14,IF(E67='INFORMACIÓN INICIAL'!$D$15,'INFORMACIÓN INICIAL'!$F$15,IF(E67='INFORMACIÓN INICIAL'!$D$16,'INFORMACIÓN INICIAL'!$F$16,IF(E67='INFORMACIÓN INICIAL'!$D$17,'INFORMACIÓN INICIAL'!$F$17,IF(E67='INFORMACIÓN INICIAL'!$D$18,'INFORMACIÓN INICIAL'!$F$18,IF(E67='INFORMACIÓN INICIAL'!$D$19,'INFORMACIÓN INICIAL'!$F$19,IF(E67='INFORMACIÓN INICIAL'!$D$20,'INFORMACIÓN INICIAL'!$F$20,IF(E67='INFORMACIÓN INICIAL'!$D$21,'INFORMACIÓN INICIAL'!$F$21,IF(E67='INFORMACIÓN INICIAL'!$D$22,'INFORMACIÓN INICIAL'!$F$22,IF(E67='INFORMACIÓN INICIAL'!$D$23,'INFORMACIÓN INICIAL'!$F$23," "))))))))))))</f>
        <v>UNIDAD1</v>
      </c>
    </row>
    <row r="68" spans="3:23" ht="30" customHeight="1" x14ac:dyDescent="0.25">
      <c r="C68" s="115">
        <v>61</v>
      </c>
      <c r="D68" s="64"/>
      <c r="E68" s="73"/>
      <c r="F68" s="73"/>
      <c r="G68" s="64"/>
      <c r="H68" s="64"/>
      <c r="I68" s="64"/>
      <c r="J68" s="64"/>
      <c r="K68" s="64"/>
      <c r="L68" s="64"/>
      <c r="M68" s="64"/>
      <c r="W68" s="61" t="str">
        <f>IF(E68='INFORMACIÓN INICIAL'!$D$12,'INFORMACIÓN INICIAL'!$F$12,IF(E68='INFORMACIÓN INICIAL'!$D$13,'INFORMACIÓN INICIAL'!$F$13,IF(E68='INFORMACIÓN INICIAL'!$D$14,'INFORMACIÓN INICIAL'!$F$14,IF(E68='INFORMACIÓN INICIAL'!$D$15,'INFORMACIÓN INICIAL'!$F$15,IF(E68='INFORMACIÓN INICIAL'!$D$16,'INFORMACIÓN INICIAL'!$F$16,IF(E68='INFORMACIÓN INICIAL'!$D$17,'INFORMACIÓN INICIAL'!$F$17,IF(E68='INFORMACIÓN INICIAL'!$D$18,'INFORMACIÓN INICIAL'!$F$18,IF(E68='INFORMACIÓN INICIAL'!$D$19,'INFORMACIÓN INICIAL'!$F$19,IF(E68='INFORMACIÓN INICIAL'!$D$20,'INFORMACIÓN INICIAL'!$F$20,IF(E68='INFORMACIÓN INICIAL'!$D$21,'INFORMACIÓN INICIAL'!$F$21,IF(E68='INFORMACIÓN INICIAL'!$D$22,'INFORMACIÓN INICIAL'!$F$22,IF(E68='INFORMACIÓN INICIAL'!$D$23,'INFORMACIÓN INICIAL'!$F$23," "))))))))))))</f>
        <v>UNIDAD1</v>
      </c>
    </row>
    <row r="69" spans="3:23" ht="30" customHeight="1" x14ac:dyDescent="0.25">
      <c r="C69" s="116">
        <v>62</v>
      </c>
      <c r="D69" s="64"/>
      <c r="E69" s="73"/>
      <c r="F69" s="73"/>
      <c r="G69" s="64"/>
      <c r="H69" s="64"/>
      <c r="I69" s="64"/>
      <c r="J69" s="64"/>
      <c r="K69" s="64"/>
      <c r="L69" s="64"/>
      <c r="M69" s="64"/>
      <c r="W69" s="61" t="str">
        <f>IF(E69='INFORMACIÓN INICIAL'!$D$12,'INFORMACIÓN INICIAL'!$F$12,IF(E69='INFORMACIÓN INICIAL'!$D$13,'INFORMACIÓN INICIAL'!$F$13,IF(E69='INFORMACIÓN INICIAL'!$D$14,'INFORMACIÓN INICIAL'!$F$14,IF(E69='INFORMACIÓN INICIAL'!$D$15,'INFORMACIÓN INICIAL'!$F$15,IF(E69='INFORMACIÓN INICIAL'!$D$16,'INFORMACIÓN INICIAL'!$F$16,IF(E69='INFORMACIÓN INICIAL'!$D$17,'INFORMACIÓN INICIAL'!$F$17,IF(E69='INFORMACIÓN INICIAL'!$D$18,'INFORMACIÓN INICIAL'!$F$18,IF(E69='INFORMACIÓN INICIAL'!$D$19,'INFORMACIÓN INICIAL'!$F$19,IF(E69='INFORMACIÓN INICIAL'!$D$20,'INFORMACIÓN INICIAL'!$F$20,IF(E69='INFORMACIÓN INICIAL'!$D$21,'INFORMACIÓN INICIAL'!$F$21,IF(E69='INFORMACIÓN INICIAL'!$D$22,'INFORMACIÓN INICIAL'!$F$22,IF(E69='INFORMACIÓN INICIAL'!$D$23,'INFORMACIÓN INICIAL'!$F$23," "))))))))))))</f>
        <v>UNIDAD1</v>
      </c>
    </row>
    <row r="70" spans="3:23" ht="30" customHeight="1" x14ac:dyDescent="0.25">
      <c r="C70" s="115">
        <v>63</v>
      </c>
      <c r="D70" s="64"/>
      <c r="E70" s="73"/>
      <c r="F70" s="73"/>
      <c r="G70" s="64"/>
      <c r="H70" s="64"/>
      <c r="I70" s="64"/>
      <c r="J70" s="64"/>
      <c r="K70" s="64"/>
      <c r="L70" s="64"/>
      <c r="M70" s="64"/>
      <c r="W70" s="61" t="str">
        <f>IF(E70='INFORMACIÓN INICIAL'!$D$12,'INFORMACIÓN INICIAL'!$F$12,IF(E70='INFORMACIÓN INICIAL'!$D$13,'INFORMACIÓN INICIAL'!$F$13,IF(E70='INFORMACIÓN INICIAL'!$D$14,'INFORMACIÓN INICIAL'!$F$14,IF(E70='INFORMACIÓN INICIAL'!$D$15,'INFORMACIÓN INICIAL'!$F$15,IF(E70='INFORMACIÓN INICIAL'!$D$16,'INFORMACIÓN INICIAL'!$F$16,IF(E70='INFORMACIÓN INICIAL'!$D$17,'INFORMACIÓN INICIAL'!$F$17,IF(E70='INFORMACIÓN INICIAL'!$D$18,'INFORMACIÓN INICIAL'!$F$18,IF(E70='INFORMACIÓN INICIAL'!$D$19,'INFORMACIÓN INICIAL'!$F$19,IF(E70='INFORMACIÓN INICIAL'!$D$20,'INFORMACIÓN INICIAL'!$F$20,IF(E70='INFORMACIÓN INICIAL'!$D$21,'INFORMACIÓN INICIAL'!$F$21,IF(E70='INFORMACIÓN INICIAL'!$D$22,'INFORMACIÓN INICIAL'!$F$22,IF(E70='INFORMACIÓN INICIAL'!$D$23,'INFORMACIÓN INICIAL'!$F$23," "))))))))))))</f>
        <v>UNIDAD1</v>
      </c>
    </row>
    <row r="71" spans="3:23" ht="30" customHeight="1" x14ac:dyDescent="0.25">
      <c r="C71" s="116">
        <v>64</v>
      </c>
      <c r="D71" s="64"/>
      <c r="E71" s="73"/>
      <c r="F71" s="73"/>
      <c r="G71" s="64"/>
      <c r="H71" s="64"/>
      <c r="I71" s="64"/>
      <c r="J71" s="64"/>
      <c r="K71" s="64"/>
      <c r="L71" s="64"/>
      <c r="M71" s="64"/>
      <c r="W71" s="61" t="str">
        <f>IF(E71='INFORMACIÓN INICIAL'!$D$12,'INFORMACIÓN INICIAL'!$F$12,IF(E71='INFORMACIÓN INICIAL'!$D$13,'INFORMACIÓN INICIAL'!$F$13,IF(E71='INFORMACIÓN INICIAL'!$D$14,'INFORMACIÓN INICIAL'!$F$14,IF(E71='INFORMACIÓN INICIAL'!$D$15,'INFORMACIÓN INICIAL'!$F$15,IF(E71='INFORMACIÓN INICIAL'!$D$16,'INFORMACIÓN INICIAL'!$F$16,IF(E71='INFORMACIÓN INICIAL'!$D$17,'INFORMACIÓN INICIAL'!$F$17,IF(E71='INFORMACIÓN INICIAL'!$D$18,'INFORMACIÓN INICIAL'!$F$18,IF(E71='INFORMACIÓN INICIAL'!$D$19,'INFORMACIÓN INICIAL'!$F$19,IF(E71='INFORMACIÓN INICIAL'!$D$20,'INFORMACIÓN INICIAL'!$F$20,IF(E71='INFORMACIÓN INICIAL'!$D$21,'INFORMACIÓN INICIAL'!$F$21,IF(E71='INFORMACIÓN INICIAL'!$D$22,'INFORMACIÓN INICIAL'!$F$22,IF(E71='INFORMACIÓN INICIAL'!$D$23,'INFORMACIÓN INICIAL'!$F$23," "))))))))))))</f>
        <v>UNIDAD1</v>
      </c>
    </row>
    <row r="72" spans="3:23" ht="30" customHeight="1" x14ac:dyDescent="0.25">
      <c r="C72" s="115">
        <v>65</v>
      </c>
      <c r="D72" s="64"/>
      <c r="E72" s="73"/>
      <c r="F72" s="73"/>
      <c r="G72" s="64"/>
      <c r="H72" s="64"/>
      <c r="I72" s="64"/>
      <c r="J72" s="64"/>
      <c r="K72" s="64"/>
      <c r="L72" s="64"/>
      <c r="M72" s="64"/>
      <c r="W72" s="61" t="str">
        <f>IF(E72='INFORMACIÓN INICIAL'!$D$12,'INFORMACIÓN INICIAL'!$F$12,IF(E72='INFORMACIÓN INICIAL'!$D$13,'INFORMACIÓN INICIAL'!$F$13,IF(E72='INFORMACIÓN INICIAL'!$D$14,'INFORMACIÓN INICIAL'!$F$14,IF(E72='INFORMACIÓN INICIAL'!$D$15,'INFORMACIÓN INICIAL'!$F$15,IF(E72='INFORMACIÓN INICIAL'!$D$16,'INFORMACIÓN INICIAL'!$F$16,IF(E72='INFORMACIÓN INICIAL'!$D$17,'INFORMACIÓN INICIAL'!$F$17,IF(E72='INFORMACIÓN INICIAL'!$D$18,'INFORMACIÓN INICIAL'!$F$18,IF(E72='INFORMACIÓN INICIAL'!$D$19,'INFORMACIÓN INICIAL'!$F$19,IF(E72='INFORMACIÓN INICIAL'!$D$20,'INFORMACIÓN INICIAL'!$F$20,IF(E72='INFORMACIÓN INICIAL'!$D$21,'INFORMACIÓN INICIAL'!$F$21,IF(E72='INFORMACIÓN INICIAL'!$D$22,'INFORMACIÓN INICIAL'!$F$22,IF(E72='INFORMACIÓN INICIAL'!$D$23,'INFORMACIÓN INICIAL'!$F$23," "))))))))))))</f>
        <v>UNIDAD1</v>
      </c>
    </row>
    <row r="73" spans="3:23" ht="30" customHeight="1" x14ac:dyDescent="0.25">
      <c r="C73" s="116">
        <v>66</v>
      </c>
      <c r="D73" s="64"/>
      <c r="E73" s="73"/>
      <c r="F73" s="73"/>
      <c r="G73" s="64"/>
      <c r="H73" s="64"/>
      <c r="I73" s="64"/>
      <c r="J73" s="64"/>
      <c r="K73" s="64"/>
      <c r="L73" s="64"/>
      <c r="M73" s="64"/>
      <c r="W73" s="61" t="str">
        <f>IF(E73='INFORMACIÓN INICIAL'!$D$12,'INFORMACIÓN INICIAL'!$F$12,IF(E73='INFORMACIÓN INICIAL'!$D$13,'INFORMACIÓN INICIAL'!$F$13,IF(E73='INFORMACIÓN INICIAL'!$D$14,'INFORMACIÓN INICIAL'!$F$14,IF(E73='INFORMACIÓN INICIAL'!$D$15,'INFORMACIÓN INICIAL'!$F$15,IF(E73='INFORMACIÓN INICIAL'!$D$16,'INFORMACIÓN INICIAL'!$F$16,IF(E73='INFORMACIÓN INICIAL'!$D$17,'INFORMACIÓN INICIAL'!$F$17,IF(E73='INFORMACIÓN INICIAL'!$D$18,'INFORMACIÓN INICIAL'!$F$18,IF(E73='INFORMACIÓN INICIAL'!$D$19,'INFORMACIÓN INICIAL'!$F$19,IF(E73='INFORMACIÓN INICIAL'!$D$20,'INFORMACIÓN INICIAL'!$F$20,IF(E73='INFORMACIÓN INICIAL'!$D$21,'INFORMACIÓN INICIAL'!$F$21,IF(E73='INFORMACIÓN INICIAL'!$D$22,'INFORMACIÓN INICIAL'!$F$22,IF(E73='INFORMACIÓN INICIAL'!$D$23,'INFORMACIÓN INICIAL'!$F$23," "))))))))))))</f>
        <v>UNIDAD1</v>
      </c>
    </row>
    <row r="74" spans="3:23" ht="30" customHeight="1" x14ac:dyDescent="0.25">
      <c r="C74" s="115">
        <v>67</v>
      </c>
      <c r="D74" s="64"/>
      <c r="E74" s="73"/>
      <c r="F74" s="73"/>
      <c r="G74" s="64"/>
      <c r="H74" s="64"/>
      <c r="I74" s="64"/>
      <c r="J74" s="64"/>
      <c r="K74" s="64"/>
      <c r="L74" s="64"/>
      <c r="M74" s="64"/>
      <c r="W74" s="61" t="str">
        <f>IF(E74='INFORMACIÓN INICIAL'!$D$12,'INFORMACIÓN INICIAL'!$F$12,IF(E74='INFORMACIÓN INICIAL'!$D$13,'INFORMACIÓN INICIAL'!$F$13,IF(E74='INFORMACIÓN INICIAL'!$D$14,'INFORMACIÓN INICIAL'!$F$14,IF(E74='INFORMACIÓN INICIAL'!$D$15,'INFORMACIÓN INICIAL'!$F$15,IF(E74='INFORMACIÓN INICIAL'!$D$16,'INFORMACIÓN INICIAL'!$F$16,IF(E74='INFORMACIÓN INICIAL'!$D$17,'INFORMACIÓN INICIAL'!$F$17,IF(E74='INFORMACIÓN INICIAL'!$D$18,'INFORMACIÓN INICIAL'!$F$18,IF(E74='INFORMACIÓN INICIAL'!$D$19,'INFORMACIÓN INICIAL'!$F$19,IF(E74='INFORMACIÓN INICIAL'!$D$20,'INFORMACIÓN INICIAL'!$F$20,IF(E74='INFORMACIÓN INICIAL'!$D$21,'INFORMACIÓN INICIAL'!$F$21,IF(E74='INFORMACIÓN INICIAL'!$D$22,'INFORMACIÓN INICIAL'!$F$22,IF(E74='INFORMACIÓN INICIAL'!$D$23,'INFORMACIÓN INICIAL'!$F$23," "))))))))))))</f>
        <v>UNIDAD1</v>
      </c>
    </row>
    <row r="75" spans="3:23" ht="30" customHeight="1" x14ac:dyDescent="0.25">
      <c r="C75" s="116">
        <v>68</v>
      </c>
      <c r="D75" s="64"/>
      <c r="E75" s="73"/>
      <c r="F75" s="73"/>
      <c r="G75" s="64"/>
      <c r="H75" s="64"/>
      <c r="I75" s="64"/>
      <c r="J75" s="64"/>
      <c r="K75" s="64"/>
      <c r="L75" s="64"/>
      <c r="M75" s="64"/>
      <c r="W75" s="61" t="str">
        <f>IF(E75='INFORMACIÓN INICIAL'!$D$12,'INFORMACIÓN INICIAL'!$F$12,IF(E75='INFORMACIÓN INICIAL'!$D$13,'INFORMACIÓN INICIAL'!$F$13,IF(E75='INFORMACIÓN INICIAL'!$D$14,'INFORMACIÓN INICIAL'!$F$14,IF(E75='INFORMACIÓN INICIAL'!$D$15,'INFORMACIÓN INICIAL'!$F$15,IF(E75='INFORMACIÓN INICIAL'!$D$16,'INFORMACIÓN INICIAL'!$F$16,IF(E75='INFORMACIÓN INICIAL'!$D$17,'INFORMACIÓN INICIAL'!$F$17,IF(E75='INFORMACIÓN INICIAL'!$D$18,'INFORMACIÓN INICIAL'!$F$18,IF(E75='INFORMACIÓN INICIAL'!$D$19,'INFORMACIÓN INICIAL'!$F$19,IF(E75='INFORMACIÓN INICIAL'!$D$20,'INFORMACIÓN INICIAL'!$F$20,IF(E75='INFORMACIÓN INICIAL'!$D$21,'INFORMACIÓN INICIAL'!$F$21,IF(E75='INFORMACIÓN INICIAL'!$D$22,'INFORMACIÓN INICIAL'!$F$22,IF(E75='INFORMACIÓN INICIAL'!$D$23,'INFORMACIÓN INICIAL'!$F$23," "))))))))))))</f>
        <v>UNIDAD1</v>
      </c>
    </row>
    <row r="76" spans="3:23" ht="30" customHeight="1" x14ac:dyDescent="0.25">
      <c r="C76" s="115">
        <v>69</v>
      </c>
      <c r="D76" s="64"/>
      <c r="E76" s="73"/>
      <c r="F76" s="73"/>
      <c r="G76" s="64"/>
      <c r="H76" s="64"/>
      <c r="I76" s="64"/>
      <c r="J76" s="64"/>
      <c r="K76" s="64"/>
      <c r="L76" s="64"/>
      <c r="M76" s="64"/>
      <c r="W76" s="61" t="str">
        <f>IF(E76='INFORMACIÓN INICIAL'!$D$12,'INFORMACIÓN INICIAL'!$F$12,IF(E76='INFORMACIÓN INICIAL'!$D$13,'INFORMACIÓN INICIAL'!$F$13,IF(E76='INFORMACIÓN INICIAL'!$D$14,'INFORMACIÓN INICIAL'!$F$14,IF(E76='INFORMACIÓN INICIAL'!$D$15,'INFORMACIÓN INICIAL'!$F$15,IF(E76='INFORMACIÓN INICIAL'!$D$16,'INFORMACIÓN INICIAL'!$F$16,IF(E76='INFORMACIÓN INICIAL'!$D$17,'INFORMACIÓN INICIAL'!$F$17,IF(E76='INFORMACIÓN INICIAL'!$D$18,'INFORMACIÓN INICIAL'!$F$18,IF(E76='INFORMACIÓN INICIAL'!$D$19,'INFORMACIÓN INICIAL'!$F$19,IF(E76='INFORMACIÓN INICIAL'!$D$20,'INFORMACIÓN INICIAL'!$F$20,IF(E76='INFORMACIÓN INICIAL'!$D$21,'INFORMACIÓN INICIAL'!$F$21,IF(E76='INFORMACIÓN INICIAL'!$D$22,'INFORMACIÓN INICIAL'!$F$22,IF(E76='INFORMACIÓN INICIAL'!$D$23,'INFORMACIÓN INICIAL'!$F$23," "))))))))))))</f>
        <v>UNIDAD1</v>
      </c>
    </row>
    <row r="77" spans="3:23" ht="30" customHeight="1" x14ac:dyDescent="0.25">
      <c r="C77" s="116">
        <v>70</v>
      </c>
      <c r="D77" s="64"/>
      <c r="E77" s="73"/>
      <c r="F77" s="73"/>
      <c r="G77" s="64"/>
      <c r="H77" s="64"/>
      <c r="I77" s="64"/>
      <c r="J77" s="64"/>
      <c r="K77" s="64"/>
      <c r="L77" s="64"/>
      <c r="M77" s="64"/>
      <c r="W77" s="61" t="str">
        <f>IF(E77='INFORMACIÓN INICIAL'!$D$12,'INFORMACIÓN INICIAL'!$F$12,IF(E77='INFORMACIÓN INICIAL'!$D$13,'INFORMACIÓN INICIAL'!$F$13,IF(E77='INFORMACIÓN INICIAL'!$D$14,'INFORMACIÓN INICIAL'!$F$14,IF(E77='INFORMACIÓN INICIAL'!$D$15,'INFORMACIÓN INICIAL'!$F$15,IF(E77='INFORMACIÓN INICIAL'!$D$16,'INFORMACIÓN INICIAL'!$F$16,IF(E77='INFORMACIÓN INICIAL'!$D$17,'INFORMACIÓN INICIAL'!$F$17,IF(E77='INFORMACIÓN INICIAL'!$D$18,'INFORMACIÓN INICIAL'!$F$18,IF(E77='INFORMACIÓN INICIAL'!$D$19,'INFORMACIÓN INICIAL'!$F$19,IF(E77='INFORMACIÓN INICIAL'!$D$20,'INFORMACIÓN INICIAL'!$F$20,IF(E77='INFORMACIÓN INICIAL'!$D$21,'INFORMACIÓN INICIAL'!$F$21,IF(E77='INFORMACIÓN INICIAL'!$D$22,'INFORMACIÓN INICIAL'!$F$22,IF(E77='INFORMACIÓN INICIAL'!$D$23,'INFORMACIÓN INICIAL'!$F$23," "))))))))))))</f>
        <v>UNIDAD1</v>
      </c>
    </row>
    <row r="78" spans="3:23" ht="30" customHeight="1" x14ac:dyDescent="0.25">
      <c r="C78" s="115">
        <v>71</v>
      </c>
      <c r="D78" s="64"/>
      <c r="E78" s="73"/>
      <c r="F78" s="73"/>
      <c r="G78" s="64"/>
      <c r="H78" s="64"/>
      <c r="I78" s="64"/>
      <c r="J78" s="64"/>
      <c r="K78" s="64"/>
      <c r="L78" s="64"/>
      <c r="M78" s="64"/>
      <c r="W78" s="61" t="str">
        <f>IF(E78='INFORMACIÓN INICIAL'!$D$12,'INFORMACIÓN INICIAL'!$F$12,IF(E78='INFORMACIÓN INICIAL'!$D$13,'INFORMACIÓN INICIAL'!$F$13,IF(E78='INFORMACIÓN INICIAL'!$D$14,'INFORMACIÓN INICIAL'!$F$14,IF(E78='INFORMACIÓN INICIAL'!$D$15,'INFORMACIÓN INICIAL'!$F$15,IF(E78='INFORMACIÓN INICIAL'!$D$16,'INFORMACIÓN INICIAL'!$F$16,IF(E78='INFORMACIÓN INICIAL'!$D$17,'INFORMACIÓN INICIAL'!$F$17,IF(E78='INFORMACIÓN INICIAL'!$D$18,'INFORMACIÓN INICIAL'!$F$18,IF(E78='INFORMACIÓN INICIAL'!$D$19,'INFORMACIÓN INICIAL'!$F$19,IF(E78='INFORMACIÓN INICIAL'!$D$20,'INFORMACIÓN INICIAL'!$F$20,IF(E78='INFORMACIÓN INICIAL'!$D$21,'INFORMACIÓN INICIAL'!$F$21,IF(E78='INFORMACIÓN INICIAL'!$D$22,'INFORMACIÓN INICIAL'!$F$22,IF(E78='INFORMACIÓN INICIAL'!$D$23,'INFORMACIÓN INICIAL'!$F$23," "))))))))))))</f>
        <v>UNIDAD1</v>
      </c>
    </row>
    <row r="79" spans="3:23" ht="30" customHeight="1" x14ac:dyDescent="0.25">
      <c r="C79" s="116">
        <v>72</v>
      </c>
      <c r="D79" s="64"/>
      <c r="E79" s="73"/>
      <c r="F79" s="73"/>
      <c r="G79" s="64"/>
      <c r="H79" s="64"/>
      <c r="I79" s="64"/>
      <c r="J79" s="64"/>
      <c r="K79" s="64"/>
      <c r="L79" s="64"/>
      <c r="M79" s="64"/>
      <c r="W79" s="61" t="str">
        <f>IF(E79='INFORMACIÓN INICIAL'!$D$12,'INFORMACIÓN INICIAL'!$F$12,IF(E79='INFORMACIÓN INICIAL'!$D$13,'INFORMACIÓN INICIAL'!$F$13,IF(E79='INFORMACIÓN INICIAL'!$D$14,'INFORMACIÓN INICIAL'!$F$14,IF(E79='INFORMACIÓN INICIAL'!$D$15,'INFORMACIÓN INICIAL'!$F$15,IF(E79='INFORMACIÓN INICIAL'!$D$16,'INFORMACIÓN INICIAL'!$F$16,IF(E79='INFORMACIÓN INICIAL'!$D$17,'INFORMACIÓN INICIAL'!$F$17,IF(E79='INFORMACIÓN INICIAL'!$D$18,'INFORMACIÓN INICIAL'!$F$18,IF(E79='INFORMACIÓN INICIAL'!$D$19,'INFORMACIÓN INICIAL'!$F$19,IF(E79='INFORMACIÓN INICIAL'!$D$20,'INFORMACIÓN INICIAL'!$F$20,IF(E79='INFORMACIÓN INICIAL'!$D$21,'INFORMACIÓN INICIAL'!$F$21,IF(E79='INFORMACIÓN INICIAL'!$D$22,'INFORMACIÓN INICIAL'!$F$22,IF(E79='INFORMACIÓN INICIAL'!$D$23,'INFORMACIÓN INICIAL'!$F$23," "))))))))))))</f>
        <v>UNIDAD1</v>
      </c>
    </row>
    <row r="80" spans="3:23" ht="30" customHeight="1" x14ac:dyDescent="0.25">
      <c r="C80" s="115">
        <v>73</v>
      </c>
      <c r="D80" s="64"/>
      <c r="E80" s="73"/>
      <c r="F80" s="73"/>
      <c r="G80" s="64"/>
      <c r="H80" s="64"/>
      <c r="I80" s="64"/>
      <c r="J80" s="64"/>
      <c r="K80" s="64"/>
      <c r="L80" s="64"/>
      <c r="M80" s="64"/>
      <c r="W80" s="61" t="str">
        <f>IF(E80='INFORMACIÓN INICIAL'!$D$12,'INFORMACIÓN INICIAL'!$F$12,IF(E80='INFORMACIÓN INICIAL'!$D$13,'INFORMACIÓN INICIAL'!$F$13,IF(E80='INFORMACIÓN INICIAL'!$D$14,'INFORMACIÓN INICIAL'!$F$14,IF(E80='INFORMACIÓN INICIAL'!$D$15,'INFORMACIÓN INICIAL'!$F$15,IF(E80='INFORMACIÓN INICIAL'!$D$16,'INFORMACIÓN INICIAL'!$F$16,IF(E80='INFORMACIÓN INICIAL'!$D$17,'INFORMACIÓN INICIAL'!$F$17,IF(E80='INFORMACIÓN INICIAL'!$D$18,'INFORMACIÓN INICIAL'!$F$18,IF(E80='INFORMACIÓN INICIAL'!$D$19,'INFORMACIÓN INICIAL'!$F$19,IF(E80='INFORMACIÓN INICIAL'!$D$20,'INFORMACIÓN INICIAL'!$F$20,IF(E80='INFORMACIÓN INICIAL'!$D$21,'INFORMACIÓN INICIAL'!$F$21,IF(E80='INFORMACIÓN INICIAL'!$D$22,'INFORMACIÓN INICIAL'!$F$22,IF(E80='INFORMACIÓN INICIAL'!$D$23,'INFORMACIÓN INICIAL'!$F$23," "))))))))))))</f>
        <v>UNIDAD1</v>
      </c>
    </row>
    <row r="81" spans="3:23" ht="30" customHeight="1" x14ac:dyDescent="0.25">
      <c r="C81" s="116">
        <v>74</v>
      </c>
      <c r="D81" s="64"/>
      <c r="E81" s="73"/>
      <c r="F81" s="73"/>
      <c r="G81" s="64"/>
      <c r="H81" s="64"/>
      <c r="I81" s="64"/>
      <c r="J81" s="64"/>
      <c r="K81" s="64"/>
      <c r="L81" s="64"/>
      <c r="M81" s="64"/>
      <c r="W81" s="61" t="str">
        <f>IF(E81='INFORMACIÓN INICIAL'!$D$12,'INFORMACIÓN INICIAL'!$F$12,IF(E81='INFORMACIÓN INICIAL'!$D$13,'INFORMACIÓN INICIAL'!$F$13,IF(E81='INFORMACIÓN INICIAL'!$D$14,'INFORMACIÓN INICIAL'!$F$14,IF(E81='INFORMACIÓN INICIAL'!$D$15,'INFORMACIÓN INICIAL'!$F$15,IF(E81='INFORMACIÓN INICIAL'!$D$16,'INFORMACIÓN INICIAL'!$F$16,IF(E81='INFORMACIÓN INICIAL'!$D$17,'INFORMACIÓN INICIAL'!$F$17,IF(E81='INFORMACIÓN INICIAL'!$D$18,'INFORMACIÓN INICIAL'!$F$18,IF(E81='INFORMACIÓN INICIAL'!$D$19,'INFORMACIÓN INICIAL'!$F$19,IF(E81='INFORMACIÓN INICIAL'!$D$20,'INFORMACIÓN INICIAL'!$F$20,IF(E81='INFORMACIÓN INICIAL'!$D$21,'INFORMACIÓN INICIAL'!$F$21,IF(E81='INFORMACIÓN INICIAL'!$D$22,'INFORMACIÓN INICIAL'!$F$22,IF(E81='INFORMACIÓN INICIAL'!$D$23,'INFORMACIÓN INICIAL'!$F$23," "))))))))))))</f>
        <v>UNIDAD1</v>
      </c>
    </row>
    <row r="82" spans="3:23" ht="30" customHeight="1" x14ac:dyDescent="0.25">
      <c r="C82" s="115">
        <v>75</v>
      </c>
      <c r="D82" s="64"/>
      <c r="E82" s="73"/>
      <c r="F82" s="73"/>
      <c r="G82" s="64"/>
      <c r="H82" s="64"/>
      <c r="I82" s="64"/>
      <c r="J82" s="64"/>
      <c r="K82" s="64"/>
      <c r="L82" s="64"/>
      <c r="M82" s="64"/>
      <c r="W82" s="61" t="str">
        <f>IF(E82='INFORMACIÓN INICIAL'!$D$12,'INFORMACIÓN INICIAL'!$F$12,IF(E82='INFORMACIÓN INICIAL'!$D$13,'INFORMACIÓN INICIAL'!$F$13,IF(E82='INFORMACIÓN INICIAL'!$D$14,'INFORMACIÓN INICIAL'!$F$14,IF(E82='INFORMACIÓN INICIAL'!$D$15,'INFORMACIÓN INICIAL'!$F$15,IF(E82='INFORMACIÓN INICIAL'!$D$16,'INFORMACIÓN INICIAL'!$F$16,IF(E82='INFORMACIÓN INICIAL'!$D$17,'INFORMACIÓN INICIAL'!$F$17,IF(E82='INFORMACIÓN INICIAL'!$D$18,'INFORMACIÓN INICIAL'!$F$18,IF(E82='INFORMACIÓN INICIAL'!$D$19,'INFORMACIÓN INICIAL'!$F$19,IF(E82='INFORMACIÓN INICIAL'!$D$20,'INFORMACIÓN INICIAL'!$F$20,IF(E82='INFORMACIÓN INICIAL'!$D$21,'INFORMACIÓN INICIAL'!$F$21,IF(E82='INFORMACIÓN INICIAL'!$D$22,'INFORMACIÓN INICIAL'!$F$22,IF(E82='INFORMACIÓN INICIAL'!$D$23,'INFORMACIÓN INICIAL'!$F$23," "))))))))))))</f>
        <v>UNIDAD1</v>
      </c>
    </row>
    <row r="83" spans="3:23" ht="30" customHeight="1" x14ac:dyDescent="0.25">
      <c r="C83" s="116">
        <v>76</v>
      </c>
      <c r="D83" s="64"/>
      <c r="E83" s="73"/>
      <c r="F83" s="73"/>
      <c r="G83" s="64"/>
      <c r="H83" s="64"/>
      <c r="I83" s="64"/>
      <c r="J83" s="64"/>
      <c r="K83" s="64"/>
      <c r="L83" s="64"/>
      <c r="M83" s="64"/>
      <c r="W83" s="61" t="str">
        <f>IF(E83='INFORMACIÓN INICIAL'!$D$12,'INFORMACIÓN INICIAL'!$F$12,IF(E83='INFORMACIÓN INICIAL'!$D$13,'INFORMACIÓN INICIAL'!$F$13,IF(E83='INFORMACIÓN INICIAL'!$D$14,'INFORMACIÓN INICIAL'!$F$14,IF(E83='INFORMACIÓN INICIAL'!$D$15,'INFORMACIÓN INICIAL'!$F$15,IF(E83='INFORMACIÓN INICIAL'!$D$16,'INFORMACIÓN INICIAL'!$F$16,IF(E83='INFORMACIÓN INICIAL'!$D$17,'INFORMACIÓN INICIAL'!$F$17,IF(E83='INFORMACIÓN INICIAL'!$D$18,'INFORMACIÓN INICIAL'!$F$18,IF(E83='INFORMACIÓN INICIAL'!$D$19,'INFORMACIÓN INICIAL'!$F$19,IF(E83='INFORMACIÓN INICIAL'!$D$20,'INFORMACIÓN INICIAL'!$F$20,IF(E83='INFORMACIÓN INICIAL'!$D$21,'INFORMACIÓN INICIAL'!$F$21,IF(E83='INFORMACIÓN INICIAL'!$D$22,'INFORMACIÓN INICIAL'!$F$22,IF(E83='INFORMACIÓN INICIAL'!$D$23,'INFORMACIÓN INICIAL'!$F$23," "))))))))))))</f>
        <v>UNIDAD1</v>
      </c>
    </row>
    <row r="84" spans="3:23" ht="30" customHeight="1" x14ac:dyDescent="0.25">
      <c r="C84" s="115">
        <v>77</v>
      </c>
      <c r="D84" s="64"/>
      <c r="E84" s="73"/>
      <c r="F84" s="73"/>
      <c r="G84" s="64"/>
      <c r="H84" s="64"/>
      <c r="I84" s="64"/>
      <c r="J84" s="64"/>
      <c r="K84" s="64"/>
      <c r="L84" s="64"/>
      <c r="M84" s="64"/>
      <c r="W84" s="61" t="str">
        <f>IF(E84='INFORMACIÓN INICIAL'!$D$12,'INFORMACIÓN INICIAL'!$F$12,IF(E84='INFORMACIÓN INICIAL'!$D$13,'INFORMACIÓN INICIAL'!$F$13,IF(E84='INFORMACIÓN INICIAL'!$D$14,'INFORMACIÓN INICIAL'!$F$14,IF(E84='INFORMACIÓN INICIAL'!$D$15,'INFORMACIÓN INICIAL'!$F$15,IF(E84='INFORMACIÓN INICIAL'!$D$16,'INFORMACIÓN INICIAL'!$F$16,IF(E84='INFORMACIÓN INICIAL'!$D$17,'INFORMACIÓN INICIAL'!$F$17,IF(E84='INFORMACIÓN INICIAL'!$D$18,'INFORMACIÓN INICIAL'!$F$18,IF(E84='INFORMACIÓN INICIAL'!$D$19,'INFORMACIÓN INICIAL'!$F$19,IF(E84='INFORMACIÓN INICIAL'!$D$20,'INFORMACIÓN INICIAL'!$F$20,IF(E84='INFORMACIÓN INICIAL'!$D$21,'INFORMACIÓN INICIAL'!$F$21,IF(E84='INFORMACIÓN INICIAL'!$D$22,'INFORMACIÓN INICIAL'!$F$22,IF(E84='INFORMACIÓN INICIAL'!$D$23,'INFORMACIÓN INICIAL'!$F$23," "))))))))))))</f>
        <v>UNIDAD1</v>
      </c>
    </row>
    <row r="85" spans="3:23" ht="30" customHeight="1" x14ac:dyDescent="0.25">
      <c r="C85" s="116">
        <v>78</v>
      </c>
      <c r="D85" s="64"/>
      <c r="E85" s="73"/>
      <c r="F85" s="73"/>
      <c r="G85" s="64"/>
      <c r="H85" s="64"/>
      <c r="I85" s="64"/>
      <c r="J85" s="64"/>
      <c r="K85" s="64"/>
      <c r="L85" s="64"/>
      <c r="M85" s="64"/>
      <c r="W85" s="61" t="str">
        <f>IF(E85='INFORMACIÓN INICIAL'!$D$12,'INFORMACIÓN INICIAL'!$F$12,IF(E85='INFORMACIÓN INICIAL'!$D$13,'INFORMACIÓN INICIAL'!$F$13,IF(E85='INFORMACIÓN INICIAL'!$D$14,'INFORMACIÓN INICIAL'!$F$14,IF(E85='INFORMACIÓN INICIAL'!$D$15,'INFORMACIÓN INICIAL'!$F$15,IF(E85='INFORMACIÓN INICIAL'!$D$16,'INFORMACIÓN INICIAL'!$F$16,IF(E85='INFORMACIÓN INICIAL'!$D$17,'INFORMACIÓN INICIAL'!$F$17,IF(E85='INFORMACIÓN INICIAL'!$D$18,'INFORMACIÓN INICIAL'!$F$18,IF(E85='INFORMACIÓN INICIAL'!$D$19,'INFORMACIÓN INICIAL'!$F$19,IF(E85='INFORMACIÓN INICIAL'!$D$20,'INFORMACIÓN INICIAL'!$F$20,IF(E85='INFORMACIÓN INICIAL'!$D$21,'INFORMACIÓN INICIAL'!$F$21,IF(E85='INFORMACIÓN INICIAL'!$D$22,'INFORMACIÓN INICIAL'!$F$22,IF(E85='INFORMACIÓN INICIAL'!$D$23,'INFORMACIÓN INICIAL'!$F$23," "))))))))))))</f>
        <v>UNIDAD1</v>
      </c>
    </row>
    <row r="86" spans="3:23" ht="30" customHeight="1" x14ac:dyDescent="0.25">
      <c r="C86" s="115">
        <v>79</v>
      </c>
      <c r="D86" s="64"/>
      <c r="E86" s="73"/>
      <c r="F86" s="73"/>
      <c r="G86" s="64"/>
      <c r="H86" s="64"/>
      <c r="I86" s="64"/>
      <c r="J86" s="64"/>
      <c r="K86" s="64"/>
      <c r="L86" s="64"/>
      <c r="M86" s="64"/>
      <c r="W86" s="61" t="str">
        <f>IF(E86='INFORMACIÓN INICIAL'!$D$12,'INFORMACIÓN INICIAL'!$F$12,IF(E86='INFORMACIÓN INICIAL'!$D$13,'INFORMACIÓN INICIAL'!$F$13,IF(E86='INFORMACIÓN INICIAL'!$D$14,'INFORMACIÓN INICIAL'!$F$14,IF(E86='INFORMACIÓN INICIAL'!$D$15,'INFORMACIÓN INICIAL'!$F$15,IF(E86='INFORMACIÓN INICIAL'!$D$16,'INFORMACIÓN INICIAL'!$F$16,IF(E86='INFORMACIÓN INICIAL'!$D$17,'INFORMACIÓN INICIAL'!$F$17,IF(E86='INFORMACIÓN INICIAL'!$D$18,'INFORMACIÓN INICIAL'!$F$18,IF(E86='INFORMACIÓN INICIAL'!$D$19,'INFORMACIÓN INICIAL'!$F$19,IF(E86='INFORMACIÓN INICIAL'!$D$20,'INFORMACIÓN INICIAL'!$F$20,IF(E86='INFORMACIÓN INICIAL'!$D$21,'INFORMACIÓN INICIAL'!$F$21,IF(E86='INFORMACIÓN INICIAL'!$D$22,'INFORMACIÓN INICIAL'!$F$22,IF(E86='INFORMACIÓN INICIAL'!$D$23,'INFORMACIÓN INICIAL'!$F$23," "))))))))))))</f>
        <v>UNIDAD1</v>
      </c>
    </row>
    <row r="87" spans="3:23" ht="30" customHeight="1" x14ac:dyDescent="0.25">
      <c r="C87" s="116">
        <v>80</v>
      </c>
      <c r="D87" s="64"/>
      <c r="E87" s="73"/>
      <c r="F87" s="73"/>
      <c r="G87" s="64"/>
      <c r="H87" s="64"/>
      <c r="I87" s="64"/>
      <c r="J87" s="64"/>
      <c r="K87" s="64"/>
      <c r="L87" s="64"/>
      <c r="M87" s="64"/>
      <c r="W87" s="61" t="str">
        <f>IF(E87='INFORMACIÓN INICIAL'!$D$12,'INFORMACIÓN INICIAL'!$F$12,IF(E87='INFORMACIÓN INICIAL'!$D$13,'INFORMACIÓN INICIAL'!$F$13,IF(E87='INFORMACIÓN INICIAL'!$D$14,'INFORMACIÓN INICIAL'!$F$14,IF(E87='INFORMACIÓN INICIAL'!$D$15,'INFORMACIÓN INICIAL'!$F$15,IF(E87='INFORMACIÓN INICIAL'!$D$16,'INFORMACIÓN INICIAL'!$F$16,IF(E87='INFORMACIÓN INICIAL'!$D$17,'INFORMACIÓN INICIAL'!$F$17,IF(E87='INFORMACIÓN INICIAL'!$D$18,'INFORMACIÓN INICIAL'!$F$18,IF(E87='INFORMACIÓN INICIAL'!$D$19,'INFORMACIÓN INICIAL'!$F$19,IF(E87='INFORMACIÓN INICIAL'!$D$20,'INFORMACIÓN INICIAL'!$F$20,IF(E87='INFORMACIÓN INICIAL'!$D$21,'INFORMACIÓN INICIAL'!$F$21,IF(E87='INFORMACIÓN INICIAL'!$D$22,'INFORMACIÓN INICIAL'!$F$22,IF(E87='INFORMACIÓN INICIAL'!$D$23,'INFORMACIÓN INICIAL'!$F$23," "))))))))))))</f>
        <v>UNIDAD1</v>
      </c>
    </row>
    <row r="88" spans="3:23" ht="30" customHeight="1" x14ac:dyDescent="0.25">
      <c r="C88" s="115">
        <v>81</v>
      </c>
      <c r="D88" s="64"/>
      <c r="E88" s="73"/>
      <c r="F88" s="73"/>
      <c r="G88" s="64"/>
      <c r="H88" s="64"/>
      <c r="I88" s="64"/>
      <c r="J88" s="64"/>
      <c r="K88" s="64"/>
      <c r="L88" s="64"/>
      <c r="M88" s="64"/>
      <c r="W88" s="61" t="str">
        <f>IF(E88='INFORMACIÓN INICIAL'!$D$12,'INFORMACIÓN INICIAL'!$F$12,IF(E88='INFORMACIÓN INICIAL'!$D$13,'INFORMACIÓN INICIAL'!$F$13,IF(E88='INFORMACIÓN INICIAL'!$D$14,'INFORMACIÓN INICIAL'!$F$14,IF(E88='INFORMACIÓN INICIAL'!$D$15,'INFORMACIÓN INICIAL'!$F$15,IF(E88='INFORMACIÓN INICIAL'!$D$16,'INFORMACIÓN INICIAL'!$F$16,IF(E88='INFORMACIÓN INICIAL'!$D$17,'INFORMACIÓN INICIAL'!$F$17,IF(E88='INFORMACIÓN INICIAL'!$D$18,'INFORMACIÓN INICIAL'!$F$18,IF(E88='INFORMACIÓN INICIAL'!$D$19,'INFORMACIÓN INICIAL'!$F$19,IF(E88='INFORMACIÓN INICIAL'!$D$20,'INFORMACIÓN INICIAL'!$F$20,IF(E88='INFORMACIÓN INICIAL'!$D$21,'INFORMACIÓN INICIAL'!$F$21,IF(E88='INFORMACIÓN INICIAL'!$D$22,'INFORMACIÓN INICIAL'!$F$22,IF(E88='INFORMACIÓN INICIAL'!$D$23,'INFORMACIÓN INICIAL'!$F$23," "))))))))))))</f>
        <v>UNIDAD1</v>
      </c>
    </row>
    <row r="89" spans="3:23" ht="30" customHeight="1" x14ac:dyDescent="0.25">
      <c r="C89" s="116">
        <v>82</v>
      </c>
      <c r="D89" s="64"/>
      <c r="E89" s="73"/>
      <c r="F89" s="73"/>
      <c r="G89" s="64"/>
      <c r="H89" s="64"/>
      <c r="I89" s="64"/>
      <c r="J89" s="64"/>
      <c r="K89" s="64"/>
      <c r="L89" s="64"/>
      <c r="M89" s="64"/>
      <c r="W89" s="61" t="str">
        <f>IF(E89='INFORMACIÓN INICIAL'!$D$12,'INFORMACIÓN INICIAL'!$F$12,IF(E89='INFORMACIÓN INICIAL'!$D$13,'INFORMACIÓN INICIAL'!$F$13,IF(E89='INFORMACIÓN INICIAL'!$D$14,'INFORMACIÓN INICIAL'!$F$14,IF(E89='INFORMACIÓN INICIAL'!$D$15,'INFORMACIÓN INICIAL'!$F$15,IF(E89='INFORMACIÓN INICIAL'!$D$16,'INFORMACIÓN INICIAL'!$F$16,IF(E89='INFORMACIÓN INICIAL'!$D$17,'INFORMACIÓN INICIAL'!$F$17,IF(E89='INFORMACIÓN INICIAL'!$D$18,'INFORMACIÓN INICIAL'!$F$18,IF(E89='INFORMACIÓN INICIAL'!$D$19,'INFORMACIÓN INICIAL'!$F$19,IF(E89='INFORMACIÓN INICIAL'!$D$20,'INFORMACIÓN INICIAL'!$F$20,IF(E89='INFORMACIÓN INICIAL'!$D$21,'INFORMACIÓN INICIAL'!$F$21,IF(E89='INFORMACIÓN INICIAL'!$D$22,'INFORMACIÓN INICIAL'!$F$22,IF(E89='INFORMACIÓN INICIAL'!$D$23,'INFORMACIÓN INICIAL'!$F$23," "))))))))))))</f>
        <v>UNIDAD1</v>
      </c>
    </row>
    <row r="90" spans="3:23" ht="30" customHeight="1" x14ac:dyDescent="0.25">
      <c r="C90" s="115">
        <v>83</v>
      </c>
      <c r="D90" s="64"/>
      <c r="E90" s="73"/>
      <c r="F90" s="73"/>
      <c r="G90" s="64"/>
      <c r="H90" s="64"/>
      <c r="I90" s="64"/>
      <c r="J90" s="64"/>
      <c r="K90" s="64"/>
      <c r="L90" s="64"/>
      <c r="M90" s="64"/>
      <c r="W90" s="61" t="str">
        <f>IF(E90='INFORMACIÓN INICIAL'!$D$12,'INFORMACIÓN INICIAL'!$F$12,IF(E90='INFORMACIÓN INICIAL'!$D$13,'INFORMACIÓN INICIAL'!$F$13,IF(E90='INFORMACIÓN INICIAL'!$D$14,'INFORMACIÓN INICIAL'!$F$14,IF(E90='INFORMACIÓN INICIAL'!$D$15,'INFORMACIÓN INICIAL'!$F$15,IF(E90='INFORMACIÓN INICIAL'!$D$16,'INFORMACIÓN INICIAL'!$F$16,IF(E90='INFORMACIÓN INICIAL'!$D$17,'INFORMACIÓN INICIAL'!$F$17,IF(E90='INFORMACIÓN INICIAL'!$D$18,'INFORMACIÓN INICIAL'!$F$18,IF(E90='INFORMACIÓN INICIAL'!$D$19,'INFORMACIÓN INICIAL'!$F$19,IF(E90='INFORMACIÓN INICIAL'!$D$20,'INFORMACIÓN INICIAL'!$F$20,IF(E90='INFORMACIÓN INICIAL'!$D$21,'INFORMACIÓN INICIAL'!$F$21,IF(E90='INFORMACIÓN INICIAL'!$D$22,'INFORMACIÓN INICIAL'!$F$22,IF(E90='INFORMACIÓN INICIAL'!$D$23,'INFORMACIÓN INICIAL'!$F$23," "))))))))))))</f>
        <v>UNIDAD1</v>
      </c>
    </row>
    <row r="91" spans="3:23" ht="30" customHeight="1" x14ac:dyDescent="0.25">
      <c r="C91" s="116">
        <v>84</v>
      </c>
      <c r="D91" s="64"/>
      <c r="E91" s="73"/>
      <c r="F91" s="73"/>
      <c r="G91" s="64"/>
      <c r="H91" s="64"/>
      <c r="I91" s="64"/>
      <c r="J91" s="64"/>
      <c r="K91" s="64"/>
      <c r="L91" s="64"/>
      <c r="M91" s="64"/>
      <c r="W91" s="61" t="str">
        <f>IF(E91='INFORMACIÓN INICIAL'!$D$12,'INFORMACIÓN INICIAL'!$F$12,IF(E91='INFORMACIÓN INICIAL'!$D$13,'INFORMACIÓN INICIAL'!$F$13,IF(E91='INFORMACIÓN INICIAL'!$D$14,'INFORMACIÓN INICIAL'!$F$14,IF(E91='INFORMACIÓN INICIAL'!$D$15,'INFORMACIÓN INICIAL'!$F$15,IF(E91='INFORMACIÓN INICIAL'!$D$16,'INFORMACIÓN INICIAL'!$F$16,IF(E91='INFORMACIÓN INICIAL'!$D$17,'INFORMACIÓN INICIAL'!$F$17,IF(E91='INFORMACIÓN INICIAL'!$D$18,'INFORMACIÓN INICIAL'!$F$18,IF(E91='INFORMACIÓN INICIAL'!$D$19,'INFORMACIÓN INICIAL'!$F$19,IF(E91='INFORMACIÓN INICIAL'!$D$20,'INFORMACIÓN INICIAL'!$F$20,IF(E91='INFORMACIÓN INICIAL'!$D$21,'INFORMACIÓN INICIAL'!$F$21,IF(E91='INFORMACIÓN INICIAL'!$D$22,'INFORMACIÓN INICIAL'!$F$22,IF(E91='INFORMACIÓN INICIAL'!$D$23,'INFORMACIÓN INICIAL'!$F$23," "))))))))))))</f>
        <v>UNIDAD1</v>
      </c>
    </row>
    <row r="92" spans="3:23" ht="30" customHeight="1" x14ac:dyDescent="0.25">
      <c r="C92" s="115">
        <v>85</v>
      </c>
      <c r="D92" s="64"/>
      <c r="E92" s="73"/>
      <c r="F92" s="73"/>
      <c r="G92" s="64"/>
      <c r="H92" s="64"/>
      <c r="I92" s="64"/>
      <c r="J92" s="64"/>
      <c r="K92" s="64"/>
      <c r="L92" s="64"/>
      <c r="M92" s="64"/>
      <c r="W92" s="61" t="str">
        <f>IF(E92='INFORMACIÓN INICIAL'!$D$12,'INFORMACIÓN INICIAL'!$F$12,IF(E92='INFORMACIÓN INICIAL'!$D$13,'INFORMACIÓN INICIAL'!$F$13,IF(E92='INFORMACIÓN INICIAL'!$D$14,'INFORMACIÓN INICIAL'!$F$14,IF(E92='INFORMACIÓN INICIAL'!$D$15,'INFORMACIÓN INICIAL'!$F$15,IF(E92='INFORMACIÓN INICIAL'!$D$16,'INFORMACIÓN INICIAL'!$F$16,IF(E92='INFORMACIÓN INICIAL'!$D$17,'INFORMACIÓN INICIAL'!$F$17,IF(E92='INFORMACIÓN INICIAL'!$D$18,'INFORMACIÓN INICIAL'!$F$18,IF(E92='INFORMACIÓN INICIAL'!$D$19,'INFORMACIÓN INICIAL'!$F$19,IF(E92='INFORMACIÓN INICIAL'!$D$20,'INFORMACIÓN INICIAL'!$F$20,IF(E92='INFORMACIÓN INICIAL'!$D$21,'INFORMACIÓN INICIAL'!$F$21,IF(E92='INFORMACIÓN INICIAL'!$D$22,'INFORMACIÓN INICIAL'!$F$22,IF(E92='INFORMACIÓN INICIAL'!$D$23,'INFORMACIÓN INICIAL'!$F$23," "))))))))))))</f>
        <v>UNIDAD1</v>
      </c>
    </row>
    <row r="93" spans="3:23" ht="30" customHeight="1" x14ac:dyDescent="0.25">
      <c r="C93" s="116">
        <v>86</v>
      </c>
      <c r="D93" s="64"/>
      <c r="E93" s="73"/>
      <c r="F93" s="73"/>
      <c r="G93" s="64"/>
      <c r="H93" s="64"/>
      <c r="I93" s="64"/>
      <c r="J93" s="64"/>
      <c r="K93" s="64"/>
      <c r="L93" s="64"/>
      <c r="M93" s="64"/>
      <c r="W93" s="61" t="str">
        <f>IF(E93='INFORMACIÓN INICIAL'!$D$12,'INFORMACIÓN INICIAL'!$F$12,IF(E93='INFORMACIÓN INICIAL'!$D$13,'INFORMACIÓN INICIAL'!$F$13,IF(E93='INFORMACIÓN INICIAL'!$D$14,'INFORMACIÓN INICIAL'!$F$14,IF(E93='INFORMACIÓN INICIAL'!$D$15,'INFORMACIÓN INICIAL'!$F$15,IF(E93='INFORMACIÓN INICIAL'!$D$16,'INFORMACIÓN INICIAL'!$F$16,IF(E93='INFORMACIÓN INICIAL'!$D$17,'INFORMACIÓN INICIAL'!$F$17,IF(E93='INFORMACIÓN INICIAL'!$D$18,'INFORMACIÓN INICIAL'!$F$18,IF(E93='INFORMACIÓN INICIAL'!$D$19,'INFORMACIÓN INICIAL'!$F$19,IF(E93='INFORMACIÓN INICIAL'!$D$20,'INFORMACIÓN INICIAL'!$F$20,IF(E93='INFORMACIÓN INICIAL'!$D$21,'INFORMACIÓN INICIAL'!$F$21,IF(E93='INFORMACIÓN INICIAL'!$D$22,'INFORMACIÓN INICIAL'!$F$22,IF(E93='INFORMACIÓN INICIAL'!$D$23,'INFORMACIÓN INICIAL'!$F$23," "))))))))))))</f>
        <v>UNIDAD1</v>
      </c>
    </row>
    <row r="94" spans="3:23" ht="30" customHeight="1" x14ac:dyDescent="0.25">
      <c r="C94" s="115">
        <v>87</v>
      </c>
      <c r="D94" s="64"/>
      <c r="E94" s="73"/>
      <c r="F94" s="73"/>
      <c r="G94" s="64"/>
      <c r="H94" s="64"/>
      <c r="I94" s="64"/>
      <c r="J94" s="64"/>
      <c r="K94" s="64"/>
      <c r="L94" s="64"/>
      <c r="M94" s="64"/>
      <c r="W94" s="61" t="str">
        <f>IF(E94='INFORMACIÓN INICIAL'!$D$12,'INFORMACIÓN INICIAL'!$F$12,IF(E94='INFORMACIÓN INICIAL'!$D$13,'INFORMACIÓN INICIAL'!$F$13,IF(E94='INFORMACIÓN INICIAL'!$D$14,'INFORMACIÓN INICIAL'!$F$14,IF(E94='INFORMACIÓN INICIAL'!$D$15,'INFORMACIÓN INICIAL'!$F$15,IF(E94='INFORMACIÓN INICIAL'!$D$16,'INFORMACIÓN INICIAL'!$F$16,IF(E94='INFORMACIÓN INICIAL'!$D$17,'INFORMACIÓN INICIAL'!$F$17,IF(E94='INFORMACIÓN INICIAL'!$D$18,'INFORMACIÓN INICIAL'!$F$18,IF(E94='INFORMACIÓN INICIAL'!$D$19,'INFORMACIÓN INICIAL'!$F$19,IF(E94='INFORMACIÓN INICIAL'!$D$20,'INFORMACIÓN INICIAL'!$F$20,IF(E94='INFORMACIÓN INICIAL'!$D$21,'INFORMACIÓN INICIAL'!$F$21,IF(E94='INFORMACIÓN INICIAL'!$D$22,'INFORMACIÓN INICIAL'!$F$22,IF(E94='INFORMACIÓN INICIAL'!$D$23,'INFORMACIÓN INICIAL'!$F$23," "))))))))))))</f>
        <v>UNIDAD1</v>
      </c>
    </row>
    <row r="95" spans="3:23" ht="30" customHeight="1" x14ac:dyDescent="0.25">
      <c r="C95" s="116">
        <v>88</v>
      </c>
      <c r="D95" s="64"/>
      <c r="E95" s="73"/>
      <c r="F95" s="73"/>
      <c r="G95" s="64"/>
      <c r="H95" s="64"/>
      <c r="I95" s="64"/>
      <c r="J95" s="64"/>
      <c r="K95" s="64"/>
      <c r="L95" s="64"/>
      <c r="M95" s="64"/>
      <c r="W95" s="61" t="str">
        <f>IF(E95='INFORMACIÓN INICIAL'!$D$12,'INFORMACIÓN INICIAL'!$F$12,IF(E95='INFORMACIÓN INICIAL'!$D$13,'INFORMACIÓN INICIAL'!$F$13,IF(E95='INFORMACIÓN INICIAL'!$D$14,'INFORMACIÓN INICIAL'!$F$14,IF(E95='INFORMACIÓN INICIAL'!$D$15,'INFORMACIÓN INICIAL'!$F$15,IF(E95='INFORMACIÓN INICIAL'!$D$16,'INFORMACIÓN INICIAL'!$F$16,IF(E95='INFORMACIÓN INICIAL'!$D$17,'INFORMACIÓN INICIAL'!$F$17,IF(E95='INFORMACIÓN INICIAL'!$D$18,'INFORMACIÓN INICIAL'!$F$18,IF(E95='INFORMACIÓN INICIAL'!$D$19,'INFORMACIÓN INICIAL'!$F$19,IF(E95='INFORMACIÓN INICIAL'!$D$20,'INFORMACIÓN INICIAL'!$F$20,IF(E95='INFORMACIÓN INICIAL'!$D$21,'INFORMACIÓN INICIAL'!$F$21,IF(E95='INFORMACIÓN INICIAL'!$D$22,'INFORMACIÓN INICIAL'!$F$22,IF(E95='INFORMACIÓN INICIAL'!$D$23,'INFORMACIÓN INICIAL'!$F$23," "))))))))))))</f>
        <v>UNIDAD1</v>
      </c>
    </row>
    <row r="96" spans="3:23" ht="30" customHeight="1" x14ac:dyDescent="0.25">
      <c r="C96" s="115">
        <v>89</v>
      </c>
      <c r="D96" s="64"/>
      <c r="E96" s="73"/>
      <c r="F96" s="73"/>
      <c r="G96" s="64"/>
      <c r="H96" s="64"/>
      <c r="I96" s="64"/>
      <c r="J96" s="64"/>
      <c r="K96" s="64"/>
      <c r="L96" s="64"/>
      <c r="M96" s="64"/>
      <c r="W96" s="61" t="str">
        <f>IF(E96='INFORMACIÓN INICIAL'!$D$12,'INFORMACIÓN INICIAL'!$F$12,IF(E96='INFORMACIÓN INICIAL'!$D$13,'INFORMACIÓN INICIAL'!$F$13,IF(E96='INFORMACIÓN INICIAL'!$D$14,'INFORMACIÓN INICIAL'!$F$14,IF(E96='INFORMACIÓN INICIAL'!$D$15,'INFORMACIÓN INICIAL'!$F$15,IF(E96='INFORMACIÓN INICIAL'!$D$16,'INFORMACIÓN INICIAL'!$F$16,IF(E96='INFORMACIÓN INICIAL'!$D$17,'INFORMACIÓN INICIAL'!$F$17,IF(E96='INFORMACIÓN INICIAL'!$D$18,'INFORMACIÓN INICIAL'!$F$18,IF(E96='INFORMACIÓN INICIAL'!$D$19,'INFORMACIÓN INICIAL'!$F$19,IF(E96='INFORMACIÓN INICIAL'!$D$20,'INFORMACIÓN INICIAL'!$F$20,IF(E96='INFORMACIÓN INICIAL'!$D$21,'INFORMACIÓN INICIAL'!$F$21,IF(E96='INFORMACIÓN INICIAL'!$D$22,'INFORMACIÓN INICIAL'!$F$22,IF(E96='INFORMACIÓN INICIAL'!$D$23,'INFORMACIÓN INICIAL'!$F$23," "))))))))))))</f>
        <v>UNIDAD1</v>
      </c>
    </row>
    <row r="97" spans="3:23" ht="30" customHeight="1" x14ac:dyDescent="0.25">
      <c r="C97" s="116">
        <v>90</v>
      </c>
      <c r="D97" s="64"/>
      <c r="E97" s="73"/>
      <c r="F97" s="73"/>
      <c r="G97" s="64"/>
      <c r="H97" s="64"/>
      <c r="I97" s="64"/>
      <c r="J97" s="64"/>
      <c r="K97" s="64"/>
      <c r="L97" s="64"/>
      <c r="M97" s="64"/>
      <c r="W97" s="61" t="str">
        <f>IF(E97='INFORMACIÓN INICIAL'!$D$12,'INFORMACIÓN INICIAL'!$F$12,IF(E97='INFORMACIÓN INICIAL'!$D$13,'INFORMACIÓN INICIAL'!$F$13,IF(E97='INFORMACIÓN INICIAL'!$D$14,'INFORMACIÓN INICIAL'!$F$14,IF(E97='INFORMACIÓN INICIAL'!$D$15,'INFORMACIÓN INICIAL'!$F$15,IF(E97='INFORMACIÓN INICIAL'!$D$16,'INFORMACIÓN INICIAL'!$F$16,IF(E97='INFORMACIÓN INICIAL'!$D$17,'INFORMACIÓN INICIAL'!$F$17,IF(E97='INFORMACIÓN INICIAL'!$D$18,'INFORMACIÓN INICIAL'!$F$18,IF(E97='INFORMACIÓN INICIAL'!$D$19,'INFORMACIÓN INICIAL'!$F$19,IF(E97='INFORMACIÓN INICIAL'!$D$20,'INFORMACIÓN INICIAL'!$F$20,IF(E97='INFORMACIÓN INICIAL'!$D$21,'INFORMACIÓN INICIAL'!$F$21,IF(E97='INFORMACIÓN INICIAL'!$D$22,'INFORMACIÓN INICIAL'!$F$22,IF(E97='INFORMACIÓN INICIAL'!$D$23,'INFORMACIÓN INICIAL'!$F$23," "))))))))))))</f>
        <v>UNIDAD1</v>
      </c>
    </row>
    <row r="98" spans="3:23" ht="30" customHeight="1" x14ac:dyDescent="0.25">
      <c r="C98" s="115">
        <v>91</v>
      </c>
      <c r="D98" s="64"/>
      <c r="E98" s="73"/>
      <c r="F98" s="73"/>
      <c r="G98" s="64"/>
      <c r="H98" s="64"/>
      <c r="I98" s="64"/>
      <c r="J98" s="64"/>
      <c r="K98" s="64"/>
      <c r="L98" s="64"/>
      <c r="M98" s="64"/>
      <c r="W98" s="61" t="str">
        <f>IF(E98='INFORMACIÓN INICIAL'!$D$12,'INFORMACIÓN INICIAL'!$F$12,IF(E98='INFORMACIÓN INICIAL'!$D$13,'INFORMACIÓN INICIAL'!$F$13,IF(E98='INFORMACIÓN INICIAL'!$D$14,'INFORMACIÓN INICIAL'!$F$14,IF(E98='INFORMACIÓN INICIAL'!$D$15,'INFORMACIÓN INICIAL'!$F$15,IF(E98='INFORMACIÓN INICIAL'!$D$16,'INFORMACIÓN INICIAL'!$F$16,IF(E98='INFORMACIÓN INICIAL'!$D$17,'INFORMACIÓN INICIAL'!$F$17,IF(E98='INFORMACIÓN INICIAL'!$D$18,'INFORMACIÓN INICIAL'!$F$18,IF(E98='INFORMACIÓN INICIAL'!$D$19,'INFORMACIÓN INICIAL'!$F$19,IF(E98='INFORMACIÓN INICIAL'!$D$20,'INFORMACIÓN INICIAL'!$F$20,IF(E98='INFORMACIÓN INICIAL'!$D$21,'INFORMACIÓN INICIAL'!$F$21,IF(E98='INFORMACIÓN INICIAL'!$D$22,'INFORMACIÓN INICIAL'!$F$22,IF(E98='INFORMACIÓN INICIAL'!$D$23,'INFORMACIÓN INICIAL'!$F$23," "))))))))))))</f>
        <v>UNIDAD1</v>
      </c>
    </row>
    <row r="99" spans="3:23" ht="30" customHeight="1" x14ac:dyDescent="0.25">
      <c r="C99" s="116">
        <v>92</v>
      </c>
      <c r="D99" s="64"/>
      <c r="E99" s="73"/>
      <c r="F99" s="73"/>
      <c r="G99" s="64"/>
      <c r="H99" s="64"/>
      <c r="I99" s="64"/>
      <c r="J99" s="64"/>
      <c r="K99" s="64"/>
      <c r="L99" s="64"/>
      <c r="M99" s="64"/>
      <c r="W99" s="61" t="str">
        <f>IF(E99='INFORMACIÓN INICIAL'!$D$12,'INFORMACIÓN INICIAL'!$F$12,IF(E99='INFORMACIÓN INICIAL'!$D$13,'INFORMACIÓN INICIAL'!$F$13,IF(E99='INFORMACIÓN INICIAL'!$D$14,'INFORMACIÓN INICIAL'!$F$14,IF(E99='INFORMACIÓN INICIAL'!$D$15,'INFORMACIÓN INICIAL'!$F$15,IF(E99='INFORMACIÓN INICIAL'!$D$16,'INFORMACIÓN INICIAL'!$F$16,IF(E99='INFORMACIÓN INICIAL'!$D$17,'INFORMACIÓN INICIAL'!$F$17,IF(E99='INFORMACIÓN INICIAL'!$D$18,'INFORMACIÓN INICIAL'!$F$18,IF(E99='INFORMACIÓN INICIAL'!$D$19,'INFORMACIÓN INICIAL'!$F$19,IF(E99='INFORMACIÓN INICIAL'!$D$20,'INFORMACIÓN INICIAL'!$F$20,IF(E99='INFORMACIÓN INICIAL'!$D$21,'INFORMACIÓN INICIAL'!$F$21,IF(E99='INFORMACIÓN INICIAL'!$D$22,'INFORMACIÓN INICIAL'!$F$22,IF(E99='INFORMACIÓN INICIAL'!$D$23,'INFORMACIÓN INICIAL'!$F$23," "))))))))))))</f>
        <v>UNIDAD1</v>
      </c>
    </row>
    <row r="100" spans="3:23" ht="30" customHeight="1" x14ac:dyDescent="0.25">
      <c r="C100" s="115">
        <v>93</v>
      </c>
      <c r="D100" s="64"/>
      <c r="E100" s="73"/>
      <c r="F100" s="73"/>
      <c r="G100" s="64"/>
      <c r="H100" s="64"/>
      <c r="I100" s="64"/>
      <c r="J100" s="64"/>
      <c r="K100" s="64"/>
      <c r="L100" s="64"/>
      <c r="M100" s="64"/>
      <c r="W100" s="61" t="str">
        <f>IF(E100='INFORMACIÓN INICIAL'!$D$12,'INFORMACIÓN INICIAL'!$F$12,IF(E100='INFORMACIÓN INICIAL'!$D$13,'INFORMACIÓN INICIAL'!$F$13,IF(E100='INFORMACIÓN INICIAL'!$D$14,'INFORMACIÓN INICIAL'!$F$14,IF(E100='INFORMACIÓN INICIAL'!$D$15,'INFORMACIÓN INICIAL'!$F$15,IF(E100='INFORMACIÓN INICIAL'!$D$16,'INFORMACIÓN INICIAL'!$F$16,IF(E100='INFORMACIÓN INICIAL'!$D$17,'INFORMACIÓN INICIAL'!$F$17,IF(E100='INFORMACIÓN INICIAL'!$D$18,'INFORMACIÓN INICIAL'!$F$18,IF(E100='INFORMACIÓN INICIAL'!$D$19,'INFORMACIÓN INICIAL'!$F$19,IF(E100='INFORMACIÓN INICIAL'!$D$20,'INFORMACIÓN INICIAL'!$F$20,IF(E100='INFORMACIÓN INICIAL'!$D$21,'INFORMACIÓN INICIAL'!$F$21,IF(E100='INFORMACIÓN INICIAL'!$D$22,'INFORMACIÓN INICIAL'!$F$22,IF(E100='INFORMACIÓN INICIAL'!$D$23,'INFORMACIÓN INICIAL'!$F$23," "))))))))))))</f>
        <v>UNIDAD1</v>
      </c>
    </row>
    <row r="101" spans="3:23" ht="30" customHeight="1" x14ac:dyDescent="0.25">
      <c r="C101" s="116">
        <v>94</v>
      </c>
      <c r="D101" s="64"/>
      <c r="E101" s="73"/>
      <c r="F101" s="73"/>
      <c r="G101" s="64"/>
      <c r="H101" s="64"/>
      <c r="I101" s="64"/>
      <c r="J101" s="64"/>
      <c r="K101" s="64"/>
      <c r="L101" s="64"/>
      <c r="M101" s="64"/>
      <c r="W101" s="61" t="str">
        <f>IF(E101='INFORMACIÓN INICIAL'!$D$12,'INFORMACIÓN INICIAL'!$F$12,IF(E101='INFORMACIÓN INICIAL'!$D$13,'INFORMACIÓN INICIAL'!$F$13,IF(E101='INFORMACIÓN INICIAL'!$D$14,'INFORMACIÓN INICIAL'!$F$14,IF(E101='INFORMACIÓN INICIAL'!$D$15,'INFORMACIÓN INICIAL'!$F$15,IF(E101='INFORMACIÓN INICIAL'!$D$16,'INFORMACIÓN INICIAL'!$F$16,IF(E101='INFORMACIÓN INICIAL'!$D$17,'INFORMACIÓN INICIAL'!$F$17,IF(E101='INFORMACIÓN INICIAL'!$D$18,'INFORMACIÓN INICIAL'!$F$18,IF(E101='INFORMACIÓN INICIAL'!$D$19,'INFORMACIÓN INICIAL'!$F$19,IF(E101='INFORMACIÓN INICIAL'!$D$20,'INFORMACIÓN INICIAL'!$F$20,IF(E101='INFORMACIÓN INICIAL'!$D$21,'INFORMACIÓN INICIAL'!$F$21,IF(E101='INFORMACIÓN INICIAL'!$D$22,'INFORMACIÓN INICIAL'!$F$22,IF(E101='INFORMACIÓN INICIAL'!$D$23,'INFORMACIÓN INICIAL'!$F$23," "))))))))))))</f>
        <v>UNIDAD1</v>
      </c>
    </row>
    <row r="102" spans="3:23" ht="30" customHeight="1" x14ac:dyDescent="0.25">
      <c r="C102" s="115">
        <v>95</v>
      </c>
      <c r="D102" s="64"/>
      <c r="E102" s="73"/>
      <c r="F102" s="73"/>
      <c r="G102" s="64"/>
      <c r="H102" s="64"/>
      <c r="I102" s="64"/>
      <c r="J102" s="64"/>
      <c r="K102" s="64"/>
      <c r="L102" s="64"/>
      <c r="M102" s="64"/>
      <c r="W102" s="61" t="str">
        <f>IF(E102='INFORMACIÓN INICIAL'!$D$12,'INFORMACIÓN INICIAL'!$F$12,IF(E102='INFORMACIÓN INICIAL'!$D$13,'INFORMACIÓN INICIAL'!$F$13,IF(E102='INFORMACIÓN INICIAL'!$D$14,'INFORMACIÓN INICIAL'!$F$14,IF(E102='INFORMACIÓN INICIAL'!$D$15,'INFORMACIÓN INICIAL'!$F$15,IF(E102='INFORMACIÓN INICIAL'!$D$16,'INFORMACIÓN INICIAL'!$F$16,IF(E102='INFORMACIÓN INICIAL'!$D$17,'INFORMACIÓN INICIAL'!$F$17,IF(E102='INFORMACIÓN INICIAL'!$D$18,'INFORMACIÓN INICIAL'!$F$18,IF(E102='INFORMACIÓN INICIAL'!$D$19,'INFORMACIÓN INICIAL'!$F$19,IF(E102='INFORMACIÓN INICIAL'!$D$20,'INFORMACIÓN INICIAL'!$F$20,IF(E102='INFORMACIÓN INICIAL'!$D$21,'INFORMACIÓN INICIAL'!$F$21,IF(E102='INFORMACIÓN INICIAL'!$D$22,'INFORMACIÓN INICIAL'!$F$22,IF(E102='INFORMACIÓN INICIAL'!$D$23,'INFORMACIÓN INICIAL'!$F$23," "))))))))))))</f>
        <v>UNIDAD1</v>
      </c>
    </row>
    <row r="103" spans="3:23" ht="30" customHeight="1" x14ac:dyDescent="0.25">
      <c r="C103" s="116">
        <v>96</v>
      </c>
      <c r="D103" s="64"/>
      <c r="E103" s="73"/>
      <c r="F103" s="73"/>
      <c r="G103" s="64"/>
      <c r="H103" s="64"/>
      <c r="I103" s="64"/>
      <c r="J103" s="64"/>
      <c r="K103" s="64"/>
      <c r="L103" s="64"/>
      <c r="M103" s="64"/>
      <c r="W103" s="61" t="str">
        <f>IF(E103='INFORMACIÓN INICIAL'!$D$12,'INFORMACIÓN INICIAL'!$F$12,IF(E103='INFORMACIÓN INICIAL'!$D$13,'INFORMACIÓN INICIAL'!$F$13,IF(E103='INFORMACIÓN INICIAL'!$D$14,'INFORMACIÓN INICIAL'!$F$14,IF(E103='INFORMACIÓN INICIAL'!$D$15,'INFORMACIÓN INICIAL'!$F$15,IF(E103='INFORMACIÓN INICIAL'!$D$16,'INFORMACIÓN INICIAL'!$F$16,IF(E103='INFORMACIÓN INICIAL'!$D$17,'INFORMACIÓN INICIAL'!$F$17,IF(E103='INFORMACIÓN INICIAL'!$D$18,'INFORMACIÓN INICIAL'!$F$18,IF(E103='INFORMACIÓN INICIAL'!$D$19,'INFORMACIÓN INICIAL'!$F$19,IF(E103='INFORMACIÓN INICIAL'!$D$20,'INFORMACIÓN INICIAL'!$F$20,IF(E103='INFORMACIÓN INICIAL'!$D$21,'INFORMACIÓN INICIAL'!$F$21,IF(E103='INFORMACIÓN INICIAL'!$D$22,'INFORMACIÓN INICIAL'!$F$22,IF(E103='INFORMACIÓN INICIAL'!$D$23,'INFORMACIÓN INICIAL'!$F$23," "))))))))))))</f>
        <v>UNIDAD1</v>
      </c>
    </row>
    <row r="104" spans="3:23" ht="30" customHeight="1" x14ac:dyDescent="0.25">
      <c r="C104" s="115">
        <v>97</v>
      </c>
      <c r="D104" s="64"/>
      <c r="E104" s="73"/>
      <c r="F104" s="73"/>
      <c r="G104" s="64"/>
      <c r="H104" s="64"/>
      <c r="I104" s="64"/>
      <c r="J104" s="64"/>
      <c r="K104" s="64"/>
      <c r="L104" s="64"/>
      <c r="M104" s="64"/>
      <c r="W104" s="61" t="str">
        <f>IF(E104='INFORMACIÓN INICIAL'!$D$12,'INFORMACIÓN INICIAL'!$F$12,IF(E104='INFORMACIÓN INICIAL'!$D$13,'INFORMACIÓN INICIAL'!$F$13,IF(E104='INFORMACIÓN INICIAL'!$D$14,'INFORMACIÓN INICIAL'!$F$14,IF(E104='INFORMACIÓN INICIAL'!$D$15,'INFORMACIÓN INICIAL'!$F$15,IF(E104='INFORMACIÓN INICIAL'!$D$16,'INFORMACIÓN INICIAL'!$F$16,IF(E104='INFORMACIÓN INICIAL'!$D$17,'INFORMACIÓN INICIAL'!$F$17,IF(E104='INFORMACIÓN INICIAL'!$D$18,'INFORMACIÓN INICIAL'!$F$18,IF(E104='INFORMACIÓN INICIAL'!$D$19,'INFORMACIÓN INICIAL'!$F$19,IF(E104='INFORMACIÓN INICIAL'!$D$20,'INFORMACIÓN INICIAL'!$F$20,IF(E104='INFORMACIÓN INICIAL'!$D$21,'INFORMACIÓN INICIAL'!$F$21,IF(E104='INFORMACIÓN INICIAL'!$D$22,'INFORMACIÓN INICIAL'!$F$22,IF(E104='INFORMACIÓN INICIAL'!$D$23,'INFORMACIÓN INICIAL'!$F$23," "))))))))))))</f>
        <v>UNIDAD1</v>
      </c>
    </row>
    <row r="105" spans="3:23" ht="30" customHeight="1" x14ac:dyDescent="0.25">
      <c r="C105" s="116">
        <v>98</v>
      </c>
      <c r="D105" s="64"/>
      <c r="E105" s="73"/>
      <c r="F105" s="73"/>
      <c r="G105" s="64"/>
      <c r="H105" s="64"/>
      <c r="I105" s="64"/>
      <c r="J105" s="64"/>
      <c r="K105" s="64"/>
      <c r="L105" s="64"/>
      <c r="M105" s="64"/>
      <c r="W105" s="61" t="str">
        <f>IF(E105='INFORMACIÓN INICIAL'!$D$12,'INFORMACIÓN INICIAL'!$F$12,IF(E105='INFORMACIÓN INICIAL'!$D$13,'INFORMACIÓN INICIAL'!$F$13,IF(E105='INFORMACIÓN INICIAL'!$D$14,'INFORMACIÓN INICIAL'!$F$14,IF(E105='INFORMACIÓN INICIAL'!$D$15,'INFORMACIÓN INICIAL'!$F$15,IF(E105='INFORMACIÓN INICIAL'!$D$16,'INFORMACIÓN INICIAL'!$F$16,IF(E105='INFORMACIÓN INICIAL'!$D$17,'INFORMACIÓN INICIAL'!$F$17,IF(E105='INFORMACIÓN INICIAL'!$D$18,'INFORMACIÓN INICIAL'!$F$18,IF(E105='INFORMACIÓN INICIAL'!$D$19,'INFORMACIÓN INICIAL'!$F$19,IF(E105='INFORMACIÓN INICIAL'!$D$20,'INFORMACIÓN INICIAL'!$F$20,IF(E105='INFORMACIÓN INICIAL'!$D$21,'INFORMACIÓN INICIAL'!$F$21,IF(E105='INFORMACIÓN INICIAL'!$D$22,'INFORMACIÓN INICIAL'!$F$22,IF(E105='INFORMACIÓN INICIAL'!$D$23,'INFORMACIÓN INICIAL'!$F$23," "))))))))))))</f>
        <v>UNIDAD1</v>
      </c>
    </row>
    <row r="106" spans="3:23" ht="30" customHeight="1" x14ac:dyDescent="0.25">
      <c r="C106" s="115">
        <v>99</v>
      </c>
      <c r="D106" s="64"/>
      <c r="E106" s="73"/>
      <c r="F106" s="73"/>
      <c r="G106" s="64"/>
      <c r="H106" s="64"/>
      <c r="I106" s="64"/>
      <c r="J106" s="64"/>
      <c r="K106" s="64"/>
      <c r="L106" s="64"/>
      <c r="M106" s="64"/>
      <c r="W106" s="61" t="str">
        <f>IF(E106='INFORMACIÓN INICIAL'!$D$12,'INFORMACIÓN INICIAL'!$F$12,IF(E106='INFORMACIÓN INICIAL'!$D$13,'INFORMACIÓN INICIAL'!$F$13,IF(E106='INFORMACIÓN INICIAL'!$D$14,'INFORMACIÓN INICIAL'!$F$14,IF(E106='INFORMACIÓN INICIAL'!$D$15,'INFORMACIÓN INICIAL'!$F$15,IF(E106='INFORMACIÓN INICIAL'!$D$16,'INFORMACIÓN INICIAL'!$F$16,IF(E106='INFORMACIÓN INICIAL'!$D$17,'INFORMACIÓN INICIAL'!$F$17,IF(E106='INFORMACIÓN INICIAL'!$D$18,'INFORMACIÓN INICIAL'!$F$18,IF(E106='INFORMACIÓN INICIAL'!$D$19,'INFORMACIÓN INICIAL'!$F$19,IF(E106='INFORMACIÓN INICIAL'!$D$20,'INFORMACIÓN INICIAL'!$F$20,IF(E106='INFORMACIÓN INICIAL'!$D$21,'INFORMACIÓN INICIAL'!$F$21,IF(E106='INFORMACIÓN INICIAL'!$D$22,'INFORMACIÓN INICIAL'!$F$22,IF(E106='INFORMACIÓN INICIAL'!$D$23,'INFORMACIÓN INICIAL'!$F$23," "))))))))))))</f>
        <v>UNIDAD1</v>
      </c>
    </row>
    <row r="107" spans="3:23" ht="30" customHeight="1" x14ac:dyDescent="0.25">
      <c r="C107" s="116">
        <v>100</v>
      </c>
      <c r="D107" s="64"/>
      <c r="E107" s="73"/>
      <c r="F107" s="73"/>
      <c r="G107" s="64"/>
      <c r="H107" s="64"/>
      <c r="I107" s="64"/>
      <c r="J107" s="64"/>
      <c r="K107" s="64"/>
      <c r="L107" s="64"/>
      <c r="M107" s="64"/>
      <c r="W107" s="61" t="str">
        <f>IF(E107='INFORMACIÓN INICIAL'!$D$12,'INFORMACIÓN INICIAL'!$F$12,IF(E107='INFORMACIÓN INICIAL'!$D$13,'INFORMACIÓN INICIAL'!$F$13,IF(E107='INFORMACIÓN INICIAL'!$D$14,'INFORMACIÓN INICIAL'!$F$14,IF(E107='INFORMACIÓN INICIAL'!$D$15,'INFORMACIÓN INICIAL'!$F$15,IF(E107='INFORMACIÓN INICIAL'!$D$16,'INFORMACIÓN INICIAL'!$F$16,IF(E107='INFORMACIÓN INICIAL'!$D$17,'INFORMACIÓN INICIAL'!$F$17,IF(E107='INFORMACIÓN INICIAL'!$D$18,'INFORMACIÓN INICIAL'!$F$18,IF(E107='INFORMACIÓN INICIAL'!$D$19,'INFORMACIÓN INICIAL'!$F$19,IF(E107='INFORMACIÓN INICIAL'!$D$20,'INFORMACIÓN INICIAL'!$F$20,IF(E107='INFORMACIÓN INICIAL'!$D$21,'INFORMACIÓN INICIAL'!$F$21,IF(E107='INFORMACIÓN INICIAL'!$D$22,'INFORMACIÓN INICIAL'!$F$22,IF(E107='INFORMACIÓN INICIAL'!$D$23,'INFORMACIÓN INICIAL'!$F$23," "))))))))))))</f>
        <v>UNIDAD1</v>
      </c>
    </row>
  </sheetData>
  <sheetProtection password="CF48" sheet="1" objects="1" scenarios="1" formatCells="0" formatColumns="0" formatRows="0" insertRows="0" deleteRows="0" selectLockedCells="1" autoFilter="0"/>
  <autoFilter ref="D7:M7"/>
  <dataValidations count="6">
    <dataValidation allowBlank="1" showInputMessage="1" showErrorMessage="1" promptTitle="Riesgos" prompt="¿Cuáles son los riesgos asociados con el o los impactos planteadaos que podrían afectar el éxito del proyecto?" sqref="J6:J7"/>
    <dataValidation allowBlank="1" showInputMessage="1" showErrorMessage="1" promptTitle="Descripción" prompt="Breve resumen de el o los impactos identificados en esta variable de análisis" sqref="H6:H7"/>
    <dataValidation allowBlank="1" showInputMessage="1" showErrorMessage="1" promptTitle="Momento del impacto" prompt="Dar una aproximación del momento del proceso de cambio en que se poducira el impacto" sqref="K6:K7"/>
    <dataValidation allowBlank="1" showInputMessage="1" showErrorMessage="1" promptTitle="Tipo de impacto" prompt="Cualificar al impacto como positivo o negativo para la organización." sqref="I6:I7"/>
    <dataValidation allowBlank="1" showInputMessage="1" showErrorMessage="1" promptTitle="Actores" prompt="Quienes son los actores afectados por este impacto." sqref="L6:L7"/>
    <dataValidation type="list" allowBlank="1" showInputMessage="1" showErrorMessage="1" sqref="F8:F107">
      <formula1>INDIRECT(W8)</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Tablas!$B$225:$B$231</xm:f>
          </x14:formula1>
          <xm:sqref>G8:G107</xm:sqref>
        </x14:dataValidation>
        <x14:dataValidation type="list" allowBlank="1" showInputMessage="1" showErrorMessage="1">
          <x14:formula1>
            <xm:f>Tablas!$B$185:$B$187</xm:f>
          </x14:formula1>
          <xm:sqref>I8:I107</xm:sqref>
        </x14:dataValidation>
        <x14:dataValidation type="list" allowBlank="1" showInputMessage="1" showErrorMessage="1">
          <x14:formula1>
            <xm:f>Tablas!$B$180:$B$182</xm:f>
          </x14:formula1>
          <xm:sqref>K8:K107</xm:sqref>
        </x14:dataValidation>
        <x14:dataValidation type="list" allowBlank="1" showInputMessage="1" showErrorMessage="1">
          <x14:formula1>
            <xm:f>'INFORMACIÓN INICIAL'!$D$27:$D$43</xm:f>
          </x14:formula1>
          <xm:sqref>D8:D107</xm:sqref>
        </x14:dataValidation>
        <x14:dataValidation type="list" allowBlank="1" showInputMessage="1" showErrorMessage="1">
          <x14:formula1>
            <xm:f>'INFORMACIÓN INICIAL'!$D$12:$D$23</xm:f>
          </x14:formula1>
          <xm:sqref>E8:E107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92D050"/>
  </sheetPr>
  <dimension ref="C5:D24"/>
  <sheetViews>
    <sheetView showGridLines="0" showRowColHeaders="0" zoomScale="90" zoomScaleNormal="90" workbookViewId="0">
      <pane ySplit="6" topLeftCell="A7" activePane="bottomLeft" state="frozen"/>
      <selection pane="bottomLeft" activeCell="D9" sqref="D9"/>
    </sheetView>
  </sheetViews>
  <sheetFormatPr baseColWidth="10" defaultRowHeight="15" x14ac:dyDescent="0.25"/>
  <cols>
    <col min="2" max="2" width="10.7109375" customWidth="1"/>
    <col min="3" max="3" width="53.85546875" customWidth="1"/>
    <col min="4" max="4" width="114.28515625" customWidth="1"/>
  </cols>
  <sheetData>
    <row r="5" spans="3:4" ht="23.25" x14ac:dyDescent="0.35">
      <c r="C5" s="32" t="s">
        <v>220</v>
      </c>
    </row>
    <row r="6" spans="3:4" ht="23.25" x14ac:dyDescent="0.35">
      <c r="C6" s="32"/>
    </row>
    <row r="7" spans="3:4" ht="15.75" thickBot="1" x14ac:dyDescent="0.3"/>
    <row r="8" spans="3:4" ht="15.75" thickBot="1" x14ac:dyDescent="0.3">
      <c r="C8" s="172" t="s">
        <v>216</v>
      </c>
      <c r="D8" s="172"/>
    </row>
    <row r="9" spans="3:4" ht="39.950000000000003" customHeight="1" x14ac:dyDescent="0.25">
      <c r="C9" s="29" t="s">
        <v>240</v>
      </c>
      <c r="D9" s="102"/>
    </row>
    <row r="10" spans="3:4" ht="39.950000000000003" customHeight="1" x14ac:dyDescent="0.25">
      <c r="C10" s="26" t="s">
        <v>241</v>
      </c>
      <c r="D10" s="103"/>
    </row>
    <row r="11" spans="3:4" ht="39.950000000000003" customHeight="1" x14ac:dyDescent="0.25">
      <c r="C11" s="26" t="s">
        <v>242</v>
      </c>
      <c r="D11" s="104"/>
    </row>
    <row r="12" spans="3:4" ht="15.75" thickBot="1" x14ac:dyDescent="0.3">
      <c r="C12" s="26"/>
      <c r="D12" s="30"/>
    </row>
    <row r="13" spans="3:4" ht="15.75" thickBot="1" x14ac:dyDescent="0.3">
      <c r="C13" s="172" t="s">
        <v>217</v>
      </c>
      <c r="D13" s="172"/>
    </row>
    <row r="14" spans="3:4" ht="39.950000000000003" customHeight="1" x14ac:dyDescent="0.25">
      <c r="C14" s="26" t="s">
        <v>243</v>
      </c>
      <c r="D14" s="105"/>
    </row>
    <row r="15" spans="3:4" ht="39.950000000000003" customHeight="1" x14ac:dyDescent="0.25">
      <c r="C15" s="26" t="s">
        <v>244</v>
      </c>
      <c r="D15" s="106"/>
    </row>
    <row r="16" spans="3:4" ht="39.950000000000003" customHeight="1" x14ac:dyDescent="0.25">
      <c r="C16" s="26" t="s">
        <v>245</v>
      </c>
      <c r="D16" s="106"/>
    </row>
    <row r="17" spans="3:4" ht="39.950000000000003" customHeight="1" x14ac:dyDescent="0.25">
      <c r="C17" s="26" t="s">
        <v>246</v>
      </c>
      <c r="D17" s="106"/>
    </row>
    <row r="18" spans="3:4" ht="39.950000000000003" customHeight="1" x14ac:dyDescent="0.25">
      <c r="C18" s="26" t="s">
        <v>247</v>
      </c>
      <c r="D18" s="106"/>
    </row>
    <row r="19" spans="3:4" ht="39.950000000000003" customHeight="1" x14ac:dyDescent="0.25">
      <c r="C19" s="26" t="s">
        <v>249</v>
      </c>
      <c r="D19" s="106"/>
    </row>
    <row r="20" spans="3:4" ht="39.950000000000003" customHeight="1" x14ac:dyDescent="0.25">
      <c r="C20" s="26" t="s">
        <v>248</v>
      </c>
      <c r="D20" s="106"/>
    </row>
    <row r="21" spans="3:4" ht="39.950000000000003" customHeight="1" x14ac:dyDescent="0.25">
      <c r="C21" s="26" t="s">
        <v>253</v>
      </c>
      <c r="D21" s="106"/>
    </row>
    <row r="22" spans="3:4" ht="39.950000000000003" customHeight="1" x14ac:dyDescent="0.25">
      <c r="C22" s="26" t="s">
        <v>250</v>
      </c>
      <c r="D22" s="106"/>
    </row>
    <row r="23" spans="3:4" ht="39.950000000000003" customHeight="1" x14ac:dyDescent="0.25">
      <c r="C23" s="26" t="s">
        <v>251</v>
      </c>
      <c r="D23" s="106"/>
    </row>
    <row r="24" spans="3:4" ht="54.75" customHeight="1" x14ac:dyDescent="0.25">
      <c r="C24" s="26" t="s">
        <v>252</v>
      </c>
      <c r="D24" s="106"/>
    </row>
  </sheetData>
  <sheetProtection password="CF48" sheet="1" objects="1" scenarios="1" formatCells="0" formatRows="0" selectLockedCells="1"/>
  <protectedRanges>
    <protectedRange sqref="D9:D11 D14:D24" name="Rango1"/>
  </protectedRanges>
  <mergeCells count="2">
    <mergeCell ref="C8:D8"/>
    <mergeCell ref="C13:D1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26</vt:i4>
      </vt:variant>
    </vt:vector>
  </HeadingPairs>
  <TitlesOfParts>
    <vt:vector size="48" baseType="lpstr">
      <vt:lpstr>Tablas</vt:lpstr>
      <vt:lpstr>INICIO</vt:lpstr>
      <vt:lpstr>DIAGNÓSTICO DE UE</vt:lpstr>
      <vt:lpstr>INFORMACIÓN INICIAL</vt:lpstr>
      <vt:lpstr>DIAGNOSTICO DEL INCISO</vt:lpstr>
      <vt:lpstr>ACTIVIDADES</vt:lpstr>
      <vt:lpstr>ACTORES</vt:lpstr>
      <vt:lpstr>IMPACTOS</vt:lpstr>
      <vt:lpstr>Estrategia de capacitación</vt:lpstr>
      <vt:lpstr>Estrategia de comunicación</vt:lpstr>
      <vt:lpstr>UE 1</vt:lpstr>
      <vt:lpstr>UE 2</vt:lpstr>
      <vt:lpstr>UE 3</vt:lpstr>
      <vt:lpstr>UE 4</vt:lpstr>
      <vt:lpstr>UE 5</vt:lpstr>
      <vt:lpstr>UE 6</vt:lpstr>
      <vt:lpstr>UE 7</vt:lpstr>
      <vt:lpstr>UE 8</vt:lpstr>
      <vt:lpstr>UE 9</vt:lpstr>
      <vt:lpstr>UE 10</vt:lpstr>
      <vt:lpstr>UE 11</vt:lpstr>
      <vt:lpstr>UE 12</vt:lpstr>
      <vt:lpstr>MDN</vt:lpstr>
      <vt:lpstr>MEC</vt:lpstr>
      <vt:lpstr>MEF</vt:lpstr>
      <vt:lpstr>MGAP</vt:lpstr>
      <vt:lpstr>MIDES</vt:lpstr>
      <vt:lpstr>MIEM</vt:lpstr>
      <vt:lpstr>MINT</vt:lpstr>
      <vt:lpstr>MINTUR</vt:lpstr>
      <vt:lpstr>MRREE</vt:lpstr>
      <vt:lpstr>MSP</vt:lpstr>
      <vt:lpstr>MTOP</vt:lpstr>
      <vt:lpstr>MTSS</vt:lpstr>
      <vt:lpstr>MVOTMA</vt:lpstr>
      <vt:lpstr>PRESIDENCIA</vt:lpstr>
      <vt:lpstr>UNIDAD1</vt:lpstr>
      <vt:lpstr>UNIDAD10</vt:lpstr>
      <vt:lpstr>UNIDAD11</vt:lpstr>
      <vt:lpstr>UNIDAD12</vt:lpstr>
      <vt:lpstr>UNIDAD2</vt:lpstr>
      <vt:lpstr>UNIDAD3</vt:lpstr>
      <vt:lpstr>UNIDAD4</vt:lpstr>
      <vt:lpstr>UNIDAD5</vt:lpstr>
      <vt:lpstr>UNIDAD6</vt:lpstr>
      <vt:lpstr>UNIDAD7</vt:lpstr>
      <vt:lpstr>UNIDAD8</vt:lpstr>
      <vt:lpstr>UNIDAD9</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Sarro</dc:creator>
  <cp:lastModifiedBy>Daniel Sarro</cp:lastModifiedBy>
  <dcterms:created xsi:type="dcterms:W3CDTF">2018-01-11T17:37:54Z</dcterms:created>
  <dcterms:modified xsi:type="dcterms:W3CDTF">2018-11-13T15:29:56Z</dcterms:modified>
</cp:coreProperties>
</file>