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fernanda.argenti.AGESIC\Desktop\"/>
    </mc:Choice>
  </mc:AlternateContent>
  <bookViews>
    <workbookView xWindow="0" yWindow="0" windowWidth="20490" windowHeight="7755" tabRatio="859" activeTab="2"/>
  </bookViews>
  <sheets>
    <sheet name="Criterios" sheetId="8" r:id="rId1"/>
    <sheet name="Inventario de Activos" sheetId="12" r:id="rId2"/>
    <sheet name="Evaluación de Riesgos" sheetId="9" r:id="rId3"/>
    <sheet name="Plan Seguridad Información" sheetId="13" r:id="rId4"/>
    <sheet name="Indicadores" sheetId="14" r:id="rId5"/>
  </sheets>
  <definedNames>
    <definedName name="_xlnm._FilterDatabase" localSheetId="2" hidden="1">'Evaluación de Riesgos'!$A$1:$P$56</definedName>
    <definedName name="matriz_exposicion">Criterios!$A$15:$D$18</definedName>
    <definedName name="matriz_riesgos">Criterios!$A$22:$F$26</definedName>
  </definedNames>
  <calcPr calcId="977461"/>
  <customWorkbookViews>
    <customWorkbookView name="JF - Personal View" guid="{66836486-31B1-47E7-BEFB-352724A3846B}" mergeInterval="0" personalView="1" maximized="1" windowWidth="1436" windowHeight="731" tabRatio="859" activeSheetId="2"/>
  </customWorkbookViews>
</workbook>
</file>

<file path=xl/calcChain.xml><?xml version="1.0" encoding="utf-8"?>
<calcChain xmlns="http://schemas.openxmlformats.org/spreadsheetml/2006/main">
  <c r="F6" i="9" l="1"/>
  <c r="F7" i="9"/>
  <c r="F8" i="9"/>
  <c r="F9" i="9"/>
  <c r="I9" i="9"/>
  <c r="F10" i="9"/>
  <c r="F11" i="9"/>
  <c r="F12" i="9"/>
  <c r="F13" i="9"/>
  <c r="I13" i="9"/>
  <c r="F14" i="9"/>
  <c r="F15" i="9"/>
  <c r="F18" i="9"/>
  <c r="F19" i="9"/>
  <c r="F20" i="9"/>
  <c r="F21" i="9"/>
  <c r="F22" i="9"/>
  <c r="F23" i="9"/>
  <c r="I23" i="9"/>
  <c r="F24" i="9"/>
  <c r="F16" i="9"/>
  <c r="F25" i="9"/>
  <c r="F26" i="9"/>
  <c r="I26" i="9"/>
  <c r="F27" i="9"/>
  <c r="F28" i="9"/>
  <c r="F29" i="9"/>
  <c r="F30" i="9"/>
  <c r="I30" i="9"/>
  <c r="F31" i="9"/>
  <c r="F32" i="9"/>
  <c r="F33" i="9"/>
  <c r="F34" i="9"/>
  <c r="I34" i="9"/>
  <c r="F36" i="9"/>
  <c r="F37" i="9"/>
  <c r="F38" i="9"/>
  <c r="F39" i="9"/>
  <c r="I39" i="9"/>
  <c r="F40" i="9"/>
  <c r="F41" i="9"/>
  <c r="F42" i="9"/>
  <c r="F43" i="9"/>
  <c r="I43" i="9"/>
  <c r="F44" i="9"/>
  <c r="F45" i="9"/>
  <c r="F46" i="9"/>
  <c r="F47" i="9"/>
  <c r="I47" i="9"/>
  <c r="F48" i="9"/>
  <c r="I48" i="9"/>
  <c r="F49" i="9"/>
  <c r="F56" i="9"/>
  <c r="F57" i="9"/>
  <c r="F58" i="9"/>
  <c r="I58" i="9"/>
  <c r="F59" i="9"/>
  <c r="I59" i="9"/>
  <c r="F60" i="9"/>
  <c r="I60" i="9"/>
  <c r="F61" i="9"/>
  <c r="F62" i="9"/>
  <c r="I62" i="9"/>
  <c r="F63" i="9"/>
  <c r="F64" i="9"/>
  <c r="I64" i="9"/>
  <c r="F65" i="9"/>
  <c r="F50" i="9"/>
  <c r="F51" i="9"/>
  <c r="F52" i="9"/>
  <c r="I52" i="9"/>
  <c r="F53" i="9"/>
  <c r="F54" i="9"/>
  <c r="F55" i="9"/>
  <c r="I55" i="9"/>
  <c r="F17" i="9"/>
  <c r="F35" i="9"/>
  <c r="F2" i="9"/>
  <c r="I2" i="9"/>
  <c r="F3" i="9"/>
  <c r="I3" i="9"/>
  <c r="F4" i="9"/>
  <c r="I4" i="9"/>
  <c r="I57" i="9"/>
  <c r="I61" i="9"/>
  <c r="I63" i="9"/>
  <c r="I65" i="9"/>
  <c r="F5" i="9"/>
  <c r="I5" i="9"/>
  <c r="N5" i="9"/>
  <c r="P5" i="9"/>
  <c r="N48" i="9"/>
  <c r="P48" i="9"/>
  <c r="I50" i="9"/>
  <c r="N50" i="9"/>
  <c r="P50" i="9"/>
  <c r="N52" i="9"/>
  <c r="P52" i="9"/>
  <c r="N2" i="9"/>
  <c r="P2" i="9"/>
  <c r="I14" i="9"/>
  <c r="N14" i="9"/>
  <c r="P14" i="9"/>
  <c r="I21" i="9"/>
  <c r="N21" i="9"/>
  <c r="P21" i="9"/>
  <c r="I27" i="9"/>
  <c r="N27" i="9"/>
  <c r="P27" i="9"/>
  <c r="I28" i="9"/>
  <c r="N28" i="9"/>
  <c r="P28" i="9"/>
  <c r="N34" i="9"/>
  <c r="P34" i="9"/>
  <c r="N39" i="9"/>
  <c r="P39" i="9"/>
  <c r="I49" i="9"/>
  <c r="N49" i="9"/>
  <c r="P49" i="9"/>
  <c r="I54" i="9"/>
  <c r="N54" i="9"/>
  <c r="P54" i="9"/>
  <c r="I6" i="9"/>
  <c r="N6" i="9"/>
  <c r="P6" i="9"/>
  <c r="N9" i="9"/>
  <c r="P9" i="9"/>
  <c r="N13" i="9"/>
  <c r="P13" i="9"/>
  <c r="I16" i="9"/>
  <c r="N16" i="9"/>
  <c r="P16" i="9"/>
  <c r="I22" i="9"/>
  <c r="N22" i="9"/>
  <c r="P22" i="9"/>
  <c r="I40" i="9"/>
  <c r="N40" i="9"/>
  <c r="P40" i="9"/>
  <c r="I42" i="9"/>
  <c r="N42" i="9"/>
  <c r="P42" i="9"/>
  <c r="I51" i="9"/>
  <c r="N51" i="9"/>
  <c r="P51" i="9"/>
  <c r="I53" i="9"/>
  <c r="N53" i="9"/>
  <c r="P53" i="9"/>
  <c r="N4" i="9"/>
  <c r="P4" i="9"/>
  <c r="I7" i="9"/>
  <c r="N7" i="9"/>
  <c r="P7" i="9"/>
  <c r="I8" i="9"/>
  <c r="N8" i="9"/>
  <c r="P8" i="9"/>
  <c r="I17" i="9"/>
  <c r="N17" i="9"/>
  <c r="P17" i="9"/>
  <c r="I18" i="9"/>
  <c r="N18" i="9"/>
  <c r="P18" i="9"/>
  <c r="I19" i="9"/>
  <c r="N19" i="9"/>
  <c r="P19" i="9"/>
  <c r="I20" i="9"/>
  <c r="N20" i="9"/>
  <c r="P20" i="9"/>
  <c r="N23" i="9"/>
  <c r="P23" i="9"/>
  <c r="I24" i="9"/>
  <c r="N24" i="9"/>
  <c r="P24" i="9"/>
  <c r="I25" i="9"/>
  <c r="N25" i="9"/>
  <c r="P25" i="9"/>
  <c r="N26" i="9"/>
  <c r="P26" i="9"/>
  <c r="I29" i="9"/>
  <c r="N29" i="9"/>
  <c r="P29" i="9"/>
  <c r="N30" i="9"/>
  <c r="P30" i="9"/>
  <c r="I31" i="9"/>
  <c r="N31" i="9"/>
  <c r="P31" i="9"/>
  <c r="I32" i="9"/>
  <c r="N32" i="9"/>
  <c r="P32" i="9"/>
  <c r="I36" i="9"/>
  <c r="N36" i="9"/>
  <c r="P36" i="9"/>
  <c r="I37" i="9"/>
  <c r="N37" i="9"/>
  <c r="P37" i="9"/>
  <c r="I38" i="9"/>
  <c r="N38" i="9"/>
  <c r="P38" i="9"/>
  <c r="I41" i="9"/>
  <c r="N41" i="9"/>
  <c r="P41" i="9"/>
  <c r="N43" i="9"/>
  <c r="P43" i="9"/>
  <c r="I44" i="9"/>
  <c r="N44" i="9"/>
  <c r="P44" i="9"/>
  <c r="I45" i="9"/>
  <c r="N45" i="9"/>
  <c r="P45" i="9"/>
  <c r="I46" i="9"/>
  <c r="N46" i="9"/>
  <c r="P46" i="9"/>
  <c r="N47" i="9"/>
  <c r="P47" i="9"/>
  <c r="N55" i="9"/>
  <c r="P55" i="9"/>
  <c r="I56" i="9"/>
  <c r="N56" i="9"/>
  <c r="P56" i="9"/>
  <c r="I10" i="9"/>
  <c r="N10" i="9"/>
  <c r="P10" i="9"/>
  <c r="N3" i="9"/>
  <c r="P3" i="9"/>
</calcChain>
</file>

<file path=xl/comments1.xml><?xml version="1.0" encoding="utf-8"?>
<comments xmlns="http://schemas.openxmlformats.org/spreadsheetml/2006/main">
  <authors>
    <author>Fabiana</author>
  </authors>
  <commentList>
    <comment ref="A16" authorId="0" shapeId="0">
      <text>
        <r>
          <rPr>
            <b/>
            <sz val="9"/>
            <color indexed="81"/>
            <rFont val="Tahoma"/>
            <family val="2"/>
          </rPr>
          <t>Fabiana:</t>
        </r>
        <r>
          <rPr>
            <sz val="9"/>
            <color indexed="81"/>
            <rFont val="Tahoma"/>
            <family val="2"/>
          </rPr>
          <t xml:space="preserve">
Discos externos, pendrives, etc</t>
        </r>
      </text>
    </comment>
    <comment ref="A17" authorId="0" shapeId="0">
      <text>
        <r>
          <rPr>
            <b/>
            <sz val="9"/>
            <color indexed="81"/>
            <rFont val="Tahoma"/>
            <family val="2"/>
          </rPr>
          <t>Fabiana:</t>
        </r>
        <r>
          <rPr>
            <sz val="9"/>
            <color indexed="81"/>
            <rFont val="Tahoma"/>
            <family val="2"/>
          </rPr>
          <t xml:space="preserve">
Smatphone, tablets, notebooks</t>
        </r>
      </text>
    </comment>
    <comment ref="A25" authorId="0" shapeId="0">
      <text>
        <r>
          <rPr>
            <b/>
            <sz val="9"/>
            <color indexed="81"/>
            <rFont val="Tahoma"/>
            <family val="2"/>
          </rPr>
          <t>Fabiana:</t>
        </r>
        <r>
          <rPr>
            <sz val="9"/>
            <color indexed="81"/>
            <rFont val="Tahoma"/>
            <family val="2"/>
          </rPr>
          <t xml:space="preserve">
AA
Sensores
</t>
        </r>
      </text>
    </comment>
  </commentList>
</comments>
</file>

<file path=xl/sharedStrings.xml><?xml version="1.0" encoding="utf-8"?>
<sst xmlns="http://schemas.openxmlformats.org/spreadsheetml/2006/main" count="374" uniqueCount="199">
  <si>
    <t>Grupo</t>
  </si>
  <si>
    <t>Descripción</t>
  </si>
  <si>
    <t xml:space="preserve">METODOLOGIA DE ANALISIS DE RIESGOS </t>
  </si>
  <si>
    <t>CRITERIOS ESTABLECIDOS</t>
  </si>
  <si>
    <t>VALORACION DE ACTIVOS</t>
  </si>
  <si>
    <t>Confidencialidad</t>
  </si>
  <si>
    <t>Integridad</t>
  </si>
  <si>
    <t>Disponibilidad</t>
  </si>
  <si>
    <t>Bajo</t>
  </si>
  <si>
    <t>Refiere a información abierta, medios de procesamiento de información y recursos, información que esta libremente accesible por cualquiera. Por Ej. la información en el sitio Web de la empresa.</t>
  </si>
  <si>
    <t xml:space="preserve">Refiere a toda la información, medios de procesamiento de información y recursos donde la perdida de integridad no tiene influencia, o influencia negativa en los negocios de la empresa.
</t>
  </si>
  <si>
    <t>Medio</t>
  </si>
  <si>
    <t xml:space="preserve">Refiere a toda la información, medios y recursos que es de uso Interno. Esto implica  que el activo puede ser accesible por cualquier miembro de la empresa sin ninguna restricción, pero no debería ser accesible por cualquier otro externo. El impacto sobre la empresa seria medio.
</t>
  </si>
  <si>
    <t>Refiere a toda la información, medios, recursos, donde la integridad no es muy importante, pero debería ser mantenida. Para este activo, la perdida de integridad tiene cierta influencia menor en el negocio de la empresa.</t>
  </si>
  <si>
    <t>Medio-Alto</t>
  </si>
  <si>
    <t xml:space="preserve">Refiere a toda la información, medios, recursos, que este considerada de acceso restringido. Esto implica que el activo puede ser solamente accesible por miembros de la empresa, si son autorizados para eso. El impacto de que cualquiera no autorizado acceda a este activo seria notada y debería ser evitado.
</t>
  </si>
  <si>
    <t>Refiere a toda la información, medios, recursos, donde la integridad es importante y debería ser mantenida. Para este activo la perdida de integridad tiene influencia notable en el negocio y se debería evitar.</t>
  </si>
  <si>
    <t>Alto</t>
  </si>
  <si>
    <t xml:space="preserve">Refiere a toda la información, medios, recursos, que este considerado como confidencial. Este activo debería ser solamente accesible con una autorización explicita. El impacto seria serio y debería ser evitado en todas las circunstancias.
</t>
  </si>
  <si>
    <t xml:space="preserve">Refiere a toda la información, medios, recursos, donde la integridad es muy importante y debería ser mantenida bajo todas las circunstancias. Para este activo, la perdida de integridad  tiene una importante influencia negativa en el negocio, y se debería evitar. </t>
  </si>
  <si>
    <t>MATRIZ - GRADO DE EXPOSICION</t>
  </si>
  <si>
    <t>Baja</t>
  </si>
  <si>
    <t>Media</t>
  </si>
  <si>
    <t>Alta</t>
  </si>
  <si>
    <t>MATRIZ DE RIESGOS</t>
  </si>
  <si>
    <t>Muy baja</t>
  </si>
  <si>
    <t>Muy Alta</t>
  </si>
  <si>
    <t>NIVELES - DESCRIPCION DE RIESGOS</t>
  </si>
  <si>
    <t>Insignificante</t>
  </si>
  <si>
    <t>Tienen un impacto muy bajo en las operaciones del negocio. No requieren ninguna acción.</t>
  </si>
  <si>
    <t>Trivial</t>
  </si>
  <si>
    <t>Tienen un impacto bajo en las operaciones del negocio. No requieren ninguna acción.</t>
  </si>
  <si>
    <t>Menor</t>
  </si>
  <si>
    <t>Tiene efectos menores en el negocio. No requieren ninguna acción.</t>
  </si>
  <si>
    <t>Poco Significativo</t>
  </si>
  <si>
    <t>Tendrían algún efecto negativo en el negocio. Estos riesgos son considerados aceptables. Acciones podrían ser tomadas, pero no se considera necesario.</t>
  </si>
  <si>
    <t>Significativo</t>
  </si>
  <si>
    <t xml:space="preserve">Tendrían efecto negativos en el negocio. Se deberia considerar caso por caso si el riesgo debe ser reducido </t>
  </si>
  <si>
    <t>Importante</t>
  </si>
  <si>
    <t>Tendrían serios efectos negativos en el negocio. Estos riesgos deberían ser reducidos o tratados de alguna forma para ser más aceptables.</t>
  </si>
  <si>
    <t>Mayor</t>
  </si>
  <si>
    <t>Tendrían efectos negativos mayores en el negocio, y deberían ser reducidos en todas las circunstancias. Estos riesgos necesitan ser reducidos o tratadas de alguna forma para ser mas aceptables.</t>
  </si>
  <si>
    <t>Catastrófico</t>
  </si>
  <si>
    <t>Tendrían efectos desastrosos en el negocio, y deberían ser reducidos en todas las circunstancias. Es importante que estos riesgos sean reducidos o tratados de otra forma para asegurar que no ocurran.</t>
  </si>
  <si>
    <t>Vulnerabilidades</t>
  </si>
  <si>
    <t>Exp.</t>
  </si>
  <si>
    <t>Impacto</t>
  </si>
  <si>
    <t>Tratamiento</t>
  </si>
  <si>
    <t xml:space="preserve"> Controles</t>
  </si>
  <si>
    <t>Nueva Prob.</t>
  </si>
  <si>
    <t>Nuevo Nivel Vul.</t>
  </si>
  <si>
    <t>Nuevo Exp.</t>
  </si>
  <si>
    <t>Nuevo Impacto</t>
  </si>
  <si>
    <t>Riesgo Residual</t>
  </si>
  <si>
    <t>ACTIVOS DE INFORMACION IDENTIFICADOS</t>
  </si>
  <si>
    <t>Activo</t>
  </si>
  <si>
    <t>Tipo</t>
  </si>
  <si>
    <t>Ubicación</t>
  </si>
  <si>
    <t>Clasificación</t>
  </si>
  <si>
    <t>Disp.</t>
  </si>
  <si>
    <t>Int.</t>
  </si>
  <si>
    <t>Conf.</t>
  </si>
  <si>
    <t>No aplica</t>
  </si>
  <si>
    <t>Otros Equipos</t>
  </si>
  <si>
    <t>Columna1</t>
  </si>
  <si>
    <t>Nombre del Proceso/Subproceso:</t>
  </si>
  <si>
    <t>Soporte</t>
  </si>
  <si>
    <t>Organismo/UE:</t>
  </si>
  <si>
    <t>Exposición -&gt; 
Impacto</t>
  </si>
  <si>
    <t>VALORACION DE LOS ACTIVOS</t>
  </si>
  <si>
    <t xml:space="preserve">Bases de datos </t>
  </si>
  <si>
    <t xml:space="preserve">Comunicaciones </t>
  </si>
  <si>
    <t>Digital</t>
  </si>
  <si>
    <t>Equipos de oficina</t>
  </si>
  <si>
    <t xml:space="preserve">Impreso </t>
  </si>
  <si>
    <t>Personas</t>
  </si>
  <si>
    <t>Servicios</t>
  </si>
  <si>
    <t xml:space="preserve">Servidores </t>
  </si>
  <si>
    <t>Software</t>
  </si>
  <si>
    <t>No hay control sobre el otorgamiento de permisos a las base de datos de producción.</t>
  </si>
  <si>
    <t>Físico: las bases de datos están en datacenter con control de acceso
Contratos de confidencialidad</t>
  </si>
  <si>
    <t>Las bases de datos con datos personales han sido registradas.</t>
  </si>
  <si>
    <t>Base de datos</t>
  </si>
  <si>
    <t>Registro de proveedores</t>
  </si>
  <si>
    <t>Responsable</t>
  </si>
  <si>
    <t>Producto esperado</t>
  </si>
  <si>
    <t>Responsable del producto</t>
  </si>
  <si>
    <t>Actividad</t>
  </si>
  <si>
    <t>Fecha de inicio</t>
  </si>
  <si>
    <t>Responsable de la actividad</t>
  </si>
  <si>
    <t>PROGRAMA DE TRABAJO</t>
  </si>
  <si>
    <t>&lt;Producto&gt;</t>
  </si>
  <si>
    <t xml:space="preserve">      &lt;Actividad&gt;</t>
  </si>
  <si>
    <t>Nombre del indicador</t>
  </si>
  <si>
    <t>Fórmula de cálculo</t>
  </si>
  <si>
    <t>Fecha de inicio de la medicion</t>
  </si>
  <si>
    <t>Frecuencia de la medición</t>
  </si>
  <si>
    <t>Meta</t>
  </si>
  <si>
    <t>Medios de verificación</t>
  </si>
  <si>
    <t>Observaciones</t>
  </si>
  <si>
    <t>Costos</t>
  </si>
  <si>
    <t>Recursos humanos y materiales</t>
  </si>
  <si>
    <t>Producto asociado</t>
  </si>
  <si>
    <t>Fecha de fin</t>
  </si>
  <si>
    <t>Controles actuales</t>
  </si>
  <si>
    <t>Sitio web</t>
  </si>
  <si>
    <t>Dispositivos de almacenamiento externo</t>
  </si>
  <si>
    <t>Dispositivos móviles</t>
  </si>
  <si>
    <t>Respaldos</t>
  </si>
  <si>
    <t>Riesgo residual actual</t>
  </si>
  <si>
    <t>Prob de Amenaza -&gt;
Nivel de Vulnerabilidad</t>
  </si>
  <si>
    <t>Prob Amenaza</t>
  </si>
  <si>
    <t>Nivel Vulnera</t>
  </si>
  <si>
    <t xml:space="preserve">Acceso no autorizado </t>
  </si>
  <si>
    <t xml:space="preserve">DoS </t>
  </si>
  <si>
    <t xml:space="preserve">Lectura no autorizada </t>
  </si>
  <si>
    <t>No existencia de contrato o contrato desactualizado SLA</t>
  </si>
  <si>
    <t xml:space="preserve">Configuración incorrecta </t>
  </si>
  <si>
    <t xml:space="preserve">Plataforma de pagos </t>
  </si>
  <si>
    <t xml:space="preserve">Modificacion del sitio </t>
  </si>
  <si>
    <t xml:space="preserve">Uso del sitio como plataforma de base para otros ataques </t>
  </si>
  <si>
    <t>Amenaza</t>
  </si>
  <si>
    <t>Muy alta</t>
  </si>
  <si>
    <t>Computadoras fijas</t>
  </si>
  <si>
    <t>Producción</t>
  </si>
  <si>
    <t>Comunicaciones</t>
  </si>
  <si>
    <t>Impresos</t>
  </si>
  <si>
    <t>Otros equipos</t>
  </si>
  <si>
    <t>Servidores</t>
  </si>
  <si>
    <t>PC 1 - Administración</t>
  </si>
  <si>
    <t>Central telefónica Asterisk</t>
  </si>
  <si>
    <t>Informe de auditoría 2015</t>
  </si>
  <si>
    <t>Disco externo D123</t>
  </si>
  <si>
    <t>Smartphone Director Gral</t>
  </si>
  <si>
    <t>ANTEL - Internet</t>
  </si>
  <si>
    <t>Cinta</t>
  </si>
  <si>
    <t>Srv web</t>
  </si>
  <si>
    <t>Sitio institucional</t>
  </si>
  <si>
    <t>SGH - Sistema de Gestión Humana</t>
  </si>
  <si>
    <t>Gerentes</t>
  </si>
  <si>
    <t>Aire acondicionado 1 - CPD</t>
  </si>
  <si>
    <t>Carpeta de actas firmadas</t>
  </si>
  <si>
    <t>Impresora IMP01</t>
  </si>
  <si>
    <t>Prueba</t>
  </si>
  <si>
    <t>Virtual</t>
  </si>
  <si>
    <t>Contrato fijo</t>
  </si>
  <si>
    <t>Juan Perez</t>
  </si>
  <si>
    <t>Carpeta</t>
  </si>
  <si>
    <t>Uso gral</t>
  </si>
  <si>
    <t>Smartphone</t>
  </si>
  <si>
    <t>Disco</t>
  </si>
  <si>
    <t>Ofimatica</t>
  </si>
  <si>
    <t>Telefonía</t>
  </si>
  <si>
    <t>Personal</t>
  </si>
  <si>
    <r>
      <t xml:space="preserve">Refiere a toda la información, medios de procesamiento de información y recursos donde la disponibilidad no es critica y es suficiente para este activo el estar disponible dentro de </t>
    </r>
    <r>
      <rPr>
        <b/>
        <sz val="8"/>
        <rFont val="Microsoft Sans Serif"/>
        <family val="2"/>
      </rPr>
      <t>1 semana o mas</t>
    </r>
    <r>
      <rPr>
        <sz val="8"/>
        <rFont val="Microsoft Sans Serif"/>
        <family val="2"/>
      </rPr>
      <t xml:space="preserve">
</t>
    </r>
  </si>
  <si>
    <r>
      <t xml:space="preserve">Refiere a toda la información, medios, recursos, que deberían estar disponibles dentro de </t>
    </r>
    <r>
      <rPr>
        <b/>
        <sz val="8"/>
        <rFont val="Microsoft Sans Serif"/>
        <family val="2"/>
      </rPr>
      <t>un día</t>
    </r>
    <r>
      <rPr>
        <sz val="8"/>
        <rFont val="Microsoft Sans Serif"/>
        <family val="2"/>
      </rPr>
      <t>, y la no disponibilidad del activo ocasionaría un impacto menor al negocio.</t>
    </r>
  </si>
  <si>
    <r>
      <t xml:space="preserve">Refiere a toda la información, medios, recursos, que deberían estar disponibles dentro </t>
    </r>
    <r>
      <rPr>
        <b/>
        <sz val="8"/>
        <rFont val="Microsoft Sans Serif"/>
        <family val="2"/>
      </rPr>
      <t>de algunas horas</t>
    </r>
    <r>
      <rPr>
        <sz val="8"/>
        <rFont val="Microsoft Sans Serif"/>
        <family val="2"/>
      </rPr>
      <t>, y su no disponibilidad ocasionará un impacto notable para el  negocio.</t>
    </r>
  </si>
  <si>
    <r>
      <t xml:space="preserve">Refiere a toda la información, medios, recursos, que deberían estar disponibles </t>
    </r>
    <r>
      <rPr>
        <b/>
        <sz val="8"/>
        <rFont val="Microsoft Sans Serif"/>
        <family val="2"/>
      </rPr>
      <t>en todo momento</t>
    </r>
    <r>
      <rPr>
        <sz val="8"/>
        <rFont val="Microsoft Sans Serif"/>
        <family val="2"/>
      </rPr>
      <t>, y su no disponibilidad ocasionaría un impacto importante para el negocio.</t>
    </r>
  </si>
  <si>
    <r>
      <rPr>
        <b/>
        <sz val="10"/>
        <rFont val="Microsoft Sans Serif"/>
        <family val="2"/>
      </rPr>
      <t>Acceso no autorizado</t>
    </r>
    <r>
      <rPr>
        <sz val="10"/>
        <rFont val="Microsoft Sans Serif"/>
        <family val="2"/>
      </rPr>
      <t xml:space="preserve">
* Usuario interno o externo que logra ingresar a un sistema o área restringida.
* Esta amenaza puede ser lógica o física.</t>
    </r>
  </si>
  <si>
    <r>
      <rPr>
        <b/>
        <sz val="10"/>
        <rFont val="Microsoft Sans Serif"/>
        <family val="2"/>
      </rPr>
      <t>Incumplimiento de requisitos legales, regulatorios o contractuales</t>
    </r>
    <r>
      <rPr>
        <sz val="10"/>
        <rFont val="Microsoft Sans Serif"/>
        <family val="2"/>
      </rPr>
      <t xml:space="preserve"> 
* Software, Hardware, servicios o personas que estén incumpliendo de alguna manera requisitos legales, regulatorios o contractuales establecidos en la empresa.</t>
    </r>
  </si>
  <si>
    <r>
      <rPr>
        <b/>
        <sz val="10"/>
        <rFont val="Microsoft Sans Serif"/>
        <family val="2"/>
      </rPr>
      <t xml:space="preserve">Modificación o Destrucción no autorizada </t>
    </r>
    <r>
      <rPr>
        <sz val="10"/>
        <rFont val="Microsoft Sans Serif"/>
        <family val="2"/>
      </rPr>
      <t xml:space="preserve">
* Aplica para HW, información o impresos (soporte físico o digital). 
* Implica dar de baja algún equipo o documentación sin previa autorización. 
*También abarca eliminación no autorizada de información.</t>
    </r>
  </si>
  <si>
    <r>
      <rPr>
        <b/>
        <sz val="10"/>
        <rFont val="Microsoft Sans Serif"/>
        <family val="2"/>
      </rPr>
      <t>Acceso no autorizado</t>
    </r>
    <r>
      <rPr>
        <sz val="10"/>
        <rFont val="Microsoft Sans Serif"/>
        <family val="2"/>
      </rPr>
      <t xml:space="preserve"> 
* Usuario interno o externo que logra ingresar a un sistema o área restringida.
* Esta amenaza puede ser lógica o física.</t>
    </r>
  </si>
  <si>
    <r>
      <rPr>
        <b/>
        <sz val="10"/>
        <rFont val="Microsoft Sans Serif"/>
        <family val="2"/>
      </rPr>
      <t>Fuego (factores ambientales)</t>
    </r>
    <r>
      <rPr>
        <sz val="10"/>
        <rFont val="Microsoft Sans Serif"/>
        <family val="2"/>
      </rPr>
      <t xml:space="preserve"> 
* Focos de Fuego localizados</t>
    </r>
  </si>
  <si>
    <r>
      <rPr>
        <b/>
        <sz val="10"/>
        <rFont val="Microsoft Sans Serif"/>
        <family val="2"/>
      </rPr>
      <t>Retiro no autorizado</t>
    </r>
    <r>
      <rPr>
        <sz val="10"/>
        <rFont val="Microsoft Sans Serif"/>
        <family val="2"/>
      </rPr>
      <t xml:space="preserve">
* Retiro de Hardware de la empresa sin autorización.
* Retiro de Software de la empresa sin autorización.
* Retiro de información  de la empresa sin autorización.</t>
    </r>
  </si>
  <si>
    <r>
      <rPr>
        <b/>
        <sz val="10"/>
        <rFont val="Microsoft Sans Serif"/>
        <family val="2"/>
      </rPr>
      <t>Robo</t>
    </r>
    <r>
      <rPr>
        <sz val="10"/>
        <rFont val="Microsoft Sans Serif"/>
        <family val="2"/>
      </rPr>
      <t xml:space="preserve"> 
* Robo de Hardware de la empresa.
* Robo de Software de la empresa.
* Robo de información  de la empresa.</t>
    </r>
  </si>
  <si>
    <r>
      <rPr>
        <b/>
        <sz val="10"/>
        <rFont val="Microsoft Sans Serif"/>
        <family val="2"/>
      </rPr>
      <t>Falla de los equipos</t>
    </r>
    <r>
      <rPr>
        <sz val="10"/>
        <rFont val="Microsoft Sans Serif"/>
        <family val="2"/>
      </rPr>
      <t xml:space="preserve"> </t>
    </r>
  </si>
  <si>
    <r>
      <rPr>
        <b/>
        <sz val="10"/>
        <rFont val="Microsoft Sans Serif"/>
        <family val="2"/>
      </rPr>
      <t xml:space="preserve">Intercepción de información </t>
    </r>
    <r>
      <rPr>
        <sz val="10"/>
        <rFont val="Microsoft Sans Serif"/>
        <family val="2"/>
      </rPr>
      <t xml:space="preserve">
* Usuario externo o interno a la empresa, que logra interceptar información que no debería recibir. 
* Ej., leer mails de otro usuario o capturar paquetes mediante técnicas de sniffing. Por lo tanto esta amenaza solo aplica a información o datos. </t>
    </r>
  </si>
  <si>
    <r>
      <rPr>
        <b/>
        <sz val="10"/>
        <rFont val="Microsoft Sans Serif"/>
        <family val="2"/>
      </rPr>
      <t>Divulgación o Transmisión no autorizada</t>
    </r>
    <r>
      <rPr>
        <sz val="10"/>
        <rFont val="Microsoft Sans Serif"/>
        <family val="2"/>
      </rPr>
      <t xml:space="preserve"> 
* Destrucción inadecuada de medios
* Notificación incorrectas
* Mesas con expedientes
* Por medio de fax, mails o entrega incorrecta de info al usuario</t>
    </r>
  </si>
  <si>
    <r>
      <rPr>
        <b/>
        <sz val="10"/>
        <rFont val="Microsoft Sans Serif"/>
        <family val="2"/>
      </rPr>
      <t>Modificación o Destrucción no autorizada</t>
    </r>
    <r>
      <rPr>
        <sz val="10"/>
        <rFont val="Microsoft Sans Serif"/>
        <family val="2"/>
      </rPr>
      <t xml:space="preserve"> 
* Aplica para HW, información o impresos (soporte físico o digital). 
* Implica dar de baja algún equipo o documentación sin previa autorización. 
*También abarca eliminación no autorizada de información.</t>
    </r>
  </si>
  <si>
    <r>
      <rPr>
        <b/>
        <sz val="10"/>
        <rFont val="Microsoft Sans Serif"/>
        <family val="2"/>
      </rPr>
      <t>Fuego</t>
    </r>
    <r>
      <rPr>
        <sz val="10"/>
        <rFont val="Microsoft Sans Serif"/>
        <family val="2"/>
      </rPr>
      <t xml:space="preserve"> 
* Focos de Fuego localizados</t>
    </r>
  </si>
  <si>
    <r>
      <rPr>
        <b/>
        <sz val="10"/>
        <rFont val="Microsoft Sans Serif"/>
        <family val="2"/>
      </rPr>
      <t>Mal uso de los equipos</t>
    </r>
    <r>
      <rPr>
        <sz val="10"/>
        <rFont val="Microsoft Sans Serif"/>
        <family val="2"/>
      </rPr>
      <t xml:space="preserve"> 
* Uso inadecuado de los equipos, por falta de conocimiento o deliberado.</t>
    </r>
  </si>
  <si>
    <r>
      <rPr>
        <b/>
        <sz val="10"/>
        <rFont val="Microsoft Sans Serif"/>
        <family val="2"/>
      </rPr>
      <t>Retiro no autorizado</t>
    </r>
    <r>
      <rPr>
        <sz val="10"/>
        <rFont val="Microsoft Sans Serif"/>
        <family val="2"/>
      </rPr>
      <t xml:space="preserve"> 
* Retiro de Hardware de la empresa sin autorización.
* Retiro de Software de la empresa sin autorización.
* Retiro de información  de la empresa sin autorización.</t>
    </r>
  </si>
  <si>
    <r>
      <rPr>
        <b/>
        <sz val="10"/>
        <rFont val="Microsoft Sans Serif"/>
        <family val="2"/>
      </rPr>
      <t>Contaminación ambiental</t>
    </r>
    <r>
      <rPr>
        <sz val="10"/>
        <rFont val="Microsoft Sans Serif"/>
        <family val="2"/>
      </rPr>
      <t xml:space="preserve"> 
* Presencia de polvo
* Suciedad 
* Algún elemento tóxico. 
* Plagas
* Ruido Excesivo
* Inadecuada temperatura (calor, frio).</t>
    </r>
  </si>
  <si>
    <r>
      <rPr>
        <b/>
        <sz val="10"/>
        <rFont val="Microsoft Sans Serif"/>
        <family val="2"/>
      </rPr>
      <t>Falla de los equipos</t>
    </r>
    <r>
      <rPr>
        <sz val="10"/>
        <rFont val="Microsoft Sans Serif"/>
        <family val="2"/>
      </rPr>
      <t xml:space="preserve"> 
* Falla en algún componente de Hardware que afecte la Confidencialidad, Integridad o Disponibilidad de los activos.</t>
    </r>
  </si>
  <si>
    <r>
      <rPr>
        <b/>
        <sz val="10"/>
        <rFont val="Microsoft Sans Serif"/>
        <family val="2"/>
      </rPr>
      <t>Abuso de Funciones y Permisos</t>
    </r>
    <r>
      <rPr>
        <sz val="10"/>
        <rFont val="Microsoft Sans Serif"/>
        <family val="2"/>
      </rPr>
      <t xml:space="preserve"> 
* Usuario con permisos de ingreso a un sistema / área, excede estos permisos.
* Se utiliza el usuario y los privilegios que se desprenden de él para una acción que no corresponde. 
* Algunos: tanto a nivel funcional como informático.</t>
    </r>
  </si>
  <si>
    <r>
      <rPr>
        <b/>
        <sz val="10"/>
        <rFont val="Microsoft Sans Serif"/>
        <family val="2"/>
      </rPr>
      <t>Desastre</t>
    </r>
    <r>
      <rPr>
        <sz val="10"/>
        <rFont val="Microsoft Sans Serif"/>
        <family val="2"/>
      </rPr>
      <t xml:space="preserve"> 
* Inundación
* Temporal
* Incendio
* Derrumbe </t>
    </r>
  </si>
  <si>
    <r>
      <rPr>
        <b/>
        <sz val="10"/>
        <rFont val="Microsoft Sans Serif"/>
        <family val="2"/>
      </rPr>
      <t>Imposibilidad de cumplir tareas claves</t>
    </r>
    <r>
      <rPr>
        <sz val="10"/>
        <rFont val="Microsoft Sans Serif"/>
        <family val="2"/>
      </rPr>
      <t xml:space="preserve"> 
* No se cuenta con la cantidad de personal requerido para realizar las tareas estipuladas de forma adecuada.</t>
    </r>
  </si>
  <si>
    <r>
      <rPr>
        <b/>
        <sz val="10"/>
        <rFont val="Microsoft Sans Serif"/>
        <family val="2"/>
      </rPr>
      <t>Ingeniería Social</t>
    </r>
    <r>
      <rPr>
        <sz val="10"/>
        <rFont val="Microsoft Sans Serif"/>
        <family val="2"/>
      </rPr>
      <t xml:space="preserve"> 
Prácticas o artimañas, ideadas por los delincuentes, para acceder a equipos ajenos, utilizando a los usuarios legítimos:
* Suplantación de identidad
* Mensajes de correo electrónico engañosos</t>
    </r>
  </si>
  <si>
    <r>
      <rPr>
        <b/>
        <sz val="10"/>
        <rFont val="Microsoft Sans Serif"/>
        <family val="2"/>
      </rPr>
      <t>Falta de entrenamiento en aspectos vinculados a la seguridad de la información</t>
    </r>
    <r>
      <rPr>
        <sz val="10"/>
        <rFont val="Microsoft Sans Serif"/>
        <family val="2"/>
      </rPr>
      <t xml:space="preserve"> 
* Desconocimiento de las buenas prácticas en seguridad de la información</t>
    </r>
  </si>
  <si>
    <r>
      <rPr>
        <b/>
        <sz val="10"/>
        <rFont val="Microsoft Sans Serif"/>
        <family val="2"/>
      </rPr>
      <t>La alta dirección no comprende la importancia de la seguridad de la información para el organismo</t>
    </r>
    <r>
      <rPr>
        <sz val="10"/>
        <rFont val="Microsoft Sans Serif"/>
        <family val="2"/>
      </rPr>
      <t xml:space="preserve"> 
* Falta de compromiso con el desarrollo de la estrategia y actividades vinculadas para el mejoramiento de la seguridad de la información</t>
    </r>
  </si>
  <si>
    <r>
      <rPr>
        <b/>
        <sz val="10"/>
        <rFont val="Microsoft Sans Serif"/>
        <family val="2"/>
      </rPr>
      <t>Falla del proveedor de servicios</t>
    </r>
    <r>
      <rPr>
        <sz val="10"/>
        <rFont val="Microsoft Sans Serif"/>
        <family val="2"/>
      </rPr>
      <t xml:space="preserve"> 
* Falla de proveedor de Electricidad
* Falla de proveedor de Acceso a Internet
* Falla de proveedor de Telefonía</t>
    </r>
  </si>
  <si>
    <r>
      <rPr>
        <b/>
        <sz val="10"/>
        <rFont val="Microsoft Sans Serif"/>
        <family val="2"/>
      </rPr>
      <t>Acceso no autorizado</t>
    </r>
    <r>
      <rPr>
        <sz val="10"/>
        <rFont val="Microsoft Sans Serif"/>
        <family val="2"/>
      </rPr>
      <t xml:space="preserve"> 
* Usuario interno o externo que logra ingresar a un sistema o área restringida.
* Esta amenaza puede ser lógica o física.* Incluye vandalismo</t>
    </r>
  </si>
  <si>
    <r>
      <rPr>
        <b/>
        <sz val="10"/>
        <rFont val="Microsoft Sans Serif"/>
        <family val="2"/>
      </rPr>
      <t>Daño por Agua</t>
    </r>
    <r>
      <rPr>
        <sz val="10"/>
        <rFont val="Microsoft Sans Serif"/>
        <family val="2"/>
      </rPr>
      <t xml:space="preserve"> 
* Filtraciones, goteras, rupturas en cañerías.</t>
    </r>
  </si>
  <si>
    <r>
      <rPr>
        <b/>
        <sz val="10"/>
        <rFont val="Microsoft Sans Serif"/>
        <family val="2"/>
      </rPr>
      <t>Derrumbe</t>
    </r>
    <r>
      <rPr>
        <sz val="10"/>
        <rFont val="Microsoft Sans Serif"/>
        <family val="2"/>
      </rPr>
      <t xml:space="preserve"> 
* Cualquier siniestro que inutilice el datacenter o una parte significativa del mismo por tiempo relativamente prolongado</t>
    </r>
  </si>
  <si>
    <r>
      <rPr>
        <b/>
        <sz val="10"/>
        <rFont val="Microsoft Sans Serif"/>
        <family val="2"/>
      </rPr>
      <t>Errores accidentales</t>
    </r>
    <r>
      <rPr>
        <sz val="10"/>
        <rFont val="Microsoft Sans Serif"/>
        <family val="2"/>
      </rPr>
      <t xml:space="preserve"> 
* Errores de Configuración de Equipos
* Errores de Programación
* Errores de Ingreso de parámetros
* Borrado accidental
* Modificación accidental
* Destrucción accidental
* Traspapelado de expedientes.</t>
    </r>
  </si>
  <si>
    <r>
      <rPr>
        <b/>
        <sz val="10"/>
        <rFont val="Microsoft Sans Serif"/>
        <family val="2"/>
      </rPr>
      <t>Falla de los equipos</t>
    </r>
    <r>
      <rPr>
        <sz val="10"/>
        <rFont val="Microsoft Sans Serif"/>
        <family val="2"/>
      </rPr>
      <t xml:space="preserve"> 
* Fallas en los servidores, Hardware y Software</t>
    </r>
  </si>
  <si>
    <r>
      <rPr>
        <b/>
        <sz val="10"/>
        <rFont val="Microsoft Sans Serif"/>
        <family val="2"/>
      </rPr>
      <t>Falla del proveedor</t>
    </r>
    <r>
      <rPr>
        <sz val="10"/>
        <rFont val="Microsoft Sans Serif"/>
        <family val="2"/>
      </rPr>
      <t xml:space="preserve"> 
* Falla de proveedor de Electricidad
* Falla de proveedor de Acceso a Internet
* Falla de proveedor de Telefonía
* Falla de proveedor de Aire Acondicionado</t>
    </r>
  </si>
  <si>
    <r>
      <rPr>
        <b/>
        <sz val="10"/>
        <rFont val="Microsoft Sans Serif"/>
        <family val="2"/>
      </rPr>
      <t xml:space="preserve">Fallas por ausencia de mantenimiento </t>
    </r>
    <r>
      <rPr>
        <sz val="10"/>
        <rFont val="Microsoft Sans Serif"/>
        <family val="2"/>
      </rPr>
      <t xml:space="preserve">
* No se cuenta con un servicio de mantenimiento.</t>
    </r>
  </si>
  <si>
    <r>
      <rPr>
        <b/>
        <sz val="10"/>
        <rFont val="Microsoft Sans Serif"/>
        <family val="2"/>
      </rPr>
      <t xml:space="preserve">Caida del sitio web </t>
    </r>
    <r>
      <rPr>
        <sz val="10"/>
        <rFont val="Microsoft Sans Serif"/>
        <family val="2"/>
      </rPr>
      <t xml:space="preserve">
* Ataque de negacion de sevicio (DoS) o cualquier otro proceso o mecanismo que deje indisponible el trámite</t>
    </r>
  </si>
  <si>
    <r>
      <rPr>
        <b/>
        <sz val="10"/>
        <rFont val="Microsoft Sans Serif"/>
        <family val="2"/>
      </rPr>
      <t>Robo de información</t>
    </r>
    <r>
      <rPr>
        <sz val="10"/>
        <rFont val="Microsoft Sans Serif"/>
        <family val="2"/>
      </rPr>
      <t xml:space="preserve"> 
* Acceso de no autorizado a información 
* Obtención de información de pagos</t>
    </r>
  </si>
  <si>
    <r>
      <rPr>
        <b/>
        <sz val="10"/>
        <rFont val="Microsoft Sans Serif"/>
        <family val="2"/>
      </rPr>
      <t>Divulgación de información sensible</t>
    </r>
    <r>
      <rPr>
        <sz val="10"/>
        <rFont val="Microsoft Sans Serif"/>
        <family val="2"/>
      </rPr>
      <t xml:space="preserve"> 
* Difusión, divulgación de información personal y/o sensible</t>
    </r>
  </si>
  <si>
    <r>
      <rPr>
        <b/>
        <sz val="10"/>
        <rFont val="Microsoft Sans Serif"/>
        <family val="2"/>
      </rPr>
      <t>Ataque por código malicioso (Virus, Troyano, etc.)</t>
    </r>
    <r>
      <rPr>
        <sz val="10"/>
        <rFont val="Microsoft Sans Serif"/>
        <family val="2"/>
      </rPr>
      <t xml:space="preserve"> 
* Ingreso de virus por medio de: 
- medios ópticos,
- medios removibles
- e-mail
- descarga de aplicaciones inseguras
- navegación en Internet</t>
    </r>
  </si>
  <si>
    <r>
      <rPr>
        <b/>
        <sz val="10"/>
        <rFont val="Microsoft Sans Serif"/>
        <family val="2"/>
      </rPr>
      <t>Ausencia de mantenimiento ante nuevos requerimientos</t>
    </r>
    <r>
      <rPr>
        <sz val="10"/>
        <rFont val="Microsoft Sans Serif"/>
        <family val="2"/>
      </rPr>
      <t xml:space="preserve"> 
* No se cuenta con un servicio de mantenimiento.(Usuarios)</t>
    </r>
  </si>
  <si>
    <r>
      <rPr>
        <b/>
        <sz val="10"/>
        <rFont val="Microsoft Sans Serif"/>
        <family val="2"/>
      </rPr>
      <t xml:space="preserve">Ausencia de mantenimiento ante nuevos requerimientos </t>
    </r>
    <r>
      <rPr>
        <sz val="10"/>
        <rFont val="Microsoft Sans Serif"/>
        <family val="2"/>
      </rPr>
      <t xml:space="preserve">
* No se cuenta con un servicio de mantenimiento.(Sistemas)</t>
    </r>
  </si>
  <si>
    <r>
      <rPr>
        <b/>
        <sz val="10"/>
        <rFont val="Microsoft Sans Serif"/>
        <family val="2"/>
      </rPr>
      <t>El software es complejo de operar</t>
    </r>
    <r>
      <rPr>
        <sz val="10"/>
        <rFont val="Microsoft Sans Serif"/>
        <family val="2"/>
      </rPr>
      <t xml:space="preserve"> 
* La operación  del software es compleja lo que ocasiona errores (Usuarios)</t>
    </r>
  </si>
  <si>
    <r>
      <rPr>
        <b/>
        <sz val="10"/>
        <rFont val="Microsoft Sans Serif"/>
        <family val="2"/>
      </rPr>
      <t>El software es complejo de operar</t>
    </r>
    <r>
      <rPr>
        <sz val="10"/>
        <rFont val="Microsoft Sans Serif"/>
        <family val="2"/>
      </rPr>
      <t xml:space="preserve"> 
* La operación  del software es compleja lo que ocasiona errores (Sistemas)</t>
    </r>
  </si>
  <si>
    <r>
      <rPr>
        <b/>
        <sz val="10"/>
        <rFont val="Microsoft Sans Serif"/>
        <family val="2"/>
      </rPr>
      <t xml:space="preserve">Errores de procesamiento </t>
    </r>
    <r>
      <rPr>
        <sz val="10"/>
        <rFont val="Microsoft Sans Serif"/>
        <family val="2"/>
      </rPr>
      <t xml:space="preserve">
* El sistema genera salidas erroneas por problemas de programación (Sistemas)</t>
    </r>
  </si>
  <si>
    <r>
      <rPr>
        <b/>
        <sz val="10"/>
        <rFont val="Microsoft Sans Serif"/>
        <family val="2"/>
      </rPr>
      <t xml:space="preserve">Errores de procesamiento </t>
    </r>
    <r>
      <rPr>
        <sz val="10"/>
        <rFont val="Microsoft Sans Serif"/>
        <family val="2"/>
      </rPr>
      <t xml:space="preserve">
* El sistema genera salidas erroneas por problemas de programación (Usuarios)</t>
    </r>
  </si>
  <si>
    <r>
      <rPr>
        <b/>
        <sz val="10"/>
        <rFont val="Microsoft Sans Serif"/>
        <family val="2"/>
      </rPr>
      <t xml:space="preserve">Instalación no autorizada o cambios al software </t>
    </r>
    <r>
      <rPr>
        <sz val="10"/>
        <rFont val="Microsoft Sans Serif"/>
        <family val="2"/>
      </rPr>
      <t xml:space="preserve">
* Cambio (de tipo SW, HW o infraestructura) por personal no autorizado o sin previa autorización del superior.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</si>
</sst>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211" formatCode="_ [$€]\ * #,##0.00_ ;_ [$€]\ * \-#,##0.00_ ;_ [$€]\ * &quot;-&quot;??_ ;_ @_ "/>
    <numFmt numFmtId="213" formatCode="_ [$€]\ * #,##0.00_ ;_ [$€]\ * \-#,##0.00_ ;_ [$€]\ * \-??_ ;_ @_ "/>
  </numFmts>
  <fonts count="47" x14ac:knownFonts="1">
    <font>
      <sz val="10"/>
      <name val="Arial"/>
    </font>
    <font>
      <sz val="10"/>
      <name val="Arial"/>
    </font>
    <font>
      <b/>
      <sz val="10"/>
      <name val="Arial"/>
      <family val="2"/>
    </font>
    <font>
      <sz val="10"/>
      <name val="Arial"/>
      <family val="2"/>
    </font>
    <font>
      <sz val="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81"/>
      <name val="Tahoma"/>
      <family val="2"/>
    </font>
    <font>
      <b/>
      <sz val="9"/>
      <color indexed="81"/>
      <name val="Tahoma"/>
      <family val="2"/>
    </font>
    <font>
      <sz val="9"/>
      <color indexed="81"/>
      <name val="Tahoma"/>
      <family val="2"/>
    </font>
    <font>
      <b/>
      <sz val="9"/>
      <color indexed="81"/>
      <name val="Tahoma"/>
      <family val="2"/>
    </font>
    <font>
      <b/>
      <sz val="18"/>
      <name val="Microsoft Sans Serif"/>
      <family val="2"/>
    </font>
    <font>
      <sz val="10"/>
      <name val="Microsoft Sans Serif"/>
      <family val="2"/>
    </font>
    <font>
      <b/>
      <sz val="10"/>
      <color indexed="9"/>
      <name val="Microsoft Sans Serif"/>
      <family val="2"/>
    </font>
    <font>
      <sz val="18"/>
      <color indexed="60"/>
      <name val="Microsoft Sans Serif"/>
      <family val="2"/>
    </font>
    <font>
      <b/>
      <sz val="10"/>
      <name val="Microsoft Sans Serif"/>
      <family val="2"/>
    </font>
    <font>
      <sz val="8"/>
      <color indexed="9"/>
      <name val="Microsoft Sans Serif"/>
      <family val="2"/>
    </font>
    <font>
      <b/>
      <sz val="8"/>
      <name val="Microsoft Sans Serif"/>
      <family val="2"/>
    </font>
    <font>
      <b/>
      <sz val="8"/>
      <color indexed="9"/>
      <name val="Microsoft Sans Serif"/>
      <family val="2"/>
    </font>
    <font>
      <sz val="8"/>
      <name val="Microsoft Sans Serif"/>
      <family val="2"/>
    </font>
    <font>
      <b/>
      <sz val="11"/>
      <color indexed="10"/>
      <name val="Microsoft Sans Serif"/>
      <family val="2"/>
    </font>
    <font>
      <sz val="11"/>
      <name val="Microsoft Sans Serif"/>
      <family val="2"/>
    </font>
    <font>
      <sz val="10"/>
      <color indexed="9"/>
      <name val="Microsoft Sans Serif"/>
      <family val="2"/>
    </font>
    <font>
      <b/>
      <i/>
      <sz val="8"/>
      <color indexed="9"/>
      <name val="Microsoft Sans Serif"/>
      <family val="2"/>
    </font>
    <font>
      <b/>
      <i/>
      <sz val="10"/>
      <color indexed="10"/>
      <name val="Microsoft Sans Serif"/>
      <family val="2"/>
    </font>
    <font>
      <b/>
      <sz val="11"/>
      <name val="Microsoft Sans Serif"/>
      <family val="2"/>
    </font>
    <font>
      <b/>
      <sz val="12"/>
      <name val="Microsoft Sans Serif"/>
      <family val="2"/>
    </font>
    <font>
      <sz val="10"/>
      <color indexed="10"/>
      <name val="Microsoft Sans Serif"/>
      <family val="2"/>
    </font>
    <font>
      <sz val="12"/>
      <name val="Microsoft Sans Serif"/>
      <family val="2"/>
    </font>
    <font>
      <sz val="11"/>
      <color theme="1"/>
      <name val="Calibri"/>
      <family val="2"/>
      <scheme val="minor"/>
    </font>
    <font>
      <b/>
      <sz val="8"/>
      <color theme="0"/>
      <name val="Microsoft Sans Serif"/>
      <family val="2"/>
    </font>
  </fonts>
  <fills count="49">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34"/>
      </patternFill>
    </fill>
    <fill>
      <patternFill patternType="solid">
        <fgColor indexed="30"/>
        <bgColor indexed="38"/>
      </patternFill>
    </fill>
    <fill>
      <patternFill patternType="solid">
        <fgColor indexed="20"/>
        <bgColor indexed="36"/>
      </patternFill>
    </fill>
    <fill>
      <patternFill patternType="solid">
        <fgColor indexed="49"/>
        <bgColor indexed="40"/>
      </patternFill>
    </fill>
    <fill>
      <patternFill patternType="solid">
        <fgColor indexed="52"/>
        <bgColor indexed="19"/>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19"/>
      </patternFill>
    </fill>
    <fill>
      <patternFill patternType="solid">
        <fgColor indexed="43"/>
        <bgColor indexed="26"/>
      </patternFill>
    </fill>
    <fill>
      <patternFill patternType="solid">
        <fgColor indexed="26"/>
        <bgColor indexed="9"/>
      </patternFill>
    </fill>
    <fill>
      <patternFill patternType="solid">
        <fgColor indexed="9"/>
        <bgColor indexed="64"/>
      </patternFill>
    </fill>
    <fill>
      <patternFill patternType="solid">
        <fgColor indexed="57"/>
        <bgColor indexed="64"/>
      </patternFill>
    </fill>
    <fill>
      <patternFill patternType="solid">
        <fgColor indexed="51"/>
        <bgColor indexed="64"/>
      </patternFill>
    </fill>
    <fill>
      <patternFill patternType="solid">
        <fgColor indexed="10"/>
        <bgColor indexed="64"/>
      </patternFill>
    </fill>
    <fill>
      <patternFill patternType="solid">
        <fgColor indexed="22"/>
        <bgColor indexed="64"/>
      </patternFill>
    </fill>
    <fill>
      <patternFill patternType="solid">
        <fgColor indexed="54"/>
        <bgColor indexed="64"/>
      </patternFill>
    </fill>
    <fill>
      <patternFill patternType="solid">
        <fgColor indexed="52"/>
        <bgColor indexed="64"/>
      </patternFill>
    </fill>
    <fill>
      <patternFill patternType="solid">
        <fgColor indexed="48"/>
        <bgColor indexed="64"/>
      </patternFill>
    </fill>
    <fill>
      <patternFill patternType="solid">
        <fgColor indexed="17"/>
        <bgColor indexed="64"/>
      </patternFill>
    </fill>
    <fill>
      <patternFill patternType="gray0625">
        <bgColor indexed="57"/>
      </patternFill>
    </fill>
    <fill>
      <patternFill patternType="gray0625">
        <bgColor indexed="51"/>
      </patternFill>
    </fill>
    <fill>
      <patternFill patternType="gray0625">
        <bgColor indexed="52"/>
      </patternFill>
    </fill>
    <fill>
      <patternFill patternType="gray0625">
        <bgColor indexed="48"/>
      </patternFill>
    </fill>
    <fill>
      <patternFill patternType="solid">
        <fgColor indexed="9"/>
        <bgColor indexed="26"/>
      </patternFill>
    </fill>
    <fill>
      <patternFill patternType="solid">
        <fgColor theme="3" tint="-0.499984740745262"/>
        <bgColor indexed="64"/>
      </patternFill>
    </fill>
    <fill>
      <patternFill patternType="solid">
        <fgColor theme="3" tint="0.39997558519241921"/>
        <bgColor indexed="64"/>
      </patternFill>
    </fill>
    <fill>
      <patternFill patternType="solid">
        <fgColor rgb="FF339966"/>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4.9989318521683403E-2"/>
        <bgColor indexed="41"/>
      </patternFill>
    </fill>
    <fill>
      <patternFill patternType="solid">
        <fgColor theme="0" tint="-4.9989318521683403E-2"/>
        <bgColor indexed="26"/>
      </patternFill>
    </fill>
    <fill>
      <patternFill patternType="solid">
        <fgColor theme="0"/>
        <bgColor indexed="41"/>
      </patternFill>
    </fill>
    <fill>
      <patternFill patternType="solid">
        <fgColor theme="0"/>
        <bgColor indexed="64"/>
      </patternFill>
    </fill>
    <fill>
      <patternFill patternType="solid">
        <fgColor theme="0" tint="-4.9989318521683403E-2"/>
        <bgColor indexed="64"/>
      </patternFill>
    </fill>
    <fill>
      <patternFill patternType="solid">
        <fgColor theme="4" tint="0.59999389629810485"/>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s>
  <cellStyleXfs count="49">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4" borderId="0" applyNumberFormat="0" applyBorder="0" applyAlignment="0" applyProtection="0"/>
    <xf numFmtId="0" fontId="9" fillId="16" borderId="1" applyNumberFormat="0" applyAlignment="0" applyProtection="0"/>
    <xf numFmtId="0" fontId="10" fillId="17" borderId="2" applyNumberFormat="0" applyAlignment="0" applyProtection="0"/>
    <xf numFmtId="0" fontId="11" fillId="0" borderId="3" applyNumberFormat="0" applyFill="0" applyAlignment="0" applyProtection="0"/>
    <xf numFmtId="0" fontId="12" fillId="0" borderId="0" applyNumberForma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13" fillId="7" borderId="1" applyNumberFormat="0" applyAlignment="0" applyProtection="0"/>
    <xf numFmtId="211" fontId="1" fillId="0" borderId="0" applyFont="0" applyFill="0" applyBorder="0" applyAlignment="0" applyProtection="0"/>
    <xf numFmtId="211" fontId="5" fillId="0" borderId="0" applyFont="0" applyFill="0" applyBorder="0" applyAlignment="0" applyProtection="0"/>
    <xf numFmtId="213" fontId="3" fillId="0" borderId="0" applyFill="0" applyBorder="0" applyAlignment="0" applyProtection="0"/>
    <xf numFmtId="0" fontId="14" fillId="3" borderId="0" applyNumberFormat="0" applyBorder="0" applyAlignment="0" applyProtection="0"/>
    <xf numFmtId="0" fontId="15" fillId="22" borderId="0" applyNumberFormat="0" applyBorder="0" applyAlignment="0" applyProtection="0"/>
    <xf numFmtId="0" fontId="3" fillId="0" borderId="0"/>
    <xf numFmtId="0" fontId="45" fillId="0" borderId="0"/>
    <xf numFmtId="0" fontId="6" fillId="0" borderId="0"/>
    <xf numFmtId="0" fontId="5" fillId="0" borderId="0"/>
    <xf numFmtId="0" fontId="3" fillId="23" borderId="5" applyNumberFormat="0" applyAlignment="0" applyProtection="0"/>
    <xf numFmtId="0" fontId="16" fillId="16"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4" applyNumberFormat="0" applyFill="0" applyAlignment="0" applyProtection="0"/>
    <xf numFmtId="0" fontId="21" fillId="0" borderId="7" applyNumberFormat="0" applyFill="0" applyAlignment="0" applyProtection="0"/>
    <xf numFmtId="0" fontId="12" fillId="0" borderId="8" applyNumberFormat="0" applyFill="0" applyAlignment="0" applyProtection="0"/>
    <xf numFmtId="0" fontId="19" fillId="0" borderId="0" applyNumberFormat="0" applyFill="0" applyBorder="0" applyAlignment="0" applyProtection="0"/>
    <xf numFmtId="0" fontId="22" fillId="0" borderId="9" applyNumberFormat="0" applyFill="0" applyAlignment="0" applyProtection="0"/>
  </cellStyleXfs>
  <cellXfs count="140">
    <xf numFmtId="0" fontId="0" fillId="0" borderId="0" xfId="0"/>
    <xf numFmtId="0" fontId="3" fillId="24" borderId="0" xfId="0" applyFont="1" applyFill="1" applyAlignment="1">
      <alignment horizontal="justify" vertical="top"/>
    </xf>
    <xf numFmtId="0" fontId="2" fillId="24" borderId="0" xfId="0" applyFont="1" applyFill="1" applyAlignment="1">
      <alignment horizontal="justify" vertical="top"/>
    </xf>
    <xf numFmtId="0" fontId="3" fillId="24" borderId="0" xfId="0" applyFont="1" applyFill="1" applyBorder="1" applyAlignment="1">
      <alignment horizontal="justify" vertical="top"/>
    </xf>
    <xf numFmtId="0" fontId="28" fillId="24" borderId="0" xfId="0" applyFont="1" applyFill="1" applyAlignment="1">
      <alignment horizontal="justify" vertical="top"/>
    </xf>
    <xf numFmtId="0" fontId="27" fillId="24" borderId="0" xfId="0" applyFont="1" applyFill="1" applyAlignment="1">
      <alignment horizontal="justify" vertical="top"/>
    </xf>
    <xf numFmtId="0" fontId="30" fillId="24" borderId="0" xfId="0" applyFont="1" applyFill="1" applyAlignment="1">
      <alignment horizontal="justify" vertical="top"/>
    </xf>
    <xf numFmtId="0" fontId="32" fillId="38" borderId="10" xfId="0" applyFont="1" applyFill="1" applyBorder="1" applyAlignment="1">
      <alignment horizontal="justify" vertical="top"/>
    </xf>
    <xf numFmtId="0" fontId="33" fillId="0" borderId="10" xfId="0" applyFont="1" applyFill="1" applyBorder="1" applyAlignment="1">
      <alignment horizontal="justify" vertical="top" wrapText="1"/>
    </xf>
    <xf numFmtId="0" fontId="34" fillId="39" borderId="10" xfId="0" applyFont="1" applyFill="1" applyBorder="1" applyAlignment="1">
      <alignment horizontal="justify" vertical="top" wrapText="1"/>
    </xf>
    <xf numFmtId="0" fontId="31" fillId="24" borderId="0" xfId="0" applyFont="1" applyFill="1" applyAlignment="1">
      <alignment horizontal="justify" vertical="top"/>
    </xf>
    <xf numFmtId="0" fontId="35" fillId="0" borderId="10" xfId="0" applyFont="1" applyBorder="1" applyAlignment="1">
      <alignment horizontal="justify" vertical="top" wrapText="1"/>
    </xf>
    <xf numFmtId="0" fontId="46" fillId="39" borderId="10" xfId="0" applyFont="1" applyFill="1" applyBorder="1" applyAlignment="1">
      <alignment horizontal="justify" vertical="top" wrapText="1"/>
    </xf>
    <xf numFmtId="0" fontId="36" fillId="24" borderId="0" xfId="0" applyFont="1" applyFill="1" applyBorder="1" applyAlignment="1">
      <alignment horizontal="justify" vertical="top" wrapText="1"/>
    </xf>
    <xf numFmtId="0" fontId="37" fillId="24" borderId="0" xfId="0" applyFont="1" applyFill="1" applyBorder="1" applyAlignment="1">
      <alignment horizontal="justify" vertical="top" wrapText="1"/>
    </xf>
    <xf numFmtId="0" fontId="28" fillId="24" borderId="0" xfId="0" applyFont="1" applyFill="1" applyBorder="1" applyAlignment="1">
      <alignment horizontal="justify" vertical="top"/>
    </xf>
    <xf numFmtId="0" fontId="35" fillId="40" borderId="10" xfId="0" applyFont="1" applyFill="1" applyBorder="1" applyAlignment="1">
      <alignment horizontal="justify" vertical="top" wrapText="1"/>
    </xf>
    <xf numFmtId="0" fontId="35" fillId="26" borderId="10" xfId="0" applyFont="1" applyFill="1" applyBorder="1" applyAlignment="1">
      <alignment horizontal="justify" vertical="top" wrapText="1"/>
    </xf>
    <xf numFmtId="0" fontId="35" fillId="27" borderId="10" xfId="0" applyFont="1" applyFill="1" applyBorder="1" applyAlignment="1">
      <alignment horizontal="justify" vertical="top" wrapText="1"/>
    </xf>
    <xf numFmtId="0" fontId="29" fillId="38" borderId="10" xfId="0" applyFont="1" applyFill="1" applyBorder="1" applyAlignment="1">
      <alignment horizontal="justify" vertical="top"/>
    </xf>
    <xf numFmtId="0" fontId="38" fillId="24" borderId="0" xfId="0" applyFont="1" applyFill="1" applyAlignment="1">
      <alignment horizontal="justify" vertical="top"/>
    </xf>
    <xf numFmtId="0" fontId="39" fillId="25" borderId="10" xfId="0" applyFont="1" applyFill="1" applyBorder="1" applyAlignment="1">
      <alignment horizontal="justify" vertical="top" wrapText="1"/>
    </xf>
    <xf numFmtId="0" fontId="39" fillId="40" borderId="10" xfId="0" applyFont="1" applyFill="1" applyBorder="1" applyAlignment="1">
      <alignment horizontal="justify" vertical="top" wrapText="1"/>
    </xf>
    <xf numFmtId="0" fontId="39" fillId="26" borderId="10" xfId="0" applyFont="1" applyFill="1" applyBorder="1" applyAlignment="1">
      <alignment horizontal="justify" vertical="top" wrapText="1"/>
    </xf>
    <xf numFmtId="0" fontId="39" fillId="27" borderId="10" xfId="0" applyFont="1" applyFill="1" applyBorder="1" applyAlignment="1">
      <alignment horizontal="justify" vertical="top" wrapText="1"/>
    </xf>
    <xf numFmtId="0" fontId="40" fillId="24" borderId="0" xfId="0" applyFont="1" applyFill="1" applyBorder="1" applyAlignment="1">
      <alignment horizontal="justify" vertical="top" wrapText="1"/>
    </xf>
    <xf numFmtId="0" fontId="28" fillId="24" borderId="0" xfId="0" applyFont="1" applyFill="1" applyBorder="1" applyAlignment="1">
      <alignment horizontal="justify" vertical="top" wrapText="1"/>
    </xf>
    <xf numFmtId="0" fontId="31" fillId="0" borderId="0" xfId="0" applyFont="1" applyFill="1" applyBorder="1" applyAlignment="1">
      <alignment horizontal="left" vertical="center"/>
    </xf>
    <xf numFmtId="0" fontId="31" fillId="0" borderId="0" xfId="0" applyFont="1" applyFill="1" applyBorder="1" applyAlignment="1">
      <alignment horizontal="center" vertical="center"/>
    </xf>
    <xf numFmtId="0" fontId="28" fillId="0" borderId="0" xfId="0" applyFont="1" applyFill="1" applyBorder="1" applyAlignment="1">
      <alignment horizontal="justify" vertical="center"/>
    </xf>
    <xf numFmtId="0" fontId="31" fillId="0" borderId="0" xfId="0" applyFont="1" applyFill="1" applyBorder="1" applyAlignment="1">
      <alignment horizontal="justify" vertical="center"/>
    </xf>
    <xf numFmtId="0" fontId="31" fillId="0" borderId="0" xfId="0" applyFont="1" applyFill="1" applyAlignment="1">
      <alignment horizontal="center" vertical="center"/>
    </xf>
    <xf numFmtId="0" fontId="31" fillId="0" borderId="0" xfId="0" applyFont="1" applyFill="1" applyBorder="1" applyAlignment="1">
      <alignment vertical="center"/>
    </xf>
    <xf numFmtId="0" fontId="31" fillId="28" borderId="0" xfId="0" applyFont="1" applyFill="1" applyBorder="1" applyAlignment="1">
      <alignment horizontal="justify" vertical="center"/>
    </xf>
    <xf numFmtId="0" fontId="31" fillId="41" borderId="11" xfId="0" applyFont="1" applyFill="1" applyBorder="1" applyAlignment="1">
      <alignment horizontal="left" vertical="center"/>
    </xf>
    <xf numFmtId="0" fontId="31" fillId="41" borderId="10" xfId="0" applyFont="1" applyFill="1" applyBorder="1" applyAlignment="1">
      <alignment horizontal="center" vertical="center"/>
    </xf>
    <xf numFmtId="0" fontId="31" fillId="41" borderId="10" xfId="0" applyFont="1" applyFill="1" applyBorder="1" applyAlignment="1">
      <alignment horizontal="left" vertical="center"/>
    </xf>
    <xf numFmtId="0" fontId="31" fillId="41" borderId="10" xfId="0" applyFont="1" applyFill="1" applyBorder="1" applyAlignment="1">
      <alignment horizontal="justify" vertical="center"/>
    </xf>
    <xf numFmtId="0" fontId="31" fillId="42" borderId="10" xfId="0" applyNumberFormat="1" applyFont="1" applyFill="1" applyBorder="1" applyAlignment="1">
      <alignment horizontal="center" vertical="center"/>
    </xf>
    <xf numFmtId="0" fontId="31" fillId="28" borderId="0" xfId="0" applyFont="1" applyFill="1" applyBorder="1" applyAlignment="1">
      <alignment vertical="center"/>
    </xf>
    <xf numFmtId="0" fontId="28" fillId="0" borderId="11" xfId="0" applyFont="1" applyFill="1" applyBorder="1" applyAlignment="1">
      <alignment horizontal="left" vertical="center"/>
    </xf>
    <xf numFmtId="0" fontId="28" fillId="0" borderId="10" xfId="0" applyFont="1" applyFill="1" applyBorder="1" applyAlignment="1">
      <alignment horizontal="left" vertical="center"/>
    </xf>
    <xf numFmtId="0" fontId="28" fillId="0" borderId="10" xfId="0" applyFont="1" applyFill="1" applyBorder="1" applyAlignment="1">
      <alignment horizontal="left" vertical="center" wrapText="1"/>
    </xf>
    <xf numFmtId="0" fontId="28" fillId="0" borderId="10" xfId="0" applyFont="1" applyFill="1" applyBorder="1" applyAlignment="1">
      <alignment horizontal="justify" vertical="center"/>
    </xf>
    <xf numFmtId="0" fontId="28" fillId="0" borderId="10" xfId="0" applyFont="1" applyFill="1" applyBorder="1" applyAlignment="1">
      <alignment vertical="center"/>
    </xf>
    <xf numFmtId="0" fontId="28" fillId="0" borderId="10" xfId="0" applyFont="1" applyFill="1" applyBorder="1" applyAlignment="1">
      <alignment horizontal="center" vertical="center"/>
    </xf>
    <xf numFmtId="0" fontId="28" fillId="28" borderId="0" xfId="0" applyFont="1" applyFill="1" applyBorder="1" applyAlignment="1">
      <alignment vertical="center"/>
    </xf>
    <xf numFmtId="0" fontId="28" fillId="0" borderId="10" xfId="0" applyNumberFormat="1" applyFont="1" applyFill="1" applyBorder="1" applyAlignment="1">
      <alignment horizontal="center" vertical="center"/>
    </xf>
    <xf numFmtId="0" fontId="28" fillId="0" borderId="10" xfId="0" applyFont="1" applyFill="1" applyBorder="1"/>
    <xf numFmtId="0" fontId="28" fillId="0" borderId="10" xfId="0" applyFont="1" applyFill="1" applyBorder="1" applyAlignment="1">
      <alignment horizontal="left" vertical="top" wrapText="1"/>
    </xf>
    <xf numFmtId="0" fontId="28" fillId="0" borderId="10" xfId="0" applyFont="1" applyFill="1" applyBorder="1" applyAlignment="1">
      <alignment horizontal="center" vertical="center" wrapText="1"/>
    </xf>
    <xf numFmtId="0" fontId="31" fillId="28" borderId="0" xfId="0" applyFont="1" applyFill="1" applyBorder="1" applyAlignment="1">
      <alignment horizontal="left" vertical="center"/>
    </xf>
    <xf numFmtId="0" fontId="31" fillId="28" borderId="0" xfId="0" applyFont="1" applyFill="1" applyBorder="1" applyAlignment="1">
      <alignment horizontal="center" vertical="center"/>
    </xf>
    <xf numFmtId="0" fontId="28" fillId="28" borderId="0" xfId="0" applyFont="1" applyFill="1" applyBorder="1" applyAlignment="1">
      <alignment horizontal="justify" vertical="center"/>
    </xf>
    <xf numFmtId="0" fontId="41" fillId="29" borderId="12" xfId="0" applyFont="1" applyFill="1" applyBorder="1" applyAlignment="1">
      <alignment horizontal="center" vertical="center"/>
    </xf>
    <xf numFmtId="0" fontId="31" fillId="28" borderId="0" xfId="0" applyFont="1" applyFill="1" applyAlignment="1">
      <alignment horizontal="center" vertical="center"/>
    </xf>
    <xf numFmtId="0" fontId="41" fillId="29" borderId="13" xfId="0" applyFont="1" applyFill="1" applyBorder="1" applyAlignment="1">
      <alignment horizontal="center" vertical="center"/>
    </xf>
    <xf numFmtId="0" fontId="41" fillId="29" borderId="14" xfId="0" applyFont="1" applyFill="1" applyBorder="1" applyAlignment="1">
      <alignment horizontal="center" vertical="center"/>
    </xf>
    <xf numFmtId="0" fontId="28" fillId="0" borderId="0" xfId="0" applyFont="1" applyAlignment="1">
      <alignment horizontal="center" vertical="center"/>
    </xf>
    <xf numFmtId="0" fontId="31" fillId="41" borderId="10" xfId="0" applyFont="1" applyFill="1" applyBorder="1" applyAlignment="1">
      <alignment vertical="center" wrapText="1"/>
    </xf>
    <xf numFmtId="49" fontId="31" fillId="41" borderId="10" xfId="0" applyNumberFormat="1" applyFont="1" applyFill="1" applyBorder="1" applyAlignment="1">
      <alignment horizontal="center" vertical="center" wrapText="1" shrinkToFit="1"/>
    </xf>
    <xf numFmtId="1" fontId="29" fillId="30" borderId="10" xfId="0" applyNumberFormat="1" applyFont="1" applyFill="1" applyBorder="1" applyAlignment="1">
      <alignment horizontal="center" vertical="center" shrinkToFit="1"/>
    </xf>
    <xf numFmtId="1" fontId="29" fillId="31" borderId="10" xfId="0" applyNumberFormat="1" applyFont="1" applyFill="1" applyBorder="1" applyAlignment="1">
      <alignment horizontal="center" vertical="center" shrinkToFit="1"/>
    </xf>
    <xf numFmtId="1" fontId="31" fillId="25" borderId="15" xfId="0" applyNumberFormat="1" applyFont="1" applyFill="1" applyBorder="1" applyAlignment="1">
      <alignment horizontal="center" vertical="center" wrapText="1" shrinkToFit="1"/>
    </xf>
    <xf numFmtId="1" fontId="29" fillId="32" borderId="0" xfId="0" applyNumberFormat="1" applyFont="1" applyFill="1" applyBorder="1" applyAlignment="1">
      <alignment horizontal="center" vertical="center" shrinkToFit="1"/>
    </xf>
    <xf numFmtId="0" fontId="29" fillId="33" borderId="0" xfId="0" applyFont="1" applyFill="1" applyBorder="1" applyAlignment="1">
      <alignment horizontal="center" vertical="center" shrinkToFit="1"/>
    </xf>
    <xf numFmtId="49" fontId="31" fillId="34" borderId="10" xfId="0" applyNumberFormat="1" applyFont="1" applyFill="1" applyBorder="1" applyAlignment="1">
      <alignment horizontal="center" vertical="center" shrinkToFit="1"/>
    </xf>
    <xf numFmtId="49" fontId="29" fillId="35" borderId="10" xfId="0" applyNumberFormat="1" applyFont="1" applyFill="1" applyBorder="1" applyAlignment="1">
      <alignment horizontal="center" vertical="center" shrinkToFit="1"/>
    </xf>
    <xf numFmtId="1" fontId="29" fillId="36" borderId="10" xfId="0" applyNumberFormat="1" applyFont="1" applyFill="1" applyBorder="1" applyAlignment="1">
      <alignment horizontal="center" vertical="center" shrinkToFit="1"/>
    </xf>
    <xf numFmtId="1" fontId="31" fillId="33" borderId="15" xfId="0" applyNumberFormat="1" applyFont="1" applyFill="1" applyBorder="1" applyAlignment="1">
      <alignment horizontal="center" vertical="center" shrinkToFit="1"/>
    </xf>
    <xf numFmtId="0" fontId="28" fillId="24" borderId="0" xfId="0" applyFont="1" applyFill="1" applyAlignment="1">
      <alignment horizontal="center" vertical="center" shrinkToFit="1"/>
    </xf>
    <xf numFmtId="0" fontId="28" fillId="0" borderId="10" xfId="0" applyFont="1" applyFill="1" applyBorder="1" applyAlignment="1">
      <alignment vertical="center" wrapText="1"/>
    </xf>
    <xf numFmtId="0" fontId="28" fillId="0" borderId="10" xfId="0" applyFont="1" applyFill="1" applyBorder="1" applyAlignment="1">
      <alignment horizontal="justify" vertical="center" wrapText="1" shrinkToFit="1"/>
    </xf>
    <xf numFmtId="49" fontId="28" fillId="0" borderId="10" xfId="0" applyNumberFormat="1" applyFont="1" applyFill="1" applyBorder="1" applyAlignment="1">
      <alignment horizontal="center" vertical="center" shrinkToFit="1"/>
    </xf>
    <xf numFmtId="1" fontId="28" fillId="0" borderId="10" xfId="0" applyNumberFormat="1" applyFont="1" applyFill="1" applyBorder="1" applyAlignment="1">
      <alignment horizontal="center" vertical="center" shrinkToFit="1"/>
    </xf>
    <xf numFmtId="0" fontId="28" fillId="0" borderId="10" xfId="0" applyFont="1" applyFill="1" applyBorder="1" applyAlignment="1">
      <alignment horizontal="center" vertical="center" shrinkToFit="1"/>
    </xf>
    <xf numFmtId="0" fontId="28" fillId="43" borderId="10" xfId="0" applyFont="1" applyFill="1" applyBorder="1" applyAlignment="1">
      <alignment horizontal="center" vertical="center" shrinkToFit="1"/>
    </xf>
    <xf numFmtId="0" fontId="28" fillId="0" borderId="16" xfId="0" applyFont="1" applyFill="1" applyBorder="1" applyAlignment="1">
      <alignment horizontal="left" vertical="center" wrapText="1" shrinkToFit="1"/>
    </xf>
    <xf numFmtId="0" fontId="28" fillId="44" borderId="0" xfId="0" applyFont="1" applyFill="1" applyBorder="1" applyAlignment="1">
      <alignment horizontal="left" shrinkToFit="1"/>
    </xf>
    <xf numFmtId="0" fontId="28" fillId="44" borderId="0" xfId="0" applyFont="1" applyFill="1" applyAlignment="1">
      <alignment horizontal="left" shrinkToFit="1"/>
    </xf>
    <xf numFmtId="49" fontId="28" fillId="0" borderId="10" xfId="0" applyNumberFormat="1" applyFont="1" applyFill="1" applyBorder="1" applyAlignment="1">
      <alignment horizontal="left" vertical="center" wrapText="1" shrinkToFit="1"/>
    </xf>
    <xf numFmtId="0" fontId="28" fillId="45" borderId="10" xfId="0" applyFont="1" applyFill="1" applyBorder="1" applyAlignment="1">
      <alignment horizontal="center" vertical="center" shrinkToFit="1"/>
    </xf>
    <xf numFmtId="49" fontId="28" fillId="0" borderId="10" xfId="0" applyNumberFormat="1" applyFont="1" applyFill="1" applyBorder="1" applyAlignment="1">
      <alignment horizontal="left" vertical="justify" shrinkToFit="1"/>
    </xf>
    <xf numFmtId="0" fontId="28" fillId="46" borderId="0" xfId="0" applyFont="1" applyFill="1" applyBorder="1" applyAlignment="1">
      <alignment horizontal="left" shrinkToFit="1"/>
    </xf>
    <xf numFmtId="0" fontId="31" fillId="0" borderId="10" xfId="0" applyFont="1" applyFill="1" applyBorder="1" applyAlignment="1">
      <alignment horizontal="left" vertical="center" wrapText="1"/>
    </xf>
    <xf numFmtId="0" fontId="28" fillId="6" borderId="10" xfId="0" applyFont="1" applyFill="1" applyBorder="1" applyAlignment="1">
      <alignment horizontal="center" vertical="center" shrinkToFit="1"/>
    </xf>
    <xf numFmtId="0" fontId="28" fillId="47" borderId="0" xfId="0" applyFont="1" applyFill="1" applyBorder="1" applyAlignment="1">
      <alignment horizontal="left" shrinkToFit="1"/>
    </xf>
    <xf numFmtId="0" fontId="28" fillId="0" borderId="10" xfId="0" applyFont="1" applyFill="1" applyBorder="1" applyAlignment="1">
      <alignment vertical="center" wrapText="1" shrinkToFit="1"/>
    </xf>
    <xf numFmtId="49" fontId="28" fillId="0" borderId="16" xfId="0" applyNumberFormat="1" applyFont="1" applyFill="1" applyBorder="1" applyAlignment="1">
      <alignment horizontal="left" vertical="justify" shrinkToFit="1"/>
    </xf>
    <xf numFmtId="1" fontId="28" fillId="0" borderId="16" xfId="0" applyNumberFormat="1" applyFont="1" applyFill="1" applyBorder="1" applyAlignment="1">
      <alignment horizontal="center" vertical="center" shrinkToFit="1"/>
    </xf>
    <xf numFmtId="0" fontId="43" fillId="0" borderId="10" xfId="0" applyFont="1" applyFill="1" applyBorder="1" applyAlignment="1">
      <alignment vertical="center" wrapText="1"/>
    </xf>
    <xf numFmtId="0" fontId="28" fillId="46" borderId="10" xfId="0" applyFont="1" applyFill="1" applyBorder="1" applyAlignment="1">
      <alignment horizontal="left" shrinkToFit="1"/>
    </xf>
    <xf numFmtId="49" fontId="28" fillId="0" borderId="16" xfId="0" applyNumberFormat="1" applyFont="1" applyFill="1" applyBorder="1" applyAlignment="1">
      <alignment horizontal="left" vertical="center" wrapText="1" shrinkToFit="1"/>
    </xf>
    <xf numFmtId="0" fontId="28" fillId="37" borderId="0" xfId="0" applyFont="1" applyFill="1" applyBorder="1" applyAlignment="1">
      <alignment horizontal="left" shrinkToFit="1"/>
    </xf>
    <xf numFmtId="0" fontId="28" fillId="0" borderId="16" xfId="0" applyFont="1" applyFill="1" applyBorder="1" applyAlignment="1">
      <alignment horizontal="left" vertical="center" wrapText="1"/>
    </xf>
    <xf numFmtId="0" fontId="28" fillId="0" borderId="16" xfId="0" applyFont="1" applyFill="1" applyBorder="1" applyAlignment="1">
      <alignment horizontal="left" vertical="justify"/>
    </xf>
    <xf numFmtId="0" fontId="28" fillId="47" borderId="0" xfId="0" applyFont="1" applyFill="1" applyAlignment="1">
      <alignment horizontal="left" shrinkToFit="1"/>
    </xf>
    <xf numFmtId="0" fontId="28" fillId="0" borderId="0" xfId="0" applyFont="1" applyFill="1" applyBorder="1" applyAlignment="1">
      <alignment horizontal="left" vertical="center" wrapText="1"/>
    </xf>
    <xf numFmtId="1" fontId="28" fillId="0" borderId="0" xfId="0" applyNumberFormat="1" applyFont="1" applyFill="1" applyBorder="1" applyAlignment="1">
      <alignment horizontal="center" vertical="center" shrinkToFit="1"/>
    </xf>
    <xf numFmtId="49" fontId="28" fillId="0" borderId="10" xfId="0" applyNumberFormat="1" applyFont="1" applyFill="1" applyBorder="1" applyAlignment="1">
      <alignment horizontal="left" shrinkToFit="1"/>
    </xf>
    <xf numFmtId="49" fontId="28" fillId="0" borderId="10" xfId="0" applyNumberFormat="1" applyFont="1" applyFill="1" applyBorder="1" applyAlignment="1">
      <alignment horizontal="center" shrinkToFit="1"/>
    </xf>
    <xf numFmtId="0" fontId="28" fillId="0" borderId="17" xfId="0" applyFont="1" applyFill="1" applyBorder="1" applyAlignment="1">
      <alignment horizontal="left" vertical="center" wrapText="1" shrinkToFit="1"/>
    </xf>
    <xf numFmtId="49" fontId="28" fillId="0" borderId="18" xfId="0" applyNumberFormat="1" applyFont="1" applyFill="1" applyBorder="1" applyAlignment="1">
      <alignment horizontal="left" vertical="justify" shrinkToFit="1"/>
    </xf>
    <xf numFmtId="49" fontId="28" fillId="0" borderId="18" xfId="0" applyNumberFormat="1" applyFont="1" applyFill="1" applyBorder="1" applyAlignment="1">
      <alignment horizontal="center" vertical="center" shrinkToFit="1"/>
    </xf>
    <xf numFmtId="49" fontId="28" fillId="0" borderId="18" xfId="0" applyNumberFormat="1" applyFont="1" applyFill="1" applyBorder="1" applyAlignment="1">
      <alignment horizontal="left" shrinkToFit="1"/>
    </xf>
    <xf numFmtId="49" fontId="28" fillId="0" borderId="18" xfId="0" applyNumberFormat="1" applyFont="1" applyFill="1" applyBorder="1" applyAlignment="1">
      <alignment horizontal="center" shrinkToFit="1"/>
    </xf>
    <xf numFmtId="0" fontId="28" fillId="0" borderId="18" xfId="0" applyFont="1" applyFill="1" applyBorder="1" applyAlignment="1">
      <alignment horizontal="center" vertical="center" shrinkToFit="1"/>
    </xf>
    <xf numFmtId="0" fontId="28" fillId="0" borderId="10" xfId="0" applyFont="1" applyFill="1" applyBorder="1" applyAlignment="1">
      <alignment horizontal="left" vertical="center" wrapText="1" shrinkToFit="1"/>
    </xf>
    <xf numFmtId="0" fontId="44" fillId="0" borderId="10" xfId="0" applyFont="1" applyFill="1" applyBorder="1" applyAlignment="1">
      <alignment horizontal="center" vertical="center" shrinkToFit="1"/>
    </xf>
    <xf numFmtId="0" fontId="28" fillId="0" borderId="10" xfId="0" applyFont="1" applyFill="1" applyBorder="1" applyAlignment="1">
      <alignment horizontal="left" shrinkToFit="1"/>
    </xf>
    <xf numFmtId="0" fontId="28" fillId="24" borderId="0" xfId="0" applyFont="1" applyFill="1" applyAlignment="1">
      <alignment horizontal="left" shrinkToFit="1"/>
    </xf>
    <xf numFmtId="0" fontId="28" fillId="0" borderId="0" xfId="0" applyFont="1" applyFill="1" applyAlignment="1">
      <alignment horizontal="center" vertical="center" shrinkToFit="1"/>
    </xf>
    <xf numFmtId="0" fontId="28" fillId="24" borderId="0" xfId="0" applyFont="1" applyFill="1" applyAlignment="1">
      <alignment vertical="center" wrapText="1"/>
    </xf>
    <xf numFmtId="49" fontId="28" fillId="24" borderId="0" xfId="0" applyNumberFormat="1" applyFont="1" applyFill="1" applyAlignment="1">
      <alignment horizontal="center" vertical="center" shrinkToFit="1"/>
    </xf>
    <xf numFmtId="0" fontId="44" fillId="24" borderId="0" xfId="0" applyFont="1" applyFill="1" applyAlignment="1">
      <alignment horizontal="center" vertical="center" shrinkToFit="1"/>
    </xf>
    <xf numFmtId="49" fontId="28" fillId="24" borderId="0" xfId="0" applyNumberFormat="1" applyFont="1" applyFill="1" applyAlignment="1">
      <alignment horizontal="left" shrinkToFit="1"/>
    </xf>
    <xf numFmtId="49" fontId="28" fillId="24" borderId="0" xfId="0" applyNumberFormat="1" applyFont="1" applyFill="1" applyAlignment="1">
      <alignment horizontal="center" shrinkToFit="1"/>
    </xf>
    <xf numFmtId="0" fontId="28" fillId="0" borderId="0" xfId="0" applyFont="1"/>
    <xf numFmtId="0" fontId="31" fillId="42" borderId="10" xfId="0" applyFont="1" applyFill="1" applyBorder="1" applyAlignment="1">
      <alignment horizontal="center" vertical="center"/>
    </xf>
    <xf numFmtId="0" fontId="28" fillId="0" borderId="10" xfId="0" applyFont="1" applyBorder="1"/>
    <xf numFmtId="0" fontId="28" fillId="0" borderId="10" xfId="0" applyFont="1" applyBorder="1" applyAlignment="1">
      <alignment wrapText="1"/>
    </xf>
    <xf numFmtId="0" fontId="28" fillId="0" borderId="0" xfId="0" applyFont="1" applyAlignment="1">
      <alignment wrapText="1"/>
    </xf>
    <xf numFmtId="0" fontId="31" fillId="48" borderId="10" xfId="0" applyFont="1" applyFill="1" applyBorder="1" applyAlignment="1">
      <alignment horizontal="center" vertical="center" wrapText="1"/>
    </xf>
    <xf numFmtId="0" fontId="3" fillId="0" borderId="0" xfId="0" applyFont="1" applyFill="1" applyBorder="1" applyAlignment="1">
      <alignment horizontal="justify" vertical="top"/>
    </xf>
    <xf numFmtId="0" fontId="29" fillId="38" borderId="10" xfId="0" applyFont="1" applyFill="1" applyBorder="1" applyAlignment="1">
      <alignment horizontal="justify" vertical="top"/>
    </xf>
    <xf numFmtId="0" fontId="31" fillId="38" borderId="10" xfId="0" applyFont="1" applyFill="1" applyBorder="1" applyAlignment="1">
      <alignment horizontal="justify" vertical="top"/>
    </xf>
    <xf numFmtId="0" fontId="27" fillId="0" borderId="0" xfId="0" applyFont="1" applyFill="1" applyAlignment="1">
      <alignment horizontal="center" vertical="center"/>
    </xf>
    <xf numFmtId="0" fontId="28" fillId="0" borderId="0" xfId="0" applyFont="1" applyAlignment="1"/>
    <xf numFmtId="0" fontId="29" fillId="38" borderId="15" xfId="0" applyFont="1" applyFill="1" applyBorder="1" applyAlignment="1">
      <alignment horizontal="center" vertical="top"/>
    </xf>
    <xf numFmtId="0" fontId="29" fillId="38" borderId="13" xfId="0" applyFont="1" applyFill="1" applyBorder="1" applyAlignment="1">
      <alignment horizontal="center" vertical="top"/>
    </xf>
    <xf numFmtId="0" fontId="29" fillId="38" borderId="19" xfId="0" applyFont="1" applyFill="1" applyBorder="1" applyAlignment="1">
      <alignment horizontal="center" vertical="top"/>
    </xf>
    <xf numFmtId="0" fontId="42" fillId="42" borderId="20" xfId="0" applyFont="1" applyFill="1" applyBorder="1" applyAlignment="1">
      <alignment horizontal="center" vertical="center"/>
    </xf>
    <xf numFmtId="0" fontId="42" fillId="42" borderId="21" xfId="0" applyFont="1" applyFill="1" applyBorder="1" applyAlignment="1">
      <alignment horizontal="center" vertical="center"/>
    </xf>
    <xf numFmtId="0" fontId="42" fillId="41" borderId="22" xfId="0" applyFont="1" applyFill="1" applyBorder="1" applyAlignment="1">
      <alignment horizontal="center" vertical="center"/>
    </xf>
    <xf numFmtId="0" fontId="42" fillId="41" borderId="23" xfId="0" applyFont="1" applyFill="1" applyBorder="1" applyAlignment="1">
      <alignment horizontal="center" vertical="center"/>
    </xf>
    <xf numFmtId="0" fontId="42" fillId="41" borderId="24" xfId="0" applyFont="1" applyFill="1" applyBorder="1" applyAlignment="1">
      <alignment horizontal="center" vertical="center"/>
    </xf>
    <xf numFmtId="0" fontId="31" fillId="48" borderId="10" xfId="0" applyFont="1" applyFill="1" applyBorder="1" applyAlignment="1">
      <alignment horizontal="center" vertical="center" wrapText="1"/>
    </xf>
    <xf numFmtId="0" fontId="31" fillId="48" borderId="10" xfId="0" applyFont="1" applyFill="1" applyBorder="1" applyAlignment="1">
      <alignment horizontal="center" vertical="center"/>
    </xf>
    <xf numFmtId="0" fontId="31" fillId="48" borderId="18" xfId="0" applyFont="1" applyFill="1" applyBorder="1" applyAlignment="1">
      <alignment horizontal="center" vertical="center" wrapText="1"/>
    </xf>
    <xf numFmtId="0" fontId="31" fillId="48" borderId="25" xfId="0" applyFont="1" applyFill="1" applyBorder="1" applyAlignment="1">
      <alignment horizontal="center" vertical="center" wrapText="1"/>
    </xf>
  </cellXfs>
  <cellStyles count="49">
    <cellStyle name="20% - Énfasis1 2" xfId="1"/>
    <cellStyle name="20% - Énfasis2 2" xfId="2"/>
    <cellStyle name="20% - Énfasis3 2" xfId="3"/>
    <cellStyle name="20% - Énfasis4 2" xfId="4"/>
    <cellStyle name="20% - Énfasis5 2" xfId="5"/>
    <cellStyle name="20% - Énfasis6 2" xfId="6"/>
    <cellStyle name="40% - Énfasis1 2" xfId="7"/>
    <cellStyle name="40% - Énfasis2 2" xfId="8"/>
    <cellStyle name="40% - Énfasis3 2" xfId="9"/>
    <cellStyle name="40% - Énfasis4 2" xfId="10"/>
    <cellStyle name="40% - Énfasis5 2" xfId="11"/>
    <cellStyle name="40% - Énfasis6 2" xfId="12"/>
    <cellStyle name="60% - Énfasis1 2" xfId="13"/>
    <cellStyle name="60% - Énfasis2 2" xfId="14"/>
    <cellStyle name="60% - Énfasis3 2" xfId="15"/>
    <cellStyle name="60% - Énfasis4 2" xfId="16"/>
    <cellStyle name="60% - Énfasis5 2" xfId="17"/>
    <cellStyle name="60% - Énfasis6 2" xfId="18"/>
    <cellStyle name="Buena 2" xfId="19"/>
    <cellStyle name="Cálculo 2" xfId="20"/>
    <cellStyle name="Celda de comprobación 2" xfId="21"/>
    <cellStyle name="Celda vinculada 2" xfId="22"/>
    <cellStyle name="Encabezado 4 2" xfId="23"/>
    <cellStyle name="Énfasis1 2" xfId="24"/>
    <cellStyle name="Énfasis2 2" xfId="25"/>
    <cellStyle name="Énfasis3 2" xfId="26"/>
    <cellStyle name="Énfasis4 2" xfId="27"/>
    <cellStyle name="Énfasis5 2" xfId="28"/>
    <cellStyle name="Énfasis6 2" xfId="29"/>
    <cellStyle name="Entrada 2" xfId="30"/>
    <cellStyle name="Euro" xfId="31"/>
    <cellStyle name="Euro 2" xfId="32"/>
    <cellStyle name="Euro 3" xfId="33"/>
    <cellStyle name="Incorrecto 2" xfId="34"/>
    <cellStyle name="Neutral 2" xfId="35"/>
    <cellStyle name="Normal" xfId="0" builtinId="0"/>
    <cellStyle name="Normal 2" xfId="36"/>
    <cellStyle name="Normal 3" xfId="37"/>
    <cellStyle name="Normal 3 2" xfId="38"/>
    <cellStyle name="Normal 4" xfId="39"/>
    <cellStyle name="Notas 2" xfId="40"/>
    <cellStyle name="Salida 2" xfId="41"/>
    <cellStyle name="Texto de advertencia 2" xfId="42"/>
    <cellStyle name="Texto explicativo 2" xfId="43"/>
    <cellStyle name="Título 1 2" xfId="44"/>
    <cellStyle name="Título 2 2" xfId="45"/>
    <cellStyle name="Título 3 2" xfId="46"/>
    <cellStyle name="Título 4" xfId="47"/>
    <cellStyle name="Total 2" xfId="48"/>
  </cellStyles>
  <dxfs count="6">
    <dxf>
      <fill>
        <patternFill>
          <bgColor indexed="50"/>
        </patternFill>
      </fill>
    </dxf>
    <dxf>
      <font>
        <condense val="0"/>
        <extend val="0"/>
        <color auto="1"/>
      </font>
      <fill>
        <patternFill>
          <bgColor indexed="13"/>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ill>
        <patternFill>
          <bgColor indexed="13"/>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xdr:col>
      <xdr:colOff>0</xdr:colOff>
      <xdr:row>2</xdr:row>
      <xdr:rowOff>123825</xdr:rowOff>
    </xdr:from>
    <xdr:to>
      <xdr:col>3</xdr:col>
      <xdr:colOff>0</xdr:colOff>
      <xdr:row>2</xdr:row>
      <xdr:rowOff>476250</xdr:rowOff>
    </xdr:to>
    <xdr:pic>
      <xdr:nvPicPr>
        <xdr:cNvPr id="106319"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20"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21"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22"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23"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24"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25" name="Picture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26"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27" name="Picture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28"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29" name="Picture 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30" name="Picture 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31" name="Picture 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32" name="Picture 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33" name="Picture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34" name="Picture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35" name="Picture 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36" name="Picture 2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37" name="Picture 2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38" name="Picture 2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39" name="Picture 2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40" name="Picture 2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41" name="Picture 2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42" name="Picture 2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43" name="Picture 2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44" name="Picture 2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45" name="Picture 2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46" name="Picture 3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47" name="Picture 3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48" name="Picture 3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49" name="Picture 3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50" name="Picture 3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51" name="Picture 3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52" name="Picture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53" name="Picture 3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54" name="Picture 3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55" name="Picture 3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56" name="Picture 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57" name="Picture 4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58" name="Picture 4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59" name="Picture 4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60" name="Picture 4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61" name="Picture 4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62" name="Picture 4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63" name="Picture 4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64" name="Picture 4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65" name="Picture 4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66"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67" name="Picture 5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68" name="Picture 5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69" name="Picture 5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70" name="Picture 5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71" name="Picture 5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72" name="Picture 5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73" name="Picture 5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74" name="Picture 5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75" name="Picture 5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76" name="Picture 6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77" name="Picture 6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78" name="Picture 6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79" name="Picture 6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80" name="Picture 6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81" name="Picture 6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82" name="Picture 6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83" name="Picture 6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84" name="Picture 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85" name="Picture 6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86" name="Picture 7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87" name="Picture 7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88" name="Picture 7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89" name="Picture 7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90" name="Picture 7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91" name="Picture 7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92" name="Picture 7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93" name="Picture 7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94" name="Picture 7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95" name="Picture 7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96" name="Picture 8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97" name="Picture 8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98" name="Picture 8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399" name="Picture 8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400" name="Picture 8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401" name="Picture 8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402" name="Picture 8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403" name="Picture 8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404" name="Picture 8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405" name="Picture 8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406" name="Picture 9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407" name="Picture 9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408" name="Picture 9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409" name="Picture 9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410" name="Picture 9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411" name="Picture 9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412" name="Picture 9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413" name="Picture 9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414" name="Picture 9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415" name="Picture 9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416" name="Picture 1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417" name="Picture 1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418" name="Picture 10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419" name="Picture 10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420" name="Picture 1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421" name="Picture 10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422" name="Picture 10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423" name="Picture 10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424" name="Picture 10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425" name="Picture 10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426" name="Picture 1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427" name="Picture 1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428" name="Picture 1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429" name="Picture 1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430" name="Picture 1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431" name="Picture 1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432"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433" name="Picture 1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434" name="Picture 1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435" name="Picture 1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436" name="Picture 12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437" name="Picture 12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438" name="Picture 12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439" name="Picture 12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440" name="Picture 12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441" name="Picture 12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442" name="Picture 12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443" name="Picture 12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0</xdr:colOff>
      <xdr:row>2</xdr:row>
      <xdr:rowOff>123825</xdr:rowOff>
    </xdr:from>
    <xdr:to>
      <xdr:col>3</xdr:col>
      <xdr:colOff>0</xdr:colOff>
      <xdr:row>2</xdr:row>
      <xdr:rowOff>476250</xdr:rowOff>
    </xdr:to>
    <xdr:pic>
      <xdr:nvPicPr>
        <xdr:cNvPr id="106444" name="Picture 12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4767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3</xdr:row>
      <xdr:rowOff>123825</xdr:rowOff>
    </xdr:from>
    <xdr:to>
      <xdr:col>4</xdr:col>
      <xdr:colOff>0</xdr:colOff>
      <xdr:row>3</xdr:row>
      <xdr:rowOff>476250</xdr:rowOff>
    </xdr:to>
    <xdr:pic>
      <xdr:nvPicPr>
        <xdr:cNvPr id="107210" name="Picture 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11" name="Picture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12" name="Picture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13" name="Picture 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14" name="Picture 2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15" name="Picture 2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16" name="Picture 2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17" name="Picture 2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18" name="Picture 2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19" name="Picture 2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20" name="Picture 2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21" name="Picture 2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22" name="Picture 2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23" name="Picture 2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24" name="Picture 3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25" name="Picture 3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26" name="Picture 3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27" name="Picture 3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28" name="Picture 3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29" name="Picture 3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30" name="Picture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31" name="Picture 3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32" name="Picture 3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33" name="Picture 3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34" name="Picture 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35" name="Picture 4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36" name="Picture 4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37" name="Picture 4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38" name="Picture 4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39" name="Picture 4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40" name="Picture 4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41" name="Picture 4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42" name="Picture 4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43" name="Picture 4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44"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45" name="Picture 5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46" name="Picture 5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47" name="Picture 5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48" name="Picture 5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49" name="Picture 5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50" name="Picture 5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51" name="Picture 5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52" name="Picture 5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53" name="Picture 5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54" name="Picture 6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55" name="Picture 6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56" name="Picture 6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57" name="Picture 6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58" name="Picture 6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59" name="Picture 6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60" name="Picture 6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61" name="Picture 6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62" name="Picture 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63" name="Picture 6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64" name="Picture 7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65" name="Picture 7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66" name="Picture 7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67" name="Picture 7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68" name="Picture 7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69" name="Picture 7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70" name="Picture 7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71" name="Picture 7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72" name="Picture 7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73" name="Picture 7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74" name="Picture 8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75" name="Picture 8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76" name="Picture 8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77" name="Picture 8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78" name="Picture 8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79" name="Picture 8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80" name="Picture 8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81" name="Picture 8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82" name="Picture 8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83" name="Picture 8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84" name="Picture 9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85" name="Picture 9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86" name="Picture 9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87" name="Picture 9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88" name="Picture 9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89" name="Picture 9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90" name="Picture 9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91" name="Picture 9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92" name="Picture 9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93" name="Picture 9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94" name="Picture 1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95" name="Picture 1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96" name="Picture 10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97" name="Picture 10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98" name="Picture 1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299" name="Picture 10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300" name="Picture 10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301" name="Picture 10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302" name="Picture 10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303" name="Picture 10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304" name="Picture 1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305" name="Picture 1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306" name="Picture 1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307" name="Picture 1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308" name="Picture 1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309" name="Picture 1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310"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311" name="Picture 1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312" name="Picture 1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313" name="Picture 1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314" name="Picture 12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315" name="Picture 12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316" name="Picture 12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317" name="Picture 12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318" name="Picture 12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319" name="Picture 12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320" name="Picture 12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321" name="Picture 12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322" name="Picture 12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323" name="Picture 12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324" name="Picture 13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325" name="Picture 13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326" name="Picture 13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327" name="Picture 13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328" name="Picture 13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329" name="Picture 13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330" name="Picture 1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331" name="Picture 13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332" name="Picture 13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333" name="Picture 13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334" name="Picture 1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0</xdr:colOff>
      <xdr:row>3</xdr:row>
      <xdr:rowOff>123825</xdr:rowOff>
    </xdr:from>
    <xdr:to>
      <xdr:col>4</xdr:col>
      <xdr:colOff>0</xdr:colOff>
      <xdr:row>3</xdr:row>
      <xdr:rowOff>476250</xdr:rowOff>
    </xdr:to>
    <xdr:pic>
      <xdr:nvPicPr>
        <xdr:cNvPr id="107335" name="Picture 14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038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12</xdr:col>
      <xdr:colOff>0</xdr:colOff>
      <xdr:row>0</xdr:row>
      <xdr:rowOff>0</xdr:rowOff>
    </xdr:from>
    <xdr:to>
      <xdr:col>12</xdr:col>
      <xdr:colOff>0</xdr:colOff>
      <xdr:row>0</xdr:row>
      <xdr:rowOff>0</xdr:rowOff>
    </xdr:to>
    <xdr:pic>
      <xdr:nvPicPr>
        <xdr:cNvPr id="108089" name="Picture 12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090" name="Picture 12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091" name="Picture 12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092" name="Picture 13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093" name="Picture 13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094" name="Picture 13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095" name="Picture 13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096" name="Picture 13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097" name="Picture 13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098" name="Picture 1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099" name="Picture 13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00" name="Picture 13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01" name="Picture 13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02" name="Picture 1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03" name="Picture 14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04" name="Picture 14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05" name="Picture 14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06" name="Picture 14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07" name="Picture 14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08" name="Picture 14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09" name="Picture 14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10" name="Picture 14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11" name="Picture 14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12" name="Picture 1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13" name="Picture 15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14" name="Picture 15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15" name="Picture 15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16" name="Picture 15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17" name="Picture 15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18" name="Picture 15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19" name="Picture 15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20" name="Picture 15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21" name="Picture 15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22" name="Picture 16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23" name="Picture 16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24" name="Picture 16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25" name="Picture 16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26" name="Picture 16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27" name="Picture 16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28" name="Picture 16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29" name="Picture 16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30" name="Picture 1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31" name="Picture 16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32" name="Picture 17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33" name="Picture 17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34" name="Picture 17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35" name="Picture 17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36" name="Picture 17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37" name="Picture 17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38" name="Picture 17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39" name="Picture 17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40" name="Picture 17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41" name="Picture 17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42" name="Picture 18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43" name="Picture 18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44" name="Picture 18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45" name="Picture 18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46" name="Picture 18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47" name="Picture 18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48" name="Picture 18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49" name="Picture 18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50" name="Picture 18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51" name="Picture 18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52" name="Picture 19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53" name="Picture 19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54" name="Picture 19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55" name="Picture 19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56" name="Picture 19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57" name="Picture 19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58" name="Picture 19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59" name="Picture 19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60" name="Picture 19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61" name="Picture 19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62" name="Picture 2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63" name="Picture 2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64" name="Picture 20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65" name="Picture 20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66" name="Picture 2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67" name="Picture 20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68" name="Picture 20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69" name="Picture 20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70" name="Picture 20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71" name="Picture 20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72" name="Picture 2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73" name="Picture 2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74" name="Picture 2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75" name="Picture 2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76" name="Picture 2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77" name="Picture 2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78" name="Picture 2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79" name="Picture 2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80" name="Picture 2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81" name="Picture 2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82" name="Picture 22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83" name="Picture 22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84" name="Picture 22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85" name="Picture 22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86" name="Picture 22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87" name="Picture 22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88" name="Picture 22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89" name="Picture 22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90" name="Picture 22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91" name="Picture 22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92" name="Picture 23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93" name="Picture 23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94" name="Picture 23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95" name="Picture 23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96" name="Picture 23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97" name="Picture 23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98" name="Picture 2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199" name="Picture 23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200" name="Picture 23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201" name="Picture 23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202" name="Picture 2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203" name="Picture 24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204" name="Picture 24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205" name="Picture 24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206" name="Picture 24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207" name="Picture 24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208" name="Picture 24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209" name="Picture 24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210" name="Picture 24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211" name="Picture 24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212" name="Picture 2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213" name="Picture 25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214" name="Picture 25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view="pageLayout" zoomScaleNormal="100" workbookViewId="0">
      <selection activeCell="A3" sqref="A3:D3"/>
    </sheetView>
  </sheetViews>
  <sheetFormatPr baseColWidth="10" defaultRowHeight="12.75" x14ac:dyDescent="0.2"/>
  <cols>
    <col min="1" max="1" width="18.85546875" style="3" customWidth="1"/>
    <col min="2" max="2" width="38" style="3" customWidth="1"/>
    <col min="3" max="3" width="36.42578125" style="3" customWidth="1"/>
    <col min="4" max="4" width="42.28515625" style="3" customWidth="1"/>
    <col min="5" max="5" width="5.28515625" style="3" bestFit="1" customWidth="1"/>
    <col min="6" max="6" width="7.7109375" style="3" bestFit="1" customWidth="1"/>
    <col min="7" max="8" width="11.42578125" style="3"/>
    <col min="9" max="9" width="16.7109375" style="3" customWidth="1"/>
    <col min="10" max="10" width="6.7109375" style="3" bestFit="1" customWidth="1"/>
    <col min="11" max="16384" width="11.42578125" style="3"/>
  </cols>
  <sheetData>
    <row r="1" spans="1:8" s="123" customFormat="1" x14ac:dyDescent="0.2"/>
    <row r="2" spans="1:8" s="123" customFormat="1" x14ac:dyDescent="0.2"/>
    <row r="3" spans="1:8" s="1" customFormat="1" ht="39.75" customHeight="1" x14ac:dyDescent="0.2">
      <c r="A3" s="126" t="s">
        <v>2</v>
      </c>
      <c r="B3" s="127"/>
      <c r="C3" s="127"/>
      <c r="D3" s="127"/>
      <c r="E3" s="4"/>
      <c r="F3" s="4"/>
      <c r="G3" s="4"/>
      <c r="H3" s="4"/>
    </row>
    <row r="4" spans="1:8" s="1" customFormat="1" x14ac:dyDescent="0.2">
      <c r="A4" s="128" t="s">
        <v>3</v>
      </c>
      <c r="B4" s="129"/>
      <c r="C4" s="129"/>
      <c r="D4" s="130"/>
      <c r="E4" s="4"/>
      <c r="F4" s="4"/>
      <c r="G4" s="4"/>
      <c r="H4" s="4"/>
    </row>
    <row r="5" spans="1:8" s="1" customFormat="1" ht="23.25" x14ac:dyDescent="0.2">
      <c r="A5" s="5"/>
      <c r="B5" s="5"/>
      <c r="C5" s="6"/>
      <c r="D5" s="6"/>
      <c r="E5" s="4"/>
      <c r="F5" s="4"/>
      <c r="G5" s="4"/>
      <c r="H5" s="4"/>
    </row>
    <row r="6" spans="1:8" s="1" customFormat="1" x14ac:dyDescent="0.2">
      <c r="A6" s="124" t="s">
        <v>4</v>
      </c>
      <c r="B6" s="125"/>
      <c r="C6" s="7"/>
      <c r="D6" s="7"/>
      <c r="E6" s="4"/>
      <c r="F6" s="4"/>
      <c r="G6" s="4"/>
      <c r="H6" s="4"/>
    </row>
    <row r="7" spans="1:8" s="2" customFormat="1" x14ac:dyDescent="0.2">
      <c r="A7" s="8"/>
      <c r="B7" s="9" t="s">
        <v>5</v>
      </c>
      <c r="C7" s="9" t="s">
        <v>6</v>
      </c>
      <c r="D7" s="9" t="s">
        <v>7</v>
      </c>
      <c r="E7" s="10"/>
      <c r="F7" s="10"/>
      <c r="G7" s="10"/>
      <c r="H7" s="10"/>
    </row>
    <row r="8" spans="1:8" s="1" customFormat="1" ht="52.5" x14ac:dyDescent="0.2">
      <c r="A8" s="9" t="s">
        <v>8</v>
      </c>
      <c r="B8" s="11" t="s">
        <v>9</v>
      </c>
      <c r="C8" s="11" t="s">
        <v>10</v>
      </c>
      <c r="D8" s="11" t="s">
        <v>154</v>
      </c>
      <c r="E8" s="4"/>
      <c r="F8" s="4"/>
      <c r="G8" s="4"/>
      <c r="H8" s="4"/>
    </row>
    <row r="9" spans="1:8" s="1" customFormat="1" ht="73.5" x14ac:dyDescent="0.2">
      <c r="A9" s="9" t="s">
        <v>11</v>
      </c>
      <c r="B9" s="11" t="s">
        <v>12</v>
      </c>
      <c r="C9" s="11" t="s">
        <v>13</v>
      </c>
      <c r="D9" s="11" t="s">
        <v>155</v>
      </c>
      <c r="E9" s="4"/>
      <c r="F9" s="4"/>
      <c r="G9" s="4"/>
      <c r="H9" s="4"/>
    </row>
    <row r="10" spans="1:8" s="1" customFormat="1" ht="73.5" x14ac:dyDescent="0.2">
      <c r="A10" s="9" t="s">
        <v>14</v>
      </c>
      <c r="B10" s="11" t="s">
        <v>15</v>
      </c>
      <c r="C10" s="11" t="s">
        <v>16</v>
      </c>
      <c r="D10" s="11" t="s">
        <v>156</v>
      </c>
      <c r="E10" s="4"/>
      <c r="F10" s="4"/>
      <c r="G10" s="4"/>
      <c r="H10" s="4"/>
    </row>
    <row r="11" spans="1:8" s="1" customFormat="1" ht="63" x14ac:dyDescent="0.2">
      <c r="A11" s="9" t="s">
        <v>17</v>
      </c>
      <c r="B11" s="11" t="s">
        <v>18</v>
      </c>
      <c r="C11" s="11" t="s">
        <v>19</v>
      </c>
      <c r="D11" s="11" t="s">
        <v>157</v>
      </c>
      <c r="E11" s="4"/>
      <c r="F11" s="4"/>
      <c r="G11" s="4"/>
      <c r="H11" s="4"/>
    </row>
    <row r="12" spans="1:8" s="1" customFormat="1" x14ac:dyDescent="0.2">
      <c r="A12" s="4"/>
      <c r="B12" s="4"/>
      <c r="C12" s="4"/>
      <c r="D12" s="4"/>
      <c r="E12" s="4"/>
      <c r="F12" s="4"/>
      <c r="G12" s="4"/>
      <c r="H12" s="4"/>
    </row>
    <row r="13" spans="1:8" s="1" customFormat="1" x14ac:dyDescent="0.2">
      <c r="A13" s="4"/>
      <c r="B13" s="4"/>
      <c r="C13" s="4"/>
      <c r="D13" s="4"/>
      <c r="E13" s="4"/>
      <c r="F13" s="4"/>
      <c r="G13" s="4"/>
      <c r="H13" s="4"/>
    </row>
    <row r="14" spans="1:8" s="1" customFormat="1" x14ac:dyDescent="0.2">
      <c r="A14" s="124" t="s">
        <v>20</v>
      </c>
      <c r="B14" s="125"/>
      <c r="C14" s="124"/>
      <c r="D14" s="125"/>
      <c r="E14" s="4"/>
      <c r="F14" s="4"/>
      <c r="G14" s="4"/>
      <c r="H14" s="4"/>
    </row>
    <row r="15" spans="1:8" s="1" customFormat="1" ht="24.75" customHeight="1" x14ac:dyDescent="0.2">
      <c r="A15" s="8" t="s">
        <v>110</v>
      </c>
      <c r="B15" s="12" t="s">
        <v>21</v>
      </c>
      <c r="C15" s="12" t="s">
        <v>22</v>
      </c>
      <c r="D15" s="12" t="s">
        <v>23</v>
      </c>
      <c r="E15" s="4"/>
      <c r="F15" s="4"/>
      <c r="G15" s="4"/>
      <c r="H15" s="4"/>
    </row>
    <row r="16" spans="1:8" s="1" customFormat="1" x14ac:dyDescent="0.2">
      <c r="A16" s="12" t="s">
        <v>21</v>
      </c>
      <c r="B16" s="11" t="s">
        <v>25</v>
      </c>
      <c r="C16" s="11" t="s">
        <v>21</v>
      </c>
      <c r="D16" s="11" t="s">
        <v>22</v>
      </c>
      <c r="E16" s="4"/>
      <c r="F16" s="4"/>
      <c r="G16" s="4"/>
      <c r="H16" s="4"/>
    </row>
    <row r="17" spans="1:8" s="1" customFormat="1" x14ac:dyDescent="0.2">
      <c r="A17" s="12" t="s">
        <v>22</v>
      </c>
      <c r="B17" s="11" t="s">
        <v>21</v>
      </c>
      <c r="C17" s="11" t="s">
        <v>22</v>
      </c>
      <c r="D17" s="11" t="s">
        <v>23</v>
      </c>
      <c r="E17" s="4"/>
      <c r="F17" s="4"/>
      <c r="G17" s="4"/>
      <c r="H17" s="4"/>
    </row>
    <row r="18" spans="1:8" s="1" customFormat="1" x14ac:dyDescent="0.2">
      <c r="A18" s="12" t="s">
        <v>23</v>
      </c>
      <c r="B18" s="11" t="s">
        <v>22</v>
      </c>
      <c r="C18" s="11" t="s">
        <v>23</v>
      </c>
      <c r="D18" s="11" t="s">
        <v>122</v>
      </c>
      <c r="E18" s="4"/>
      <c r="F18" s="4"/>
      <c r="G18" s="4"/>
      <c r="H18" s="4"/>
    </row>
    <row r="19" spans="1:8" s="1" customFormat="1" ht="14.25" x14ac:dyDescent="0.2">
      <c r="A19" s="13"/>
      <c r="B19" s="14"/>
      <c r="C19" s="14"/>
      <c r="D19" s="14"/>
      <c r="E19" s="4"/>
      <c r="F19" s="4"/>
      <c r="G19" s="4"/>
      <c r="H19" s="4"/>
    </row>
    <row r="20" spans="1:8" ht="14.25" x14ac:dyDescent="0.2">
      <c r="A20" s="13"/>
      <c r="B20" s="14"/>
      <c r="C20" s="14"/>
      <c r="D20" s="14"/>
      <c r="E20" s="15"/>
      <c r="F20" s="15"/>
      <c r="G20" s="15"/>
      <c r="H20" s="15"/>
    </row>
    <row r="21" spans="1:8" x14ac:dyDescent="0.2">
      <c r="A21" s="124" t="s">
        <v>24</v>
      </c>
      <c r="B21" s="125"/>
      <c r="C21" s="124"/>
      <c r="D21" s="125"/>
      <c r="E21" s="124"/>
      <c r="F21" s="125"/>
      <c r="G21" s="15"/>
      <c r="H21" s="15"/>
    </row>
    <row r="22" spans="1:8" ht="21" x14ac:dyDescent="0.2">
      <c r="A22" s="8" t="s">
        <v>68</v>
      </c>
      <c r="B22" s="12" t="s">
        <v>25</v>
      </c>
      <c r="C22" s="12" t="s">
        <v>21</v>
      </c>
      <c r="D22" s="12" t="s">
        <v>22</v>
      </c>
      <c r="E22" s="12" t="s">
        <v>23</v>
      </c>
      <c r="F22" s="12" t="s">
        <v>26</v>
      </c>
      <c r="G22" s="15"/>
      <c r="H22" s="15"/>
    </row>
    <row r="23" spans="1:8" x14ac:dyDescent="0.2">
      <c r="A23" s="12" t="s">
        <v>8</v>
      </c>
      <c r="B23" s="16">
        <v>1</v>
      </c>
      <c r="C23" s="16">
        <v>2</v>
      </c>
      <c r="D23" s="16">
        <v>3</v>
      </c>
      <c r="E23" s="16">
        <v>4</v>
      </c>
      <c r="F23" s="17">
        <v>5</v>
      </c>
      <c r="G23" s="15"/>
      <c r="H23" s="15"/>
    </row>
    <row r="24" spans="1:8" x14ac:dyDescent="0.2">
      <c r="A24" s="12" t="s">
        <v>11</v>
      </c>
      <c r="B24" s="16">
        <v>2</v>
      </c>
      <c r="C24" s="16">
        <v>3</v>
      </c>
      <c r="D24" s="16">
        <v>4</v>
      </c>
      <c r="E24" s="17">
        <v>5</v>
      </c>
      <c r="F24" s="18">
        <v>6</v>
      </c>
      <c r="G24" s="15"/>
      <c r="H24" s="15"/>
    </row>
    <row r="25" spans="1:8" x14ac:dyDescent="0.2">
      <c r="A25" s="12" t="s">
        <v>14</v>
      </c>
      <c r="B25" s="16">
        <v>3</v>
      </c>
      <c r="C25" s="16">
        <v>4</v>
      </c>
      <c r="D25" s="17">
        <v>5</v>
      </c>
      <c r="E25" s="18">
        <v>6</v>
      </c>
      <c r="F25" s="18">
        <v>7</v>
      </c>
      <c r="G25" s="15"/>
      <c r="H25" s="15"/>
    </row>
    <row r="26" spans="1:8" x14ac:dyDescent="0.2">
      <c r="A26" s="12" t="s">
        <v>17</v>
      </c>
      <c r="B26" s="16">
        <v>4</v>
      </c>
      <c r="C26" s="17">
        <v>5</v>
      </c>
      <c r="D26" s="18">
        <v>6</v>
      </c>
      <c r="E26" s="18">
        <v>7</v>
      </c>
      <c r="F26" s="18">
        <v>8</v>
      </c>
      <c r="G26" s="15"/>
      <c r="H26" s="15"/>
    </row>
    <row r="27" spans="1:8" x14ac:dyDescent="0.2">
      <c r="A27" s="15"/>
      <c r="B27" s="15"/>
      <c r="C27" s="15"/>
      <c r="D27" s="15"/>
      <c r="E27" s="15"/>
      <c r="F27" s="15"/>
      <c r="G27" s="15"/>
      <c r="H27" s="15"/>
    </row>
    <row r="28" spans="1:8" x14ac:dyDescent="0.2">
      <c r="A28" s="15"/>
      <c r="B28" s="15"/>
      <c r="C28" s="15"/>
      <c r="D28" s="15"/>
      <c r="E28" s="15"/>
      <c r="F28" s="15"/>
      <c r="G28" s="15"/>
      <c r="H28" s="15"/>
    </row>
    <row r="29" spans="1:8" s="1" customFormat="1" x14ac:dyDescent="0.2">
      <c r="A29" s="124" t="s">
        <v>27</v>
      </c>
      <c r="B29" s="125"/>
      <c r="C29" s="19"/>
      <c r="D29" s="20"/>
      <c r="E29" s="4"/>
      <c r="F29" s="4"/>
      <c r="G29" s="4"/>
      <c r="H29" s="4"/>
    </row>
    <row r="30" spans="1:8" s="1" customFormat="1" ht="21" x14ac:dyDescent="0.2">
      <c r="A30" s="11">
        <v>1</v>
      </c>
      <c r="B30" s="21" t="s">
        <v>28</v>
      </c>
      <c r="C30" s="11" t="s">
        <v>29</v>
      </c>
      <c r="D30" s="4"/>
      <c r="E30" s="4"/>
      <c r="F30" s="4"/>
      <c r="G30" s="4"/>
      <c r="H30" s="4"/>
    </row>
    <row r="31" spans="1:8" s="1" customFormat="1" ht="21" x14ac:dyDescent="0.2">
      <c r="A31" s="11">
        <v>2</v>
      </c>
      <c r="B31" s="21" t="s">
        <v>30</v>
      </c>
      <c r="C31" s="11" t="s">
        <v>31</v>
      </c>
      <c r="D31" s="4"/>
      <c r="E31" s="4"/>
      <c r="F31" s="4"/>
      <c r="G31" s="4"/>
      <c r="H31" s="4"/>
    </row>
    <row r="32" spans="1:8" s="1" customFormat="1" ht="21" x14ac:dyDescent="0.2">
      <c r="A32" s="11">
        <v>3</v>
      </c>
      <c r="B32" s="21" t="s">
        <v>32</v>
      </c>
      <c r="C32" s="11" t="s">
        <v>33</v>
      </c>
      <c r="D32" s="4"/>
      <c r="E32" s="4"/>
      <c r="F32" s="4"/>
      <c r="G32" s="4"/>
      <c r="H32" s="4"/>
    </row>
    <row r="33" spans="1:8" s="1" customFormat="1" ht="42" x14ac:dyDescent="0.2">
      <c r="A33" s="11">
        <v>4</v>
      </c>
      <c r="B33" s="22" t="s">
        <v>34</v>
      </c>
      <c r="C33" s="11" t="s">
        <v>35</v>
      </c>
      <c r="D33" s="4"/>
      <c r="E33" s="4"/>
      <c r="F33" s="4"/>
      <c r="G33" s="4"/>
      <c r="H33" s="4"/>
    </row>
    <row r="34" spans="1:8" s="1" customFormat="1" ht="31.5" x14ac:dyDescent="0.2">
      <c r="A34" s="11">
        <v>5</v>
      </c>
      <c r="B34" s="23" t="s">
        <v>36</v>
      </c>
      <c r="C34" s="11" t="s">
        <v>37</v>
      </c>
      <c r="D34" s="4"/>
      <c r="E34" s="4"/>
      <c r="F34" s="4"/>
      <c r="G34" s="4"/>
      <c r="H34" s="4"/>
    </row>
    <row r="35" spans="1:8" s="1" customFormat="1" ht="31.5" x14ac:dyDescent="0.2">
      <c r="A35" s="11">
        <v>6</v>
      </c>
      <c r="B35" s="24" t="s">
        <v>38</v>
      </c>
      <c r="C35" s="11" t="s">
        <v>39</v>
      </c>
      <c r="D35" s="4"/>
      <c r="E35" s="4"/>
      <c r="F35" s="4"/>
      <c r="G35" s="4"/>
      <c r="H35" s="4"/>
    </row>
    <row r="36" spans="1:8" s="1" customFormat="1" ht="52.5" x14ac:dyDescent="0.2">
      <c r="A36" s="11">
        <v>7</v>
      </c>
      <c r="B36" s="24" t="s">
        <v>40</v>
      </c>
      <c r="C36" s="11" t="s">
        <v>41</v>
      </c>
      <c r="D36" s="4"/>
      <c r="E36" s="4"/>
      <c r="F36" s="4"/>
      <c r="G36" s="4"/>
      <c r="H36" s="4"/>
    </row>
    <row r="37" spans="1:8" s="1" customFormat="1" ht="52.5" x14ac:dyDescent="0.2">
      <c r="A37" s="11">
        <v>8</v>
      </c>
      <c r="B37" s="24" t="s">
        <v>42</v>
      </c>
      <c r="C37" s="11" t="s">
        <v>43</v>
      </c>
      <c r="D37" s="4"/>
      <c r="E37" s="4"/>
      <c r="F37" s="4"/>
      <c r="G37" s="4"/>
      <c r="H37" s="4"/>
    </row>
    <row r="38" spans="1:8" x14ac:dyDescent="0.2">
      <c r="A38" s="25"/>
      <c r="B38" s="26"/>
      <c r="C38" s="15"/>
      <c r="D38" s="15"/>
      <c r="E38" s="15"/>
      <c r="F38" s="15"/>
      <c r="G38" s="15"/>
      <c r="H38" s="15"/>
    </row>
    <row r="39" spans="1:8" x14ac:dyDescent="0.2">
      <c r="A39" s="15"/>
      <c r="B39" s="15"/>
      <c r="C39" s="15"/>
      <c r="D39" s="15"/>
      <c r="E39" s="15"/>
      <c r="F39" s="15"/>
      <c r="G39" s="15"/>
      <c r="H39" s="15"/>
    </row>
  </sheetData>
  <mergeCells count="9">
    <mergeCell ref="E21:F21"/>
    <mergeCell ref="A29:B29"/>
    <mergeCell ref="A3:D3"/>
    <mergeCell ref="A4:D4"/>
    <mergeCell ref="A6:B6"/>
    <mergeCell ref="A14:B14"/>
    <mergeCell ref="C14:D14"/>
    <mergeCell ref="A21:B21"/>
    <mergeCell ref="C21:D21"/>
  </mergeCells>
  <phoneticPr fontId="4" type="noConversion"/>
  <pageMargins left="0.31" right="0.21" top="0.74803149606299213" bottom="0.74803149606299213" header="0.31496062992125984" footer="0.31496062992125984"/>
  <pageSetup paperSize="9" orientation="landscape" horizontalDpi="200" verticalDpi="200" r:id="rId1"/>
  <headerFooter>
    <oddHeader>&amp;L&amp;G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1"/>
  <sheetViews>
    <sheetView showGridLines="0" view="pageLayout" zoomScaleNormal="100" workbookViewId="0">
      <selection activeCell="F2" sqref="F2"/>
    </sheetView>
  </sheetViews>
  <sheetFormatPr baseColWidth="10" defaultRowHeight="24" customHeight="1" x14ac:dyDescent="0.2"/>
  <cols>
    <col min="1" max="1" width="35.28515625" style="51" bestFit="1" customWidth="1"/>
    <col min="2" max="2" width="11.42578125" style="52" bestFit="1" customWidth="1"/>
    <col min="3" max="3" width="36.28515625" style="52" bestFit="1" customWidth="1"/>
    <col min="4" max="4" width="12.85546875" style="51" bestFit="1" customWidth="1"/>
    <col min="5" max="5" width="11" style="53" bestFit="1" customWidth="1"/>
    <col min="6" max="6" width="14.28515625" style="53" bestFit="1" customWidth="1"/>
    <col min="7" max="7" width="8.85546875" style="33" bestFit="1" customWidth="1"/>
    <col min="8" max="8" width="13.7109375" style="51" bestFit="1" customWidth="1"/>
    <col min="9" max="9" width="12.85546875" style="55" bestFit="1" customWidth="1"/>
    <col min="10" max="10" width="8.42578125" style="55" customWidth="1"/>
    <col min="11" max="11" width="17.85546875" style="55" customWidth="1"/>
    <col min="12" max="16384" width="11.42578125" style="39"/>
  </cols>
  <sheetData>
    <row r="1" spans="1:11" s="32" customFormat="1" ht="24" customHeight="1" x14ac:dyDescent="0.2">
      <c r="A1" s="27"/>
      <c r="B1" s="28"/>
      <c r="C1" s="28"/>
      <c r="D1" s="27"/>
      <c r="E1" s="29"/>
      <c r="F1" s="29"/>
      <c r="G1" s="30"/>
      <c r="H1" s="27"/>
      <c r="I1" s="31"/>
      <c r="J1" s="31"/>
      <c r="K1" s="31"/>
    </row>
    <row r="2" spans="1:11" s="32" customFormat="1" ht="24" customHeight="1" x14ac:dyDescent="0.2">
      <c r="A2" s="27" t="s">
        <v>67</v>
      </c>
      <c r="B2" s="28"/>
      <c r="C2" s="28"/>
      <c r="D2" s="27"/>
      <c r="E2" s="29"/>
      <c r="F2" s="29"/>
      <c r="G2" s="30"/>
      <c r="H2" s="27"/>
      <c r="I2" s="31"/>
      <c r="J2" s="31"/>
      <c r="K2" s="31"/>
    </row>
    <row r="3" spans="1:11" s="32" customFormat="1" ht="24" customHeight="1" thickBot="1" x14ac:dyDescent="0.25">
      <c r="A3" s="27" t="s">
        <v>65</v>
      </c>
      <c r="B3" s="28"/>
      <c r="C3" s="28"/>
      <c r="D3" s="27"/>
      <c r="E3" s="29"/>
      <c r="F3" s="29"/>
      <c r="G3" s="30"/>
      <c r="H3" s="27"/>
      <c r="I3" s="31"/>
      <c r="J3" s="31"/>
      <c r="K3" s="31"/>
    </row>
    <row r="4" spans="1:11" s="33" customFormat="1" ht="24" customHeight="1" x14ac:dyDescent="0.2">
      <c r="A4" s="131" t="s">
        <v>54</v>
      </c>
      <c r="B4" s="132"/>
      <c r="C4" s="132"/>
      <c r="D4" s="132"/>
      <c r="E4" s="132"/>
      <c r="F4" s="132"/>
      <c r="G4" s="132"/>
      <c r="H4" s="132"/>
      <c r="I4" s="133" t="s">
        <v>69</v>
      </c>
      <c r="J4" s="134"/>
      <c r="K4" s="135"/>
    </row>
    <row r="5" spans="1:11" ht="24" customHeight="1" x14ac:dyDescent="0.2">
      <c r="A5" s="34" t="s">
        <v>55</v>
      </c>
      <c r="B5" s="35" t="s">
        <v>56</v>
      </c>
      <c r="C5" s="35" t="s">
        <v>0</v>
      </c>
      <c r="D5" s="36" t="s">
        <v>1</v>
      </c>
      <c r="E5" s="37" t="s">
        <v>57</v>
      </c>
      <c r="F5" s="37" t="s">
        <v>84</v>
      </c>
      <c r="G5" s="37" t="s">
        <v>66</v>
      </c>
      <c r="H5" s="37" t="s">
        <v>58</v>
      </c>
      <c r="I5" s="38" t="s">
        <v>59</v>
      </c>
      <c r="J5" s="38" t="s">
        <v>60</v>
      </c>
      <c r="K5" s="38" t="s">
        <v>61</v>
      </c>
    </row>
    <row r="6" spans="1:11" s="46" customFormat="1" ht="24" customHeight="1" x14ac:dyDescent="0.2">
      <c r="A6" s="40" t="s">
        <v>83</v>
      </c>
      <c r="B6" s="41" t="s">
        <v>124</v>
      </c>
      <c r="C6" s="42" t="s">
        <v>82</v>
      </c>
      <c r="D6" s="41"/>
      <c r="E6" s="43"/>
      <c r="F6" s="43"/>
      <c r="G6" s="44"/>
      <c r="H6" s="41"/>
      <c r="I6" s="45"/>
      <c r="J6" s="45"/>
      <c r="K6" s="45"/>
    </row>
    <row r="7" spans="1:11" s="46" customFormat="1" ht="24" customHeight="1" x14ac:dyDescent="0.2">
      <c r="A7" s="40" t="s">
        <v>129</v>
      </c>
      <c r="B7" s="41" t="s">
        <v>153</v>
      </c>
      <c r="C7" s="42" t="s">
        <v>123</v>
      </c>
      <c r="D7" s="41"/>
      <c r="E7" s="43"/>
      <c r="F7" s="43"/>
      <c r="G7" s="44"/>
      <c r="H7" s="41"/>
      <c r="I7" s="45"/>
      <c r="J7" s="45"/>
      <c r="K7" s="45"/>
    </row>
    <row r="8" spans="1:11" s="46" customFormat="1" ht="24" customHeight="1" x14ac:dyDescent="0.2">
      <c r="A8" s="40" t="s">
        <v>130</v>
      </c>
      <c r="B8" s="41" t="s">
        <v>152</v>
      </c>
      <c r="C8" s="42" t="s">
        <v>125</v>
      </c>
      <c r="D8" s="41"/>
      <c r="E8" s="43"/>
      <c r="F8" s="43"/>
      <c r="G8" s="44"/>
      <c r="H8" s="41"/>
      <c r="I8" s="45"/>
      <c r="J8" s="45"/>
      <c r="K8" s="45"/>
    </row>
    <row r="9" spans="1:11" s="46" customFormat="1" ht="24" customHeight="1" x14ac:dyDescent="0.2">
      <c r="A9" s="40" t="s">
        <v>131</v>
      </c>
      <c r="B9" s="41" t="s">
        <v>151</v>
      </c>
      <c r="C9" s="42" t="s">
        <v>72</v>
      </c>
      <c r="D9" s="41"/>
      <c r="E9" s="43"/>
      <c r="F9" s="43"/>
      <c r="G9" s="44"/>
      <c r="H9" s="41"/>
      <c r="I9" s="45"/>
      <c r="J9" s="45"/>
      <c r="K9" s="45"/>
    </row>
    <row r="10" spans="1:11" s="46" customFormat="1" ht="24" customHeight="1" x14ac:dyDescent="0.2">
      <c r="A10" s="40" t="s">
        <v>132</v>
      </c>
      <c r="B10" s="41" t="s">
        <v>150</v>
      </c>
      <c r="C10" s="42" t="s">
        <v>106</v>
      </c>
      <c r="D10" s="41"/>
      <c r="E10" s="43"/>
      <c r="F10" s="43"/>
      <c r="G10" s="44"/>
      <c r="H10" s="41"/>
      <c r="I10" s="45"/>
      <c r="J10" s="45"/>
      <c r="K10" s="45"/>
    </row>
    <row r="11" spans="1:11" s="46" customFormat="1" ht="24" customHeight="1" x14ac:dyDescent="0.2">
      <c r="A11" s="40" t="s">
        <v>133</v>
      </c>
      <c r="B11" s="41" t="s">
        <v>149</v>
      </c>
      <c r="C11" s="42" t="s">
        <v>107</v>
      </c>
      <c r="D11" s="41"/>
      <c r="E11" s="43"/>
      <c r="F11" s="43"/>
      <c r="G11" s="44"/>
      <c r="H11" s="41"/>
      <c r="I11" s="45"/>
      <c r="J11" s="45"/>
      <c r="K11" s="45"/>
    </row>
    <row r="12" spans="1:11" s="46" customFormat="1" ht="24" customHeight="1" x14ac:dyDescent="0.2">
      <c r="A12" s="40" t="s">
        <v>142</v>
      </c>
      <c r="B12" s="41" t="s">
        <v>148</v>
      </c>
      <c r="C12" s="42" t="s">
        <v>73</v>
      </c>
      <c r="D12" s="41"/>
      <c r="E12" s="43"/>
      <c r="F12" s="43"/>
      <c r="G12" s="44"/>
      <c r="H12" s="41"/>
      <c r="I12" s="47"/>
      <c r="J12" s="47"/>
      <c r="K12" s="47"/>
    </row>
    <row r="13" spans="1:11" s="46" customFormat="1" ht="24" customHeight="1" x14ac:dyDescent="0.2">
      <c r="A13" s="40" t="s">
        <v>141</v>
      </c>
      <c r="B13" s="41" t="s">
        <v>147</v>
      </c>
      <c r="C13" s="42" t="s">
        <v>126</v>
      </c>
      <c r="D13" s="41"/>
      <c r="E13" s="43"/>
      <c r="F13" s="43"/>
      <c r="G13" s="44"/>
      <c r="H13" s="41"/>
      <c r="I13" s="47"/>
      <c r="J13" s="47"/>
      <c r="K13" s="47"/>
    </row>
    <row r="14" spans="1:11" s="46" customFormat="1" ht="24" customHeight="1" x14ac:dyDescent="0.2">
      <c r="A14" s="40" t="s">
        <v>140</v>
      </c>
      <c r="B14" s="41" t="s">
        <v>124</v>
      </c>
      <c r="C14" s="42" t="s">
        <v>127</v>
      </c>
      <c r="D14" s="48"/>
      <c r="E14" s="43"/>
      <c r="F14" s="43"/>
      <c r="G14" s="44"/>
      <c r="H14" s="41"/>
      <c r="I14" s="47"/>
      <c r="J14" s="47"/>
      <c r="K14" s="47"/>
    </row>
    <row r="15" spans="1:11" s="46" customFormat="1" ht="24" customHeight="1" x14ac:dyDescent="0.2">
      <c r="A15" s="40" t="s">
        <v>146</v>
      </c>
      <c r="B15" s="41" t="s">
        <v>139</v>
      </c>
      <c r="C15" s="42" t="s">
        <v>75</v>
      </c>
      <c r="D15" s="48"/>
      <c r="E15" s="43"/>
      <c r="F15" s="43"/>
      <c r="G15" s="44"/>
      <c r="H15" s="41"/>
      <c r="I15" s="47"/>
      <c r="J15" s="47"/>
      <c r="K15" s="47"/>
    </row>
    <row r="16" spans="1:11" s="46" customFormat="1" ht="24" customHeight="1" x14ac:dyDescent="0.2">
      <c r="A16" s="49" t="s">
        <v>135</v>
      </c>
      <c r="B16" s="41" t="s">
        <v>124</v>
      </c>
      <c r="C16" s="42" t="s">
        <v>108</v>
      </c>
      <c r="D16" s="41"/>
      <c r="E16" s="45"/>
      <c r="F16" s="45"/>
      <c r="G16" s="50"/>
      <c r="H16" s="45"/>
      <c r="I16" s="47"/>
      <c r="J16" s="47"/>
      <c r="K16" s="47"/>
    </row>
    <row r="17" spans="1:11" s="46" customFormat="1" ht="24" customHeight="1" x14ac:dyDescent="0.2">
      <c r="A17" s="49" t="s">
        <v>134</v>
      </c>
      <c r="B17" s="41" t="s">
        <v>145</v>
      </c>
      <c r="C17" s="42" t="s">
        <v>76</v>
      </c>
      <c r="D17" s="41"/>
      <c r="E17" s="45"/>
      <c r="F17" s="45"/>
      <c r="G17" s="50"/>
      <c r="H17" s="45"/>
      <c r="I17" s="47"/>
      <c r="J17" s="47"/>
      <c r="K17" s="47"/>
    </row>
    <row r="18" spans="1:11" s="46" customFormat="1" ht="24" customHeight="1" x14ac:dyDescent="0.2">
      <c r="A18" s="49" t="s">
        <v>136</v>
      </c>
      <c r="B18" s="41" t="s">
        <v>144</v>
      </c>
      <c r="C18" s="42" t="s">
        <v>128</v>
      </c>
      <c r="D18" s="41"/>
      <c r="E18" s="45"/>
      <c r="F18" s="45"/>
      <c r="G18" s="50"/>
      <c r="H18" s="45"/>
      <c r="I18" s="47"/>
      <c r="J18" s="47"/>
      <c r="K18" s="47"/>
    </row>
    <row r="19" spans="1:11" s="46" customFormat="1" ht="24" customHeight="1" x14ac:dyDescent="0.2">
      <c r="A19" s="49" t="s">
        <v>137</v>
      </c>
      <c r="B19" s="41" t="s">
        <v>143</v>
      </c>
      <c r="C19" s="42" t="s">
        <v>105</v>
      </c>
      <c r="D19" s="41"/>
      <c r="E19" s="45"/>
      <c r="F19" s="45"/>
      <c r="G19" s="50"/>
      <c r="H19" s="45"/>
      <c r="I19" s="47"/>
      <c r="J19" s="47"/>
      <c r="K19" s="47"/>
    </row>
    <row r="20" spans="1:11" s="46" customFormat="1" ht="24" customHeight="1" x14ac:dyDescent="0.2">
      <c r="A20" s="49" t="s">
        <v>138</v>
      </c>
      <c r="B20" s="41" t="s">
        <v>124</v>
      </c>
      <c r="C20" s="42" t="s">
        <v>78</v>
      </c>
      <c r="D20" s="41"/>
      <c r="E20" s="45"/>
      <c r="F20" s="45"/>
      <c r="G20" s="50"/>
      <c r="H20" s="45"/>
      <c r="I20" s="47"/>
      <c r="J20" s="47"/>
      <c r="K20" s="47"/>
    </row>
    <row r="235" spans="9:9" ht="24" customHeight="1" x14ac:dyDescent="0.2">
      <c r="I235" s="54" t="s">
        <v>64</v>
      </c>
    </row>
    <row r="236" spans="9:9" ht="24" customHeight="1" x14ac:dyDescent="0.2">
      <c r="I236" s="56" t="s">
        <v>62</v>
      </c>
    </row>
    <row r="237" spans="9:9" ht="24" customHeight="1" x14ac:dyDescent="0.2">
      <c r="I237" s="56" t="s">
        <v>8</v>
      </c>
    </row>
    <row r="238" spans="9:9" ht="24" customHeight="1" x14ac:dyDescent="0.2">
      <c r="I238" s="56" t="s">
        <v>11</v>
      </c>
    </row>
    <row r="239" spans="9:9" ht="24" customHeight="1" x14ac:dyDescent="0.2">
      <c r="I239" s="56" t="s">
        <v>14</v>
      </c>
    </row>
    <row r="240" spans="9:9" ht="24" customHeight="1" x14ac:dyDescent="0.2">
      <c r="I240" s="57" t="s">
        <v>17</v>
      </c>
    </row>
    <row r="241" spans="9:9" ht="24" customHeight="1" x14ac:dyDescent="0.2">
      <c r="I241" s="58"/>
    </row>
  </sheetData>
  <mergeCells count="2">
    <mergeCell ref="A4:H4"/>
    <mergeCell ref="I4:K4"/>
  </mergeCells>
  <dataValidations disablePrompts="1" count="2">
    <dataValidation type="list" allowBlank="1" showInputMessage="1" showErrorMessage="1" sqref="I6:K20">
      <formula1>$I$236:$I$240</formula1>
    </dataValidation>
    <dataValidation type="list" allowBlank="1" showInputMessage="1" showErrorMessage="1" sqref="C6:C20">
      <formula1>"Base de datos,Computadoras fijas,Comunicaciones,Digital,Dispositivos de almacenamiento externo, Dispositivos móviles, Equipos de oficina, Impresos,Otros equipos,Personas, Respaldos,Servicios, Servidores, Sitio web,Software"</formula1>
    </dataValidation>
  </dataValidations>
  <pageMargins left="0.22" right="0.26" top="0.74803149606299213" bottom="0.74803149606299213" header="0.31496062992125984" footer="0.31496062992125984"/>
  <pageSetup orientation="landscape" r:id="rId1"/>
  <headerFooter>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5"/>
  <sheetViews>
    <sheetView tabSelected="1" view="pageLayout" zoomScaleNormal="100" workbookViewId="0">
      <selection activeCell="D2" sqref="D2"/>
    </sheetView>
  </sheetViews>
  <sheetFormatPr baseColWidth="10" defaultColWidth="9.85546875" defaultRowHeight="15.75" x14ac:dyDescent="0.2"/>
  <cols>
    <col min="1" max="1" width="9.85546875" style="110" customWidth="1"/>
    <col min="2" max="2" width="39.28515625" style="111" bestFit="1" customWidth="1"/>
    <col min="3" max="3" width="17.7109375" style="112" bestFit="1" customWidth="1"/>
    <col min="4" max="4" width="10.140625" style="113" bestFit="1" customWidth="1"/>
    <col min="5" max="5" width="8.5703125" style="113" bestFit="1" customWidth="1"/>
    <col min="6" max="6" width="9.85546875" style="113" customWidth="1"/>
    <col min="7" max="7" width="9.85546875" style="70" customWidth="1"/>
    <col min="8" max="8" width="16.42578125" style="112" bestFit="1" customWidth="1"/>
    <col min="9" max="9" width="15.5703125" style="70" bestFit="1" customWidth="1"/>
    <col min="10" max="10" width="12.85546875" style="114" bestFit="1" customWidth="1"/>
    <col min="11" max="11" width="11" style="110" bestFit="1" customWidth="1"/>
    <col min="12" max="12" width="13.28515625" style="113" bestFit="1" customWidth="1"/>
    <col min="13" max="13" width="17.5703125" style="115" bestFit="1" customWidth="1"/>
    <col min="14" max="14" width="12.28515625" style="116" bestFit="1" customWidth="1"/>
    <col min="15" max="15" width="15.85546875" style="70" bestFit="1" customWidth="1"/>
    <col min="16" max="16" width="17.7109375" style="70" bestFit="1" customWidth="1"/>
    <col min="17" max="16384" width="9.85546875" style="110"/>
  </cols>
  <sheetData>
    <row r="1" spans="1:16" s="70" customFormat="1" ht="33" customHeight="1" x14ac:dyDescent="0.2">
      <c r="A1" s="59" t="s">
        <v>0</v>
      </c>
      <c r="B1" s="59" t="s">
        <v>121</v>
      </c>
      <c r="C1" s="59" t="s">
        <v>44</v>
      </c>
      <c r="D1" s="60" t="s">
        <v>111</v>
      </c>
      <c r="E1" s="60" t="s">
        <v>112</v>
      </c>
      <c r="F1" s="61" t="s">
        <v>45</v>
      </c>
      <c r="G1" s="62" t="s">
        <v>46</v>
      </c>
      <c r="H1" s="59" t="s">
        <v>104</v>
      </c>
      <c r="I1" s="63" t="s">
        <v>109</v>
      </c>
      <c r="J1" s="64" t="s">
        <v>47</v>
      </c>
      <c r="K1" s="65" t="s">
        <v>48</v>
      </c>
      <c r="L1" s="66" t="s">
        <v>49</v>
      </c>
      <c r="M1" s="66" t="s">
        <v>50</v>
      </c>
      <c r="N1" s="67" t="s">
        <v>51</v>
      </c>
      <c r="O1" s="68" t="s">
        <v>52</v>
      </c>
      <c r="P1" s="69" t="s">
        <v>53</v>
      </c>
    </row>
    <row r="2" spans="1:16" s="78" customFormat="1" ht="76.5" x14ac:dyDescent="0.2">
      <c r="A2" s="71" t="s">
        <v>70</v>
      </c>
      <c r="B2" s="72" t="s">
        <v>158</v>
      </c>
      <c r="C2" s="71" t="s">
        <v>79</v>
      </c>
      <c r="D2" s="73" t="s">
        <v>21</v>
      </c>
      <c r="E2" s="73" t="s">
        <v>22</v>
      </c>
      <c r="F2" s="74" t="str">
        <f t="shared" ref="F2:F33" si="0">IF(AND(D2="Alta",E2="Alta"),"Muy Alta",IF(AND(D2="Alta",E2="Media"),"Alta",IF(AND(D2="Media",E2="Alta"),"Alta",IF(AND(D2="Baja",E2="Alta"),"Media",IF(AND(D2="Alta",E2="Baja"),"Media",IF(AND(D2="Media",E2="Media"),"Media",IF(AND(D2="Baja",E2="Baja"),"Muy Baja","Baja")))))))</f>
        <v>Baja</v>
      </c>
      <c r="G2" s="75" t="s">
        <v>14</v>
      </c>
      <c r="H2" s="71" t="s">
        <v>80</v>
      </c>
      <c r="I2" s="76">
        <f t="shared" ref="I2:I10" si="1">VLOOKUP(G2,matriz_riesgos,IF(F2="Muy Baja",2,IF(F2="Baja",3,IF(F2="Media",4,IF(F2="Alta",5,IF(F2="Muy Alta",6,"N/A"))))),0)</f>
        <v>4</v>
      </c>
      <c r="J2" s="77"/>
      <c r="K2" s="42"/>
      <c r="L2" s="73"/>
      <c r="M2" s="73"/>
      <c r="N2" s="74" t="str">
        <f t="shared" ref="N2:N38" si="2">IF(AND(L2="Alta",M2="Alta"),"Muy Alta",IF(AND(L2="Alta",M2="Media"),"Alta",IF(AND(L2="Media",M2="Alta"),"Alta",IF(AND(L2="Baja",M2="Alta"),"Media",IF(AND(L2="Alta",M2="Baja"),"Media",IF(AND(L2="Media",M2="Media"),"Media",IF(AND(L2="Baja",M2="Baja"),"Muy Baja","Baja")))))))</f>
        <v>Baja</v>
      </c>
      <c r="O2" s="75"/>
      <c r="P2" s="75" t="e">
        <f t="shared" ref="P2:P38" si="3">VLOOKUP(O2,matriz_riesgos,IF(N2="Muy Baja",2,IF(N2="Baja",3,IF(N2="Media",4,IF(N2="Alta",5,IF(N2="Muy Alta",6,"N/A"))))),0)</f>
        <v>#N/A</v>
      </c>
    </row>
    <row r="3" spans="1:16" s="79" customFormat="1" ht="76.5" x14ac:dyDescent="0.2">
      <c r="A3" s="71" t="s">
        <v>70</v>
      </c>
      <c r="B3" s="42" t="s">
        <v>159</v>
      </c>
      <c r="C3" s="71"/>
      <c r="D3" s="73" t="s">
        <v>22</v>
      </c>
      <c r="E3" s="73" t="s">
        <v>23</v>
      </c>
      <c r="F3" s="74" t="str">
        <f t="shared" si="0"/>
        <v>Alta</v>
      </c>
      <c r="G3" s="75" t="s">
        <v>11</v>
      </c>
      <c r="H3" s="71" t="s">
        <v>81</v>
      </c>
      <c r="I3" s="76">
        <f t="shared" si="1"/>
        <v>5</v>
      </c>
      <c r="J3" s="77"/>
      <c r="K3" s="42"/>
      <c r="L3" s="73"/>
      <c r="M3" s="73"/>
      <c r="N3" s="74" t="str">
        <f t="shared" si="2"/>
        <v>Baja</v>
      </c>
      <c r="O3" s="75"/>
      <c r="P3" s="75" t="e">
        <f t="shared" si="3"/>
        <v>#N/A</v>
      </c>
    </row>
    <row r="4" spans="1:16" s="78" customFormat="1" ht="102" x14ac:dyDescent="0.2">
      <c r="A4" s="71" t="s">
        <v>70</v>
      </c>
      <c r="B4" s="42" t="s">
        <v>160</v>
      </c>
      <c r="C4" s="71"/>
      <c r="D4" s="73" t="s">
        <v>23</v>
      </c>
      <c r="E4" s="73" t="s">
        <v>23</v>
      </c>
      <c r="F4" s="74" t="str">
        <f t="shared" si="0"/>
        <v>Muy Alta</v>
      </c>
      <c r="G4" s="75" t="s">
        <v>17</v>
      </c>
      <c r="H4" s="71"/>
      <c r="I4" s="76">
        <f t="shared" si="1"/>
        <v>8</v>
      </c>
      <c r="J4" s="77"/>
      <c r="K4" s="80"/>
      <c r="L4" s="73"/>
      <c r="M4" s="73"/>
      <c r="N4" s="74" t="str">
        <f t="shared" si="2"/>
        <v>Baja</v>
      </c>
      <c r="O4" s="75"/>
      <c r="P4" s="75" t="e">
        <f t="shared" si="3"/>
        <v>#N/A</v>
      </c>
    </row>
    <row r="5" spans="1:16" s="83" customFormat="1" ht="51" x14ac:dyDescent="0.2">
      <c r="A5" s="71" t="s">
        <v>123</v>
      </c>
      <c r="B5" s="42" t="s">
        <v>161</v>
      </c>
      <c r="C5" s="71"/>
      <c r="D5" s="73"/>
      <c r="E5" s="73"/>
      <c r="F5" s="74" t="str">
        <f t="shared" si="0"/>
        <v>Baja</v>
      </c>
      <c r="G5" s="75" t="s">
        <v>8</v>
      </c>
      <c r="H5" s="71"/>
      <c r="I5" s="81">
        <f t="shared" si="1"/>
        <v>2</v>
      </c>
      <c r="J5" s="77"/>
      <c r="K5" s="82"/>
      <c r="L5" s="73"/>
      <c r="M5" s="73"/>
      <c r="N5" s="74" t="str">
        <f t="shared" si="2"/>
        <v>Baja</v>
      </c>
      <c r="O5" s="75"/>
      <c r="P5" s="75" t="e">
        <f t="shared" si="3"/>
        <v>#N/A</v>
      </c>
    </row>
    <row r="6" spans="1:16" s="83" customFormat="1" ht="25.5" x14ac:dyDescent="0.2">
      <c r="A6" s="71" t="s">
        <v>123</v>
      </c>
      <c r="B6" s="42" t="s">
        <v>162</v>
      </c>
      <c r="C6" s="71"/>
      <c r="D6" s="73"/>
      <c r="E6" s="73"/>
      <c r="F6" s="74" t="str">
        <f t="shared" si="0"/>
        <v>Baja</v>
      </c>
      <c r="G6" s="75" t="s">
        <v>8</v>
      </c>
      <c r="H6" s="71"/>
      <c r="I6" s="81">
        <f t="shared" si="1"/>
        <v>2</v>
      </c>
      <c r="J6" s="77"/>
      <c r="K6" s="82"/>
      <c r="L6" s="73"/>
      <c r="M6" s="73"/>
      <c r="N6" s="74" t="str">
        <f t="shared" si="2"/>
        <v>Baja</v>
      </c>
      <c r="O6" s="75"/>
      <c r="P6" s="75" t="e">
        <f t="shared" si="3"/>
        <v>#N/A</v>
      </c>
    </row>
    <row r="7" spans="1:16" s="83" customFormat="1" ht="89.25" x14ac:dyDescent="0.2">
      <c r="A7" s="71" t="s">
        <v>123</v>
      </c>
      <c r="B7" s="42" t="s">
        <v>163</v>
      </c>
      <c r="C7" s="71"/>
      <c r="D7" s="73"/>
      <c r="E7" s="73"/>
      <c r="F7" s="74" t="str">
        <f t="shared" si="0"/>
        <v>Baja</v>
      </c>
      <c r="G7" s="75" t="s">
        <v>8</v>
      </c>
      <c r="H7" s="71"/>
      <c r="I7" s="81">
        <f t="shared" si="1"/>
        <v>2</v>
      </c>
      <c r="J7" s="77"/>
      <c r="K7" s="82"/>
      <c r="L7" s="73"/>
      <c r="M7" s="73"/>
      <c r="N7" s="74" t="str">
        <f t="shared" si="2"/>
        <v>Baja</v>
      </c>
      <c r="O7" s="75"/>
      <c r="P7" s="75" t="e">
        <f t="shared" si="3"/>
        <v>#N/A</v>
      </c>
    </row>
    <row r="8" spans="1:16" s="83" customFormat="1" ht="51" x14ac:dyDescent="0.2">
      <c r="A8" s="71" t="s">
        <v>123</v>
      </c>
      <c r="B8" s="42" t="s">
        <v>164</v>
      </c>
      <c r="C8" s="71"/>
      <c r="D8" s="73"/>
      <c r="E8" s="73"/>
      <c r="F8" s="74" t="str">
        <f t="shared" si="0"/>
        <v>Baja</v>
      </c>
      <c r="G8" s="75" t="s">
        <v>8</v>
      </c>
      <c r="H8" s="71"/>
      <c r="I8" s="81">
        <f t="shared" si="1"/>
        <v>2</v>
      </c>
      <c r="J8" s="77"/>
      <c r="K8" s="82"/>
      <c r="L8" s="73"/>
      <c r="M8" s="73"/>
      <c r="N8" s="74" t="str">
        <f t="shared" si="2"/>
        <v>Baja</v>
      </c>
      <c r="O8" s="75"/>
      <c r="P8" s="75" t="e">
        <f t="shared" si="3"/>
        <v>#N/A</v>
      </c>
    </row>
    <row r="9" spans="1:16" s="78" customFormat="1" ht="25.5" x14ac:dyDescent="0.2">
      <c r="A9" s="71" t="s">
        <v>71</v>
      </c>
      <c r="B9" s="42" t="s">
        <v>165</v>
      </c>
      <c r="C9" s="71"/>
      <c r="D9" s="73"/>
      <c r="E9" s="73"/>
      <c r="F9" s="74" t="str">
        <f t="shared" si="0"/>
        <v>Baja</v>
      </c>
      <c r="G9" s="75" t="s">
        <v>8</v>
      </c>
      <c r="H9" s="71"/>
      <c r="I9" s="76">
        <f t="shared" si="1"/>
        <v>2</v>
      </c>
      <c r="J9" s="77"/>
      <c r="K9" s="80"/>
      <c r="L9" s="73"/>
      <c r="M9" s="73"/>
      <c r="N9" s="74" t="str">
        <f t="shared" si="2"/>
        <v>Baja</v>
      </c>
      <c r="O9" s="75"/>
      <c r="P9" s="75" t="e">
        <f t="shared" si="3"/>
        <v>#N/A</v>
      </c>
    </row>
    <row r="10" spans="1:16" s="78" customFormat="1" ht="102" x14ac:dyDescent="0.2">
      <c r="A10" s="71" t="s">
        <v>71</v>
      </c>
      <c r="B10" s="42" t="s">
        <v>166</v>
      </c>
      <c r="C10" s="71"/>
      <c r="D10" s="73"/>
      <c r="E10" s="73"/>
      <c r="F10" s="74" t="str">
        <f t="shared" si="0"/>
        <v>Baja</v>
      </c>
      <c r="G10" s="75" t="s">
        <v>8</v>
      </c>
      <c r="H10" s="71"/>
      <c r="I10" s="76">
        <f t="shared" si="1"/>
        <v>2</v>
      </c>
      <c r="J10" s="77"/>
      <c r="K10" s="80"/>
      <c r="L10" s="73"/>
      <c r="M10" s="73"/>
      <c r="N10" s="74" t="str">
        <f t="shared" si="2"/>
        <v>Baja</v>
      </c>
      <c r="O10" s="75"/>
      <c r="P10" s="75" t="e">
        <f t="shared" si="3"/>
        <v>#N/A</v>
      </c>
    </row>
    <row r="11" spans="1:16" s="78" customFormat="1" ht="25.5" x14ac:dyDescent="0.2">
      <c r="A11" s="71" t="s">
        <v>71</v>
      </c>
      <c r="B11" s="84" t="s">
        <v>113</v>
      </c>
      <c r="C11" s="71"/>
      <c r="D11" s="73"/>
      <c r="E11" s="73"/>
      <c r="F11" s="74" t="str">
        <f t="shared" si="0"/>
        <v>Baja</v>
      </c>
      <c r="G11" s="75" t="s">
        <v>8</v>
      </c>
      <c r="H11" s="71"/>
      <c r="I11" s="76"/>
      <c r="J11" s="77"/>
      <c r="K11" s="80"/>
      <c r="L11" s="73"/>
      <c r="M11" s="73"/>
      <c r="N11" s="74"/>
      <c r="O11" s="75"/>
      <c r="P11" s="75"/>
    </row>
    <row r="12" spans="1:16" s="78" customFormat="1" ht="25.5" x14ac:dyDescent="0.2">
      <c r="A12" s="71" t="s">
        <v>71</v>
      </c>
      <c r="B12" s="84" t="s">
        <v>114</v>
      </c>
      <c r="C12" s="71"/>
      <c r="D12" s="73"/>
      <c r="E12" s="73"/>
      <c r="F12" s="74" t="str">
        <f t="shared" si="0"/>
        <v>Baja</v>
      </c>
      <c r="G12" s="75" t="s">
        <v>8</v>
      </c>
      <c r="H12" s="71"/>
      <c r="I12" s="76"/>
      <c r="J12" s="77"/>
      <c r="K12" s="80"/>
      <c r="L12" s="73"/>
      <c r="M12" s="73"/>
      <c r="N12" s="74"/>
      <c r="O12" s="75"/>
      <c r="P12" s="75"/>
    </row>
    <row r="13" spans="1:16" s="83" customFormat="1" ht="89.25" x14ac:dyDescent="0.2">
      <c r="A13" s="71" t="s">
        <v>72</v>
      </c>
      <c r="B13" s="42" t="s">
        <v>167</v>
      </c>
      <c r="C13" s="71"/>
      <c r="D13" s="73"/>
      <c r="E13" s="73"/>
      <c r="F13" s="74" t="str">
        <f t="shared" si="0"/>
        <v>Baja</v>
      </c>
      <c r="G13" s="75" t="s">
        <v>8</v>
      </c>
      <c r="H13" s="71"/>
      <c r="I13" s="85">
        <f>VLOOKUP(G13,matriz_riesgos,IF(F13="Muy Baja",2,IF(F13="Baja",3,IF(F13="Media",4,IF(F13="Alta",5,IF(F13="Muy Alta",6,"N/A"))))),0)</f>
        <v>2</v>
      </c>
      <c r="J13" s="77"/>
      <c r="K13" s="82"/>
      <c r="L13" s="73"/>
      <c r="M13" s="73"/>
      <c r="N13" s="74" t="str">
        <f t="shared" si="2"/>
        <v>Baja</v>
      </c>
      <c r="O13" s="75"/>
      <c r="P13" s="75" t="e">
        <f t="shared" si="3"/>
        <v>#N/A</v>
      </c>
    </row>
    <row r="14" spans="1:16" s="83" customFormat="1" ht="102" x14ac:dyDescent="0.2">
      <c r="A14" s="71" t="s">
        <v>72</v>
      </c>
      <c r="B14" s="42" t="s">
        <v>168</v>
      </c>
      <c r="C14" s="71"/>
      <c r="D14" s="73"/>
      <c r="E14" s="73"/>
      <c r="F14" s="74" t="str">
        <f t="shared" si="0"/>
        <v>Baja</v>
      </c>
      <c r="G14" s="75" t="s">
        <v>8</v>
      </c>
      <c r="H14" s="71"/>
      <c r="I14" s="85">
        <f>VLOOKUP(G14,matriz_riesgos,IF(F14="Muy Baja",2,IF(F14="Baja",3,IF(F14="Media",4,IF(F14="Alta",5,IF(F14="Muy Alta",6,"N/A"))))),0)</f>
        <v>2</v>
      </c>
      <c r="J14" s="77"/>
      <c r="K14" s="82"/>
      <c r="L14" s="73"/>
      <c r="M14" s="73"/>
      <c r="N14" s="74" t="str">
        <f t="shared" si="2"/>
        <v>Baja</v>
      </c>
      <c r="O14" s="75"/>
      <c r="P14" s="75" t="e">
        <f t="shared" si="3"/>
        <v>#N/A</v>
      </c>
    </row>
    <row r="15" spans="1:16" s="83" customFormat="1" ht="12.75" x14ac:dyDescent="0.2">
      <c r="A15" s="71" t="s">
        <v>72</v>
      </c>
      <c r="B15" s="84" t="s">
        <v>113</v>
      </c>
      <c r="C15" s="71"/>
      <c r="D15" s="73"/>
      <c r="E15" s="73"/>
      <c r="F15" s="74" t="str">
        <f t="shared" si="0"/>
        <v>Baja</v>
      </c>
      <c r="G15" s="75" t="s">
        <v>8</v>
      </c>
      <c r="H15" s="71"/>
      <c r="I15" s="85"/>
      <c r="J15" s="77"/>
      <c r="K15" s="82"/>
      <c r="L15" s="73"/>
      <c r="M15" s="73"/>
      <c r="N15" s="74"/>
      <c r="O15" s="75"/>
      <c r="P15" s="75"/>
    </row>
    <row r="16" spans="1:16" s="86" customFormat="1" ht="63.75" x14ac:dyDescent="0.2">
      <c r="A16" s="42" t="s">
        <v>106</v>
      </c>
      <c r="B16" s="42" t="s">
        <v>161</v>
      </c>
      <c r="C16" s="71"/>
      <c r="D16" s="73"/>
      <c r="E16" s="73"/>
      <c r="F16" s="74" t="str">
        <f t="shared" si="0"/>
        <v>Baja</v>
      </c>
      <c r="G16" s="75" t="s">
        <v>8</v>
      </c>
      <c r="H16" s="71"/>
      <c r="I16" s="76">
        <f t="shared" ref="I16:I32" si="4">VLOOKUP(G16,matriz_riesgos,IF(F16="Muy Baja",2,IF(F16="Baja",3,IF(F16="Media",4,IF(F16="Alta",5,IF(F16="Muy Alta",6,"N/A"))))),0)</f>
        <v>2</v>
      </c>
      <c r="J16" s="77"/>
      <c r="K16" s="82"/>
      <c r="L16" s="73"/>
      <c r="M16" s="73"/>
      <c r="N16" s="74" t="str">
        <f t="shared" si="2"/>
        <v>Baja</v>
      </c>
      <c r="O16" s="75"/>
      <c r="P16" s="75" t="e">
        <f t="shared" si="3"/>
        <v>#N/A</v>
      </c>
    </row>
    <row r="17" spans="1:16" s="86" customFormat="1" ht="38.25" x14ac:dyDescent="0.2">
      <c r="A17" s="87" t="s">
        <v>107</v>
      </c>
      <c r="B17" s="75"/>
      <c r="C17" s="71"/>
      <c r="D17" s="73"/>
      <c r="E17" s="73"/>
      <c r="F17" s="74" t="str">
        <f t="shared" si="0"/>
        <v>Baja</v>
      </c>
      <c r="G17" s="75" t="s">
        <v>8</v>
      </c>
      <c r="H17" s="71"/>
      <c r="I17" s="76">
        <f t="shared" si="4"/>
        <v>2</v>
      </c>
      <c r="J17" s="77"/>
      <c r="K17" s="82"/>
      <c r="L17" s="73"/>
      <c r="M17" s="73"/>
      <c r="N17" s="74" t="str">
        <f t="shared" si="2"/>
        <v>Baja</v>
      </c>
      <c r="O17" s="75"/>
      <c r="P17" s="75" t="e">
        <f t="shared" si="3"/>
        <v>#N/A</v>
      </c>
    </row>
    <row r="18" spans="1:16" s="86" customFormat="1" ht="25.5" x14ac:dyDescent="0.2">
      <c r="A18" s="71" t="s">
        <v>73</v>
      </c>
      <c r="B18" s="42" t="s">
        <v>169</v>
      </c>
      <c r="C18" s="71"/>
      <c r="D18" s="73"/>
      <c r="E18" s="73"/>
      <c r="F18" s="74" t="str">
        <f t="shared" si="0"/>
        <v>Baja</v>
      </c>
      <c r="G18" s="75" t="s">
        <v>8</v>
      </c>
      <c r="H18" s="71"/>
      <c r="I18" s="76">
        <f t="shared" si="4"/>
        <v>2</v>
      </c>
      <c r="J18" s="77"/>
      <c r="K18" s="82"/>
      <c r="L18" s="73"/>
      <c r="M18" s="73"/>
      <c r="N18" s="74" t="str">
        <f t="shared" si="2"/>
        <v>Baja</v>
      </c>
      <c r="O18" s="75"/>
      <c r="P18" s="75" t="e">
        <f t="shared" si="3"/>
        <v>#N/A</v>
      </c>
    </row>
    <row r="19" spans="1:16" s="86" customFormat="1" ht="38.25" x14ac:dyDescent="0.2">
      <c r="A19" s="71" t="s">
        <v>73</v>
      </c>
      <c r="B19" s="42" t="s">
        <v>170</v>
      </c>
      <c r="C19" s="71"/>
      <c r="D19" s="73"/>
      <c r="E19" s="73"/>
      <c r="F19" s="74" t="str">
        <f t="shared" si="0"/>
        <v>Baja</v>
      </c>
      <c r="G19" s="75" t="s">
        <v>8</v>
      </c>
      <c r="H19" s="71"/>
      <c r="I19" s="76">
        <f t="shared" si="4"/>
        <v>2</v>
      </c>
      <c r="J19" s="77"/>
      <c r="K19" s="82"/>
      <c r="L19" s="73"/>
      <c r="M19" s="73"/>
      <c r="N19" s="74" t="str">
        <f t="shared" si="2"/>
        <v>Baja</v>
      </c>
      <c r="O19" s="75"/>
      <c r="P19" s="75" t="e">
        <f t="shared" si="3"/>
        <v>#N/A</v>
      </c>
    </row>
    <row r="20" spans="1:16" s="83" customFormat="1" ht="89.25" x14ac:dyDescent="0.2">
      <c r="A20" s="71" t="s">
        <v>73</v>
      </c>
      <c r="B20" s="42" t="s">
        <v>171</v>
      </c>
      <c r="C20" s="71"/>
      <c r="D20" s="73"/>
      <c r="E20" s="73"/>
      <c r="F20" s="74" t="str">
        <f t="shared" si="0"/>
        <v>Baja</v>
      </c>
      <c r="G20" s="75" t="s">
        <v>8</v>
      </c>
      <c r="H20" s="71"/>
      <c r="I20" s="85">
        <f t="shared" si="4"/>
        <v>2</v>
      </c>
      <c r="J20" s="77"/>
      <c r="K20" s="82"/>
      <c r="L20" s="73"/>
      <c r="M20" s="73"/>
      <c r="N20" s="74" t="str">
        <f t="shared" si="2"/>
        <v>Baja</v>
      </c>
      <c r="O20" s="75"/>
      <c r="P20" s="75" t="e">
        <f t="shared" si="3"/>
        <v>#N/A</v>
      </c>
    </row>
    <row r="21" spans="1:16" s="83" customFormat="1" ht="51" x14ac:dyDescent="0.2">
      <c r="A21" s="71" t="s">
        <v>73</v>
      </c>
      <c r="B21" s="42" t="s">
        <v>164</v>
      </c>
      <c r="C21" s="71"/>
      <c r="D21" s="73"/>
      <c r="E21" s="73"/>
      <c r="F21" s="74" t="str">
        <f t="shared" si="0"/>
        <v>Baja</v>
      </c>
      <c r="G21" s="75" t="s">
        <v>8</v>
      </c>
      <c r="H21" s="71"/>
      <c r="I21" s="85">
        <f t="shared" si="4"/>
        <v>2</v>
      </c>
      <c r="J21" s="77"/>
      <c r="K21" s="82"/>
      <c r="L21" s="73"/>
      <c r="M21" s="73"/>
      <c r="N21" s="74" t="str">
        <f t="shared" si="2"/>
        <v>Baja</v>
      </c>
      <c r="O21" s="75"/>
      <c r="P21" s="75" t="e">
        <f t="shared" si="3"/>
        <v>#N/A</v>
      </c>
    </row>
    <row r="22" spans="1:16" s="83" customFormat="1" ht="76.5" x14ac:dyDescent="0.2">
      <c r="A22" s="71" t="s">
        <v>74</v>
      </c>
      <c r="B22" s="42" t="s">
        <v>159</v>
      </c>
      <c r="C22" s="71"/>
      <c r="D22" s="73"/>
      <c r="E22" s="73"/>
      <c r="F22" s="74" t="str">
        <f t="shared" si="0"/>
        <v>Baja</v>
      </c>
      <c r="G22" s="75" t="s">
        <v>8</v>
      </c>
      <c r="H22" s="71"/>
      <c r="I22" s="85">
        <f t="shared" si="4"/>
        <v>2</v>
      </c>
      <c r="J22" s="77"/>
      <c r="K22" s="82"/>
      <c r="L22" s="73"/>
      <c r="M22" s="73"/>
      <c r="N22" s="74" t="str">
        <f t="shared" si="2"/>
        <v>Baja</v>
      </c>
      <c r="O22" s="75"/>
      <c r="P22" s="75" t="e">
        <f t="shared" si="3"/>
        <v>#N/A</v>
      </c>
    </row>
    <row r="23" spans="1:16" s="78" customFormat="1" ht="12.75" x14ac:dyDescent="0.2">
      <c r="A23" s="71" t="s">
        <v>74</v>
      </c>
      <c r="B23" s="84" t="s">
        <v>115</v>
      </c>
      <c r="C23" s="71"/>
      <c r="D23" s="73"/>
      <c r="E23" s="73"/>
      <c r="F23" s="74" t="str">
        <f t="shared" si="0"/>
        <v>Baja</v>
      </c>
      <c r="G23" s="75" t="s">
        <v>8</v>
      </c>
      <c r="H23" s="71"/>
      <c r="I23" s="76">
        <f t="shared" si="4"/>
        <v>2</v>
      </c>
      <c r="J23" s="77"/>
      <c r="K23" s="80"/>
      <c r="L23" s="73"/>
      <c r="M23" s="73"/>
      <c r="N23" s="74" t="str">
        <f t="shared" si="2"/>
        <v>Baja</v>
      </c>
      <c r="O23" s="75"/>
      <c r="P23" s="75" t="e">
        <f t="shared" si="3"/>
        <v>#N/A</v>
      </c>
    </row>
    <row r="24" spans="1:16" s="78" customFormat="1" ht="102" x14ac:dyDescent="0.2">
      <c r="A24" s="71" t="s">
        <v>74</v>
      </c>
      <c r="B24" s="42" t="s">
        <v>168</v>
      </c>
      <c r="C24" s="71"/>
      <c r="D24" s="73"/>
      <c r="E24" s="73"/>
      <c r="F24" s="74" t="str">
        <f t="shared" si="0"/>
        <v>Baja</v>
      </c>
      <c r="G24" s="75" t="s">
        <v>8</v>
      </c>
      <c r="H24" s="71"/>
      <c r="I24" s="76">
        <f t="shared" si="4"/>
        <v>2</v>
      </c>
      <c r="J24" s="77"/>
      <c r="K24" s="80"/>
      <c r="L24" s="73"/>
      <c r="M24" s="73"/>
      <c r="N24" s="74" t="str">
        <f t="shared" si="2"/>
        <v>Baja</v>
      </c>
      <c r="O24" s="75"/>
      <c r="P24" s="75" t="e">
        <f t="shared" si="3"/>
        <v>#N/A</v>
      </c>
    </row>
    <row r="25" spans="1:16" s="79" customFormat="1" ht="89.25" x14ac:dyDescent="0.2">
      <c r="A25" s="42" t="s">
        <v>63</v>
      </c>
      <c r="B25" s="42" t="s">
        <v>172</v>
      </c>
      <c r="C25" s="71"/>
      <c r="D25" s="73"/>
      <c r="E25" s="73"/>
      <c r="F25" s="74" t="str">
        <f t="shared" si="0"/>
        <v>Baja</v>
      </c>
      <c r="G25" s="75" t="s">
        <v>8</v>
      </c>
      <c r="H25" s="71"/>
      <c r="I25" s="76">
        <f t="shared" si="4"/>
        <v>2</v>
      </c>
      <c r="J25" s="77"/>
      <c r="K25" s="80"/>
      <c r="L25" s="73"/>
      <c r="M25" s="73"/>
      <c r="N25" s="74" t="str">
        <f t="shared" si="2"/>
        <v>Baja</v>
      </c>
      <c r="O25" s="75"/>
      <c r="P25" s="75" t="e">
        <f t="shared" si="3"/>
        <v>#N/A</v>
      </c>
    </row>
    <row r="26" spans="1:16" s="79" customFormat="1" ht="51" x14ac:dyDescent="0.2">
      <c r="A26" s="42" t="s">
        <v>63</v>
      </c>
      <c r="B26" s="42" t="s">
        <v>173</v>
      </c>
      <c r="C26" s="71"/>
      <c r="D26" s="73"/>
      <c r="E26" s="73"/>
      <c r="F26" s="74" t="str">
        <f t="shared" si="0"/>
        <v>Baja</v>
      </c>
      <c r="G26" s="75" t="s">
        <v>8</v>
      </c>
      <c r="H26" s="71"/>
      <c r="I26" s="76">
        <f t="shared" si="4"/>
        <v>2</v>
      </c>
      <c r="J26" s="77"/>
      <c r="K26" s="80"/>
      <c r="L26" s="73"/>
      <c r="M26" s="73"/>
      <c r="N26" s="74" t="str">
        <f t="shared" si="2"/>
        <v>Baja</v>
      </c>
      <c r="O26" s="75"/>
      <c r="P26" s="75" t="e">
        <f t="shared" si="3"/>
        <v>#N/A</v>
      </c>
    </row>
    <row r="27" spans="1:16" s="83" customFormat="1" ht="51" x14ac:dyDescent="0.2">
      <c r="A27" s="42" t="s">
        <v>63</v>
      </c>
      <c r="B27" s="42" t="s">
        <v>164</v>
      </c>
      <c r="C27" s="71"/>
      <c r="D27" s="73"/>
      <c r="E27" s="73"/>
      <c r="F27" s="74" t="str">
        <f t="shared" si="0"/>
        <v>Baja</v>
      </c>
      <c r="G27" s="75" t="s">
        <v>8</v>
      </c>
      <c r="H27" s="71"/>
      <c r="I27" s="85">
        <f t="shared" si="4"/>
        <v>2</v>
      </c>
      <c r="J27" s="77"/>
      <c r="K27" s="82"/>
      <c r="L27" s="73"/>
      <c r="M27" s="73"/>
      <c r="N27" s="74" t="str">
        <f t="shared" si="2"/>
        <v>Baja</v>
      </c>
      <c r="O27" s="75"/>
      <c r="P27" s="75" t="e">
        <f t="shared" si="3"/>
        <v>#N/A</v>
      </c>
    </row>
    <row r="28" spans="1:16" s="83" customFormat="1" ht="102" x14ac:dyDescent="0.2">
      <c r="A28" s="71" t="s">
        <v>75</v>
      </c>
      <c r="B28" s="42" t="s">
        <v>174</v>
      </c>
      <c r="C28" s="71"/>
      <c r="D28" s="73"/>
      <c r="E28" s="73"/>
      <c r="F28" s="74" t="str">
        <f t="shared" si="0"/>
        <v>Baja</v>
      </c>
      <c r="G28" s="75" t="s">
        <v>8</v>
      </c>
      <c r="H28" s="71"/>
      <c r="I28" s="85">
        <f t="shared" si="4"/>
        <v>2</v>
      </c>
      <c r="J28" s="77"/>
      <c r="K28" s="88"/>
      <c r="L28" s="73"/>
      <c r="M28" s="73"/>
      <c r="N28" s="89" t="str">
        <f t="shared" si="2"/>
        <v>Baja</v>
      </c>
      <c r="O28" s="75"/>
      <c r="P28" s="75" t="e">
        <f t="shared" si="3"/>
        <v>#N/A</v>
      </c>
    </row>
    <row r="29" spans="1:16" s="83" customFormat="1" ht="89.25" x14ac:dyDescent="0.2">
      <c r="A29" s="71" t="s">
        <v>75</v>
      </c>
      <c r="B29" s="42" t="s">
        <v>172</v>
      </c>
      <c r="C29" s="71"/>
      <c r="D29" s="73"/>
      <c r="E29" s="73"/>
      <c r="F29" s="74" t="str">
        <f t="shared" si="0"/>
        <v>Baja</v>
      </c>
      <c r="G29" s="75" t="s">
        <v>8</v>
      </c>
      <c r="H29" s="71"/>
      <c r="I29" s="85">
        <f t="shared" si="4"/>
        <v>2</v>
      </c>
      <c r="J29" s="77"/>
      <c r="K29" s="88"/>
      <c r="L29" s="73"/>
      <c r="M29" s="73"/>
      <c r="N29" s="89" t="str">
        <f t="shared" si="2"/>
        <v>Baja</v>
      </c>
      <c r="O29" s="75"/>
      <c r="P29" s="75" t="e">
        <f t="shared" si="3"/>
        <v>#N/A</v>
      </c>
    </row>
    <row r="30" spans="1:16" s="83" customFormat="1" ht="63.75" x14ac:dyDescent="0.2">
      <c r="A30" s="71" t="s">
        <v>75</v>
      </c>
      <c r="B30" s="42" t="s">
        <v>175</v>
      </c>
      <c r="C30" s="71"/>
      <c r="D30" s="73"/>
      <c r="E30" s="73"/>
      <c r="F30" s="74" t="str">
        <f t="shared" si="0"/>
        <v>Baja</v>
      </c>
      <c r="G30" s="75" t="s">
        <v>8</v>
      </c>
      <c r="H30" s="71"/>
      <c r="I30" s="85">
        <f t="shared" si="4"/>
        <v>2</v>
      </c>
      <c r="J30" s="77"/>
      <c r="K30" s="88"/>
      <c r="L30" s="73"/>
      <c r="M30" s="73"/>
      <c r="N30" s="89" t="str">
        <f t="shared" si="2"/>
        <v>Baja</v>
      </c>
      <c r="O30" s="75"/>
      <c r="P30" s="75" t="e">
        <f t="shared" si="3"/>
        <v>#N/A</v>
      </c>
    </row>
    <row r="31" spans="1:16" s="83" customFormat="1" ht="63.75" x14ac:dyDescent="0.2">
      <c r="A31" s="71" t="s">
        <v>75</v>
      </c>
      <c r="B31" s="42" t="s">
        <v>176</v>
      </c>
      <c r="C31" s="71"/>
      <c r="D31" s="73"/>
      <c r="E31" s="73"/>
      <c r="F31" s="74" t="str">
        <f t="shared" si="0"/>
        <v>Baja</v>
      </c>
      <c r="G31" s="75" t="s">
        <v>8</v>
      </c>
      <c r="H31" s="71"/>
      <c r="I31" s="85">
        <f t="shared" si="4"/>
        <v>2</v>
      </c>
      <c r="J31" s="77"/>
      <c r="K31" s="88"/>
      <c r="L31" s="73"/>
      <c r="M31" s="73"/>
      <c r="N31" s="89" t="str">
        <f t="shared" si="2"/>
        <v>Baja</v>
      </c>
      <c r="O31" s="75"/>
      <c r="P31" s="75" t="e">
        <f t="shared" si="3"/>
        <v>#N/A</v>
      </c>
    </row>
    <row r="32" spans="1:16" s="83" customFormat="1" ht="76.5" x14ac:dyDescent="0.2">
      <c r="A32" s="71" t="s">
        <v>75</v>
      </c>
      <c r="B32" s="42" t="s">
        <v>159</v>
      </c>
      <c r="C32" s="71"/>
      <c r="D32" s="73"/>
      <c r="E32" s="73"/>
      <c r="F32" s="74" t="str">
        <f t="shared" si="0"/>
        <v>Baja</v>
      </c>
      <c r="G32" s="75" t="s">
        <v>8</v>
      </c>
      <c r="H32" s="90"/>
      <c r="I32" s="85">
        <f t="shared" si="4"/>
        <v>2</v>
      </c>
      <c r="J32" s="77"/>
      <c r="K32" s="88"/>
      <c r="L32" s="73"/>
      <c r="M32" s="73"/>
      <c r="N32" s="89" t="str">
        <f t="shared" si="2"/>
        <v>Baja</v>
      </c>
      <c r="O32" s="75"/>
      <c r="P32" s="75" t="e">
        <f t="shared" si="3"/>
        <v>#N/A</v>
      </c>
    </row>
    <row r="33" spans="1:16" s="83" customFormat="1" ht="140.25" x14ac:dyDescent="0.2">
      <c r="A33" s="71" t="s">
        <v>75</v>
      </c>
      <c r="B33" s="42" t="s">
        <v>177</v>
      </c>
      <c r="C33" s="42" t="s">
        <v>178</v>
      </c>
      <c r="D33" s="73"/>
      <c r="E33" s="73"/>
      <c r="F33" s="74" t="str">
        <f t="shared" si="0"/>
        <v>Baja</v>
      </c>
      <c r="G33" s="75" t="s">
        <v>8</v>
      </c>
      <c r="H33" s="71"/>
      <c r="I33" s="85"/>
      <c r="J33" s="77"/>
      <c r="K33" s="88"/>
      <c r="L33" s="73"/>
      <c r="M33" s="73"/>
      <c r="N33" s="89"/>
      <c r="O33" s="75"/>
      <c r="P33" s="75"/>
    </row>
    <row r="34" spans="1:16" s="86" customFormat="1" ht="204" x14ac:dyDescent="0.2">
      <c r="A34" s="71" t="s">
        <v>75</v>
      </c>
      <c r="B34" s="91"/>
      <c r="C34" s="42" t="s">
        <v>179</v>
      </c>
      <c r="D34" s="73"/>
      <c r="E34" s="73"/>
      <c r="F34" s="74" t="str">
        <f t="shared" ref="F34:F64" si="5">IF(AND(D34="Alta",E34="Alta"),"Muy Alta",IF(AND(D34="Alta",E34="Media"),"Alta",IF(AND(D34="Media",E34="Alta"),"Alta",IF(AND(D34="Baja",E34="Alta"),"Media",IF(AND(D34="Alta",E34="Baja"),"Media",IF(AND(D34="Media",E34="Media"),"Media",IF(AND(D34="Baja",E34="Baja"),"Muy Baja","Baja")))))))</f>
        <v>Baja</v>
      </c>
      <c r="G34" s="75" t="s">
        <v>8</v>
      </c>
      <c r="H34" s="71"/>
      <c r="I34" s="76">
        <f>VLOOKUP(G34,matriz_riesgos,IF(F34="Muy Baja",2,IF(F34="Baja",3,IF(F34="Media",4,IF(F34="Alta",5,IF(F34="Muy Alta",6,"N/A"))))),0)</f>
        <v>2</v>
      </c>
      <c r="J34" s="77"/>
      <c r="K34" s="88"/>
      <c r="L34" s="73"/>
      <c r="M34" s="73"/>
      <c r="N34" s="89" t="str">
        <f t="shared" si="2"/>
        <v>Baja</v>
      </c>
      <c r="O34" s="75"/>
      <c r="P34" s="75" t="e">
        <f t="shared" si="3"/>
        <v>#N/A</v>
      </c>
    </row>
    <row r="35" spans="1:16" s="86" customFormat="1" ht="25.5" x14ac:dyDescent="0.2">
      <c r="A35" s="87" t="s">
        <v>108</v>
      </c>
      <c r="B35" s="75"/>
      <c r="C35" s="71"/>
      <c r="D35" s="73"/>
      <c r="E35" s="73"/>
      <c r="F35" s="74" t="str">
        <f t="shared" si="5"/>
        <v>Baja</v>
      </c>
      <c r="G35" s="75" t="s">
        <v>8</v>
      </c>
      <c r="H35" s="71"/>
      <c r="I35" s="76"/>
      <c r="J35" s="77"/>
      <c r="K35" s="88"/>
      <c r="L35" s="73"/>
      <c r="M35" s="73"/>
      <c r="N35" s="89"/>
      <c r="O35" s="75"/>
      <c r="P35" s="75"/>
    </row>
    <row r="36" spans="1:16" s="93" customFormat="1" ht="51" x14ac:dyDescent="0.2">
      <c r="A36" s="71" t="s">
        <v>76</v>
      </c>
      <c r="B36" s="42" t="s">
        <v>180</v>
      </c>
      <c r="C36" s="71"/>
      <c r="D36" s="73"/>
      <c r="E36" s="73"/>
      <c r="F36" s="74" t="str">
        <f t="shared" si="5"/>
        <v>Baja</v>
      </c>
      <c r="G36" s="75" t="s">
        <v>8</v>
      </c>
      <c r="H36" s="71"/>
      <c r="I36" s="85">
        <f t="shared" ref="I36:I65" si="6">VLOOKUP(G36,matriz_riesgos,IF(F36="Muy Baja",2,IF(F36="Baja",3,IF(F36="Media",4,IF(F36="Alta",5,IF(F36="Muy Alta",6,"N/A"))))),0)</f>
        <v>2</v>
      </c>
      <c r="J36" s="77"/>
      <c r="K36" s="92"/>
      <c r="L36" s="73"/>
      <c r="M36" s="73"/>
      <c r="N36" s="89" t="str">
        <f t="shared" si="2"/>
        <v>Baja</v>
      </c>
      <c r="O36" s="75"/>
      <c r="P36" s="75" t="e">
        <f t="shared" si="3"/>
        <v>#N/A</v>
      </c>
    </row>
    <row r="37" spans="1:16" s="93" customFormat="1" ht="25.5" x14ac:dyDescent="0.2">
      <c r="A37" s="71" t="s">
        <v>76</v>
      </c>
      <c r="B37" s="84" t="s">
        <v>116</v>
      </c>
      <c r="C37" s="71"/>
      <c r="D37" s="73"/>
      <c r="E37" s="73"/>
      <c r="F37" s="74" t="str">
        <f t="shared" si="5"/>
        <v>Baja</v>
      </c>
      <c r="G37" s="75" t="s">
        <v>8</v>
      </c>
      <c r="H37" s="71"/>
      <c r="I37" s="85">
        <f t="shared" si="6"/>
        <v>2</v>
      </c>
      <c r="J37" s="77"/>
      <c r="K37" s="92"/>
      <c r="L37" s="73"/>
      <c r="M37" s="73"/>
      <c r="N37" s="89" t="str">
        <f t="shared" si="2"/>
        <v>Baja</v>
      </c>
      <c r="O37" s="75"/>
      <c r="P37" s="75" t="e">
        <f t="shared" si="3"/>
        <v>#N/A</v>
      </c>
    </row>
    <row r="38" spans="1:16" s="93" customFormat="1" ht="63.75" x14ac:dyDescent="0.2">
      <c r="A38" s="71" t="s">
        <v>77</v>
      </c>
      <c r="B38" s="42" t="s">
        <v>181</v>
      </c>
      <c r="C38" s="71"/>
      <c r="D38" s="73"/>
      <c r="E38" s="73"/>
      <c r="F38" s="74" t="str">
        <f t="shared" si="5"/>
        <v>Baja</v>
      </c>
      <c r="G38" s="75" t="s">
        <v>8</v>
      </c>
      <c r="H38" s="71"/>
      <c r="I38" s="85">
        <f t="shared" si="6"/>
        <v>2</v>
      </c>
      <c r="J38" s="77"/>
      <c r="K38" s="92"/>
      <c r="L38" s="73"/>
      <c r="M38" s="73"/>
      <c r="N38" s="89" t="str">
        <f t="shared" si="2"/>
        <v>Baja</v>
      </c>
      <c r="O38" s="75"/>
      <c r="P38" s="75" t="e">
        <f t="shared" si="3"/>
        <v>#N/A</v>
      </c>
    </row>
    <row r="39" spans="1:16" s="93" customFormat="1" ht="89.25" x14ac:dyDescent="0.2">
      <c r="A39" s="71" t="s">
        <v>77</v>
      </c>
      <c r="B39" s="42" t="s">
        <v>172</v>
      </c>
      <c r="C39" s="71"/>
      <c r="D39" s="73"/>
      <c r="E39" s="73"/>
      <c r="F39" s="74" t="str">
        <f t="shared" si="5"/>
        <v>Baja</v>
      </c>
      <c r="G39" s="75" t="s">
        <v>8</v>
      </c>
      <c r="H39" s="71"/>
      <c r="I39" s="85">
        <f t="shared" si="6"/>
        <v>2</v>
      </c>
      <c r="J39" s="77"/>
      <c r="K39" s="92"/>
      <c r="L39" s="73"/>
      <c r="M39" s="73"/>
      <c r="N39" s="89" t="str">
        <f t="shared" ref="N39:N56" si="7">IF(AND(L39="Alta",M39="Alta"),"Muy Alta",IF(AND(L39="Alta",M39="Media"),"Alta",IF(AND(L39="Media",M39="Alta"),"Alta",IF(AND(L39="Baja",M39="Alta"),"Media",IF(AND(L39="Alta",M39="Baja"),"Media",IF(AND(L39="Media",M39="Media"),"Media",IF(AND(L39="Baja",M39="Baja"),"Muy Baja","Baja")))))))</f>
        <v>Baja</v>
      </c>
      <c r="O39" s="75"/>
      <c r="P39" s="75" t="e">
        <f t="shared" ref="P39:P56" si="8">VLOOKUP(O39,matriz_riesgos,IF(N39="Muy Baja",2,IF(N39="Baja",3,IF(N39="Media",4,IF(N39="Alta",5,IF(N39="Muy Alta",6,"N/A"))))),0)</f>
        <v>#N/A</v>
      </c>
    </row>
    <row r="40" spans="1:16" s="93" customFormat="1" ht="25.5" x14ac:dyDescent="0.2">
      <c r="A40" s="71" t="s">
        <v>77</v>
      </c>
      <c r="B40" s="42" t="s">
        <v>182</v>
      </c>
      <c r="C40" s="71"/>
      <c r="D40" s="73"/>
      <c r="E40" s="73"/>
      <c r="F40" s="74" t="str">
        <f t="shared" si="5"/>
        <v>Baja</v>
      </c>
      <c r="G40" s="75" t="s">
        <v>8</v>
      </c>
      <c r="H40" s="71"/>
      <c r="I40" s="85">
        <f t="shared" si="6"/>
        <v>2</v>
      </c>
      <c r="J40" s="77"/>
      <c r="K40" s="92"/>
      <c r="L40" s="73"/>
      <c r="M40" s="73"/>
      <c r="N40" s="89" t="str">
        <f t="shared" si="7"/>
        <v>Baja</v>
      </c>
      <c r="O40" s="75"/>
      <c r="P40" s="75" t="e">
        <f t="shared" si="8"/>
        <v>#N/A</v>
      </c>
    </row>
    <row r="41" spans="1:16" s="93" customFormat="1" ht="63.75" x14ac:dyDescent="0.2">
      <c r="A41" s="71" t="s">
        <v>77</v>
      </c>
      <c r="B41" s="42" t="s">
        <v>183</v>
      </c>
      <c r="C41" s="71"/>
      <c r="D41" s="73"/>
      <c r="E41" s="73"/>
      <c r="F41" s="74" t="str">
        <f t="shared" si="5"/>
        <v>Baja</v>
      </c>
      <c r="G41" s="75" t="s">
        <v>8</v>
      </c>
      <c r="H41" s="71"/>
      <c r="I41" s="85">
        <f t="shared" si="6"/>
        <v>2</v>
      </c>
      <c r="J41" s="77"/>
      <c r="K41" s="92"/>
      <c r="L41" s="73"/>
      <c r="M41" s="73"/>
      <c r="N41" s="89" t="str">
        <f t="shared" si="7"/>
        <v>Baja</v>
      </c>
      <c r="O41" s="75"/>
      <c r="P41" s="75" t="e">
        <f t="shared" si="8"/>
        <v>#N/A</v>
      </c>
    </row>
    <row r="42" spans="1:16" s="93" customFormat="1" ht="102" x14ac:dyDescent="0.2">
      <c r="A42" s="71" t="s">
        <v>77</v>
      </c>
      <c r="B42" s="42" t="s">
        <v>184</v>
      </c>
      <c r="C42" s="71"/>
      <c r="D42" s="73"/>
      <c r="E42" s="73"/>
      <c r="F42" s="74" t="str">
        <f t="shared" si="5"/>
        <v>Baja</v>
      </c>
      <c r="G42" s="75" t="s">
        <v>8</v>
      </c>
      <c r="H42" s="71"/>
      <c r="I42" s="85">
        <f t="shared" si="6"/>
        <v>2</v>
      </c>
      <c r="J42" s="77"/>
      <c r="K42" s="92"/>
      <c r="L42" s="73"/>
      <c r="M42" s="73"/>
      <c r="N42" s="89" t="str">
        <f t="shared" si="7"/>
        <v>Baja</v>
      </c>
      <c r="O42" s="75"/>
      <c r="P42" s="75" t="e">
        <f t="shared" si="8"/>
        <v>#N/A</v>
      </c>
    </row>
    <row r="43" spans="1:16" s="93" customFormat="1" ht="38.25" x14ac:dyDescent="0.2">
      <c r="A43" s="71" t="s">
        <v>77</v>
      </c>
      <c r="B43" s="42" t="s">
        <v>185</v>
      </c>
      <c r="C43" s="71"/>
      <c r="D43" s="73"/>
      <c r="E43" s="73"/>
      <c r="F43" s="74" t="str">
        <f t="shared" si="5"/>
        <v>Baja</v>
      </c>
      <c r="G43" s="75" t="s">
        <v>8</v>
      </c>
      <c r="H43" s="71"/>
      <c r="I43" s="85">
        <f t="shared" si="6"/>
        <v>2</v>
      </c>
      <c r="J43" s="77"/>
      <c r="K43" s="92"/>
      <c r="L43" s="73"/>
      <c r="M43" s="73"/>
      <c r="N43" s="89" t="str">
        <f t="shared" si="7"/>
        <v>Baja</v>
      </c>
      <c r="O43" s="75"/>
      <c r="P43" s="75" t="e">
        <f t="shared" si="8"/>
        <v>#N/A</v>
      </c>
    </row>
    <row r="44" spans="1:16" s="93" customFormat="1" ht="63.75" x14ac:dyDescent="0.2">
      <c r="A44" s="71" t="s">
        <v>77</v>
      </c>
      <c r="B44" s="42" t="s">
        <v>186</v>
      </c>
      <c r="C44" s="71"/>
      <c r="D44" s="73"/>
      <c r="E44" s="73"/>
      <c r="F44" s="74" t="str">
        <f t="shared" si="5"/>
        <v>Baja</v>
      </c>
      <c r="G44" s="75" t="s">
        <v>8</v>
      </c>
      <c r="H44" s="71"/>
      <c r="I44" s="85">
        <f t="shared" si="6"/>
        <v>2</v>
      </c>
      <c r="J44" s="77"/>
      <c r="K44" s="92"/>
      <c r="L44" s="73"/>
      <c r="M44" s="73"/>
      <c r="N44" s="89" t="str">
        <f t="shared" si="7"/>
        <v>Baja</v>
      </c>
      <c r="O44" s="75"/>
      <c r="P44" s="75" t="e">
        <f t="shared" si="8"/>
        <v>#N/A</v>
      </c>
    </row>
    <row r="45" spans="1:16" s="93" customFormat="1" ht="38.25" x14ac:dyDescent="0.2">
      <c r="A45" s="71" t="s">
        <v>77</v>
      </c>
      <c r="B45" s="42" t="s">
        <v>187</v>
      </c>
      <c r="C45" s="71"/>
      <c r="D45" s="73"/>
      <c r="E45" s="73"/>
      <c r="F45" s="74" t="str">
        <f t="shared" si="5"/>
        <v>Baja</v>
      </c>
      <c r="G45" s="75" t="s">
        <v>8</v>
      </c>
      <c r="H45" s="71"/>
      <c r="I45" s="85">
        <f t="shared" si="6"/>
        <v>2</v>
      </c>
      <c r="J45" s="77"/>
      <c r="K45" s="92"/>
      <c r="L45" s="73"/>
      <c r="M45" s="73"/>
      <c r="N45" s="89" t="str">
        <f t="shared" si="7"/>
        <v>Baja</v>
      </c>
      <c r="O45" s="75"/>
      <c r="P45" s="75" t="e">
        <f t="shared" si="8"/>
        <v>#N/A</v>
      </c>
    </row>
    <row r="46" spans="1:16" s="93" customFormat="1" ht="25.5" x14ac:dyDescent="0.2">
      <c r="A46" s="71" t="s">
        <v>77</v>
      </c>
      <c r="B46" s="42" t="s">
        <v>169</v>
      </c>
      <c r="C46" s="71"/>
      <c r="D46" s="73"/>
      <c r="E46" s="73"/>
      <c r="F46" s="74" t="str">
        <f t="shared" si="5"/>
        <v>Baja</v>
      </c>
      <c r="G46" s="75" t="s">
        <v>8</v>
      </c>
      <c r="H46" s="71"/>
      <c r="I46" s="85">
        <f t="shared" si="6"/>
        <v>2</v>
      </c>
      <c r="J46" s="77"/>
      <c r="K46" s="92"/>
      <c r="L46" s="73"/>
      <c r="M46" s="73"/>
      <c r="N46" s="89" t="str">
        <f t="shared" si="7"/>
        <v>Baja</v>
      </c>
      <c r="O46" s="75"/>
      <c r="P46" s="75" t="e">
        <f t="shared" si="8"/>
        <v>#N/A</v>
      </c>
    </row>
    <row r="47" spans="1:16" s="93" customFormat="1" ht="102" x14ac:dyDescent="0.2">
      <c r="A47" s="71" t="s">
        <v>77</v>
      </c>
      <c r="B47" s="42" t="s">
        <v>168</v>
      </c>
      <c r="C47" s="71"/>
      <c r="D47" s="73"/>
      <c r="E47" s="73"/>
      <c r="F47" s="74" t="str">
        <f t="shared" si="5"/>
        <v>Baja</v>
      </c>
      <c r="G47" s="75" t="s">
        <v>8</v>
      </c>
      <c r="H47" s="71"/>
      <c r="I47" s="85">
        <f t="shared" si="6"/>
        <v>2</v>
      </c>
      <c r="J47" s="77"/>
      <c r="K47" s="92"/>
      <c r="L47" s="73"/>
      <c r="M47" s="73"/>
      <c r="N47" s="89" t="str">
        <f t="shared" si="7"/>
        <v>Baja</v>
      </c>
      <c r="O47" s="75"/>
      <c r="P47" s="75" t="e">
        <f t="shared" si="8"/>
        <v>#N/A</v>
      </c>
    </row>
    <row r="48" spans="1:16" s="79" customFormat="1" ht="89.25" x14ac:dyDescent="0.2">
      <c r="A48" s="71" t="s">
        <v>77</v>
      </c>
      <c r="B48" s="42" t="s">
        <v>163</v>
      </c>
      <c r="C48" s="71"/>
      <c r="D48" s="73"/>
      <c r="E48" s="73"/>
      <c r="F48" s="74" t="str">
        <f t="shared" si="5"/>
        <v>Baja</v>
      </c>
      <c r="G48" s="75" t="s">
        <v>8</v>
      </c>
      <c r="H48" s="71"/>
      <c r="I48" s="76">
        <f t="shared" si="6"/>
        <v>2</v>
      </c>
      <c r="J48" s="77"/>
      <c r="K48" s="94"/>
      <c r="L48" s="73"/>
      <c r="M48" s="73"/>
      <c r="N48" s="89" t="str">
        <f t="shared" si="7"/>
        <v>Baja</v>
      </c>
      <c r="O48" s="75"/>
      <c r="P48" s="75" t="e">
        <f t="shared" si="8"/>
        <v>#N/A</v>
      </c>
    </row>
    <row r="49" spans="1:16" s="79" customFormat="1" ht="51" x14ac:dyDescent="0.2">
      <c r="A49" s="71" t="s">
        <v>77</v>
      </c>
      <c r="B49" s="42" t="s">
        <v>164</v>
      </c>
      <c r="C49" s="71"/>
      <c r="D49" s="73"/>
      <c r="E49" s="73"/>
      <c r="F49" s="74" t="str">
        <f t="shared" si="5"/>
        <v>Baja</v>
      </c>
      <c r="G49" s="75" t="s">
        <v>8</v>
      </c>
      <c r="H49" s="71"/>
      <c r="I49" s="76">
        <f t="shared" si="6"/>
        <v>2</v>
      </c>
      <c r="J49" s="77"/>
      <c r="K49" s="94"/>
      <c r="L49" s="73"/>
      <c r="M49" s="73"/>
      <c r="N49" s="89" t="str">
        <f t="shared" si="7"/>
        <v>Baja</v>
      </c>
      <c r="O49" s="75"/>
      <c r="P49" s="75" t="e">
        <f t="shared" si="8"/>
        <v>#N/A</v>
      </c>
    </row>
    <row r="50" spans="1:16" s="96" customFormat="1" ht="51" x14ac:dyDescent="0.2">
      <c r="A50" s="87" t="s">
        <v>105</v>
      </c>
      <c r="B50" s="42" t="s">
        <v>188</v>
      </c>
      <c r="C50" s="71"/>
      <c r="D50" s="73"/>
      <c r="E50" s="73"/>
      <c r="F50" s="74" t="str">
        <f t="shared" si="5"/>
        <v>Baja</v>
      </c>
      <c r="G50" s="75" t="s">
        <v>8</v>
      </c>
      <c r="H50" s="71"/>
      <c r="I50" s="76">
        <f t="shared" si="6"/>
        <v>2</v>
      </c>
      <c r="J50" s="77"/>
      <c r="K50" s="95"/>
      <c r="L50" s="73"/>
      <c r="M50" s="73"/>
      <c r="N50" s="89" t="str">
        <f t="shared" si="7"/>
        <v>Baja</v>
      </c>
      <c r="O50" s="75"/>
      <c r="P50" s="75" t="e">
        <f t="shared" si="8"/>
        <v>#N/A</v>
      </c>
    </row>
    <row r="51" spans="1:16" s="79" customFormat="1" ht="38.25" x14ac:dyDescent="0.2">
      <c r="A51" s="87" t="s">
        <v>105</v>
      </c>
      <c r="B51" s="42" t="s">
        <v>189</v>
      </c>
      <c r="C51" s="71"/>
      <c r="D51" s="73"/>
      <c r="E51" s="73"/>
      <c r="F51" s="74" t="str">
        <f t="shared" si="5"/>
        <v>Baja</v>
      </c>
      <c r="G51" s="75" t="s">
        <v>8</v>
      </c>
      <c r="H51" s="71"/>
      <c r="I51" s="76">
        <f t="shared" si="6"/>
        <v>2</v>
      </c>
      <c r="J51" s="77"/>
      <c r="K51" s="94"/>
      <c r="L51" s="73"/>
      <c r="M51" s="73"/>
      <c r="N51" s="89" t="str">
        <f t="shared" si="7"/>
        <v>Baja</v>
      </c>
      <c r="O51" s="75"/>
      <c r="P51" s="75" t="e">
        <f t="shared" si="8"/>
        <v>#N/A</v>
      </c>
    </row>
    <row r="52" spans="1:16" s="86" customFormat="1" ht="38.25" x14ac:dyDescent="0.2">
      <c r="A52" s="87" t="s">
        <v>105</v>
      </c>
      <c r="B52" s="42" t="s">
        <v>190</v>
      </c>
      <c r="C52" s="71"/>
      <c r="D52" s="73"/>
      <c r="E52" s="73"/>
      <c r="F52" s="74" t="str">
        <f t="shared" si="5"/>
        <v>Baja</v>
      </c>
      <c r="G52" s="75" t="s">
        <v>8</v>
      </c>
      <c r="H52" s="71"/>
      <c r="I52" s="76">
        <f t="shared" si="6"/>
        <v>2</v>
      </c>
      <c r="J52" s="77"/>
      <c r="K52" s="88"/>
      <c r="L52" s="73"/>
      <c r="M52" s="73"/>
      <c r="N52" s="89" t="str">
        <f t="shared" si="7"/>
        <v>Baja</v>
      </c>
      <c r="O52" s="75"/>
      <c r="P52" s="75" t="e">
        <f t="shared" si="8"/>
        <v>#N/A</v>
      </c>
    </row>
    <row r="53" spans="1:16" s="78" customFormat="1" ht="12.75" x14ac:dyDescent="0.2">
      <c r="A53" s="87" t="s">
        <v>105</v>
      </c>
      <c r="B53" s="84" t="s">
        <v>118</v>
      </c>
      <c r="C53" s="71"/>
      <c r="D53" s="73"/>
      <c r="E53" s="73"/>
      <c r="F53" s="74" t="str">
        <f t="shared" si="5"/>
        <v>Baja</v>
      </c>
      <c r="G53" s="75" t="s">
        <v>8</v>
      </c>
      <c r="H53" s="71"/>
      <c r="I53" s="76">
        <f t="shared" si="6"/>
        <v>2</v>
      </c>
      <c r="J53" s="77"/>
      <c r="K53" s="77"/>
      <c r="L53" s="73"/>
      <c r="M53" s="73"/>
      <c r="N53" s="89" t="str">
        <f t="shared" si="7"/>
        <v>Baja</v>
      </c>
      <c r="O53" s="75"/>
      <c r="P53" s="75" t="e">
        <f t="shared" si="8"/>
        <v>#N/A</v>
      </c>
    </row>
    <row r="54" spans="1:16" s="86" customFormat="1" ht="12.75" x14ac:dyDescent="0.2">
      <c r="A54" s="87" t="s">
        <v>105</v>
      </c>
      <c r="B54" s="84" t="s">
        <v>119</v>
      </c>
      <c r="C54" s="71"/>
      <c r="D54" s="73"/>
      <c r="E54" s="73"/>
      <c r="F54" s="74" t="str">
        <f t="shared" si="5"/>
        <v>Baja</v>
      </c>
      <c r="G54" s="75" t="s">
        <v>8</v>
      </c>
      <c r="H54" s="71"/>
      <c r="I54" s="76">
        <f t="shared" si="6"/>
        <v>2</v>
      </c>
      <c r="J54" s="77"/>
      <c r="K54" s="92"/>
      <c r="L54" s="73"/>
      <c r="M54" s="73"/>
      <c r="N54" s="89" t="str">
        <f t="shared" si="7"/>
        <v>Baja</v>
      </c>
      <c r="O54" s="75"/>
      <c r="P54" s="75" t="e">
        <f t="shared" si="8"/>
        <v>#N/A</v>
      </c>
    </row>
    <row r="55" spans="1:16" s="78" customFormat="1" ht="25.5" x14ac:dyDescent="0.2">
      <c r="A55" s="87" t="s">
        <v>105</v>
      </c>
      <c r="B55" s="84" t="s">
        <v>120</v>
      </c>
      <c r="C55" s="71"/>
      <c r="D55" s="73"/>
      <c r="E55" s="73"/>
      <c r="F55" s="74" t="str">
        <f t="shared" si="5"/>
        <v>Baja</v>
      </c>
      <c r="G55" s="75" t="s">
        <v>8</v>
      </c>
      <c r="H55" s="71"/>
      <c r="I55" s="76">
        <f t="shared" si="6"/>
        <v>2</v>
      </c>
      <c r="J55" s="77"/>
      <c r="K55" s="88"/>
      <c r="L55" s="73"/>
      <c r="M55" s="73"/>
      <c r="N55" s="89" t="str">
        <f t="shared" si="7"/>
        <v>Baja</v>
      </c>
      <c r="O55" s="75"/>
      <c r="P55" s="75" t="e">
        <f t="shared" si="8"/>
        <v>#N/A</v>
      </c>
    </row>
    <row r="56" spans="1:16" s="79" customFormat="1" ht="51" x14ac:dyDescent="0.2">
      <c r="A56" s="71" t="s">
        <v>78</v>
      </c>
      <c r="B56" s="42" t="s">
        <v>161</v>
      </c>
      <c r="C56" s="71"/>
      <c r="D56" s="73"/>
      <c r="E56" s="73"/>
      <c r="F56" s="74" t="str">
        <f t="shared" si="5"/>
        <v>Baja</v>
      </c>
      <c r="G56" s="75" t="s">
        <v>8</v>
      </c>
      <c r="H56" s="71"/>
      <c r="I56" s="76">
        <f t="shared" si="6"/>
        <v>2</v>
      </c>
      <c r="J56" s="77"/>
      <c r="K56" s="94"/>
      <c r="L56" s="73"/>
      <c r="M56" s="73"/>
      <c r="N56" s="89" t="str">
        <f t="shared" si="7"/>
        <v>Baja</v>
      </c>
      <c r="O56" s="75"/>
      <c r="P56" s="75" t="e">
        <f t="shared" si="8"/>
        <v>#N/A</v>
      </c>
    </row>
    <row r="57" spans="1:16" s="79" customFormat="1" ht="102" x14ac:dyDescent="0.2">
      <c r="A57" s="71" t="s">
        <v>78</v>
      </c>
      <c r="B57" s="42" t="s">
        <v>191</v>
      </c>
      <c r="C57" s="71"/>
      <c r="D57" s="73"/>
      <c r="E57" s="73"/>
      <c r="F57" s="74" t="str">
        <f t="shared" si="5"/>
        <v>Baja</v>
      </c>
      <c r="G57" s="75" t="s">
        <v>8</v>
      </c>
      <c r="H57" s="71"/>
      <c r="I57" s="76">
        <f t="shared" si="6"/>
        <v>2</v>
      </c>
      <c r="J57" s="77"/>
      <c r="K57" s="97"/>
      <c r="L57" s="73"/>
      <c r="M57" s="73"/>
      <c r="N57" s="98"/>
      <c r="O57" s="75"/>
      <c r="P57" s="75"/>
    </row>
    <row r="58" spans="1:16" s="83" customFormat="1" ht="51" x14ac:dyDescent="0.2">
      <c r="A58" s="71" t="s">
        <v>78</v>
      </c>
      <c r="B58" s="42" t="s">
        <v>192</v>
      </c>
      <c r="C58" s="71"/>
      <c r="D58" s="73"/>
      <c r="E58" s="73"/>
      <c r="F58" s="74" t="str">
        <f t="shared" si="5"/>
        <v>Baja</v>
      </c>
      <c r="G58" s="75" t="s">
        <v>8</v>
      </c>
      <c r="H58" s="71"/>
      <c r="I58" s="76">
        <f t="shared" si="6"/>
        <v>2</v>
      </c>
      <c r="J58" s="77"/>
      <c r="K58" s="82"/>
      <c r="L58" s="73"/>
      <c r="M58" s="99"/>
      <c r="N58" s="100"/>
      <c r="O58" s="75"/>
      <c r="P58" s="75"/>
    </row>
    <row r="59" spans="1:16" s="83" customFormat="1" ht="51" x14ac:dyDescent="0.2">
      <c r="A59" s="71" t="s">
        <v>78</v>
      </c>
      <c r="B59" s="42" t="s">
        <v>193</v>
      </c>
      <c r="C59" s="71"/>
      <c r="D59" s="73"/>
      <c r="E59" s="73"/>
      <c r="F59" s="74" t="str">
        <f t="shared" si="5"/>
        <v>Baja</v>
      </c>
      <c r="G59" s="75" t="s">
        <v>8</v>
      </c>
      <c r="H59" s="71"/>
      <c r="I59" s="76">
        <f t="shared" si="6"/>
        <v>2</v>
      </c>
      <c r="J59" s="77"/>
      <c r="K59" s="82"/>
      <c r="L59" s="73"/>
      <c r="M59" s="99"/>
      <c r="N59" s="100"/>
      <c r="O59" s="75"/>
      <c r="P59" s="75"/>
    </row>
    <row r="60" spans="1:16" s="83" customFormat="1" ht="38.25" x14ac:dyDescent="0.2">
      <c r="A60" s="71" t="s">
        <v>78</v>
      </c>
      <c r="B60" s="42" t="s">
        <v>194</v>
      </c>
      <c r="C60" s="71"/>
      <c r="D60" s="73"/>
      <c r="E60" s="73"/>
      <c r="F60" s="74" t="str">
        <f t="shared" si="5"/>
        <v>Baja</v>
      </c>
      <c r="G60" s="75" t="s">
        <v>8</v>
      </c>
      <c r="H60" s="71"/>
      <c r="I60" s="76">
        <f t="shared" si="6"/>
        <v>2</v>
      </c>
      <c r="J60" s="77"/>
      <c r="K60" s="82"/>
      <c r="L60" s="73"/>
      <c r="M60" s="99"/>
      <c r="N60" s="100"/>
      <c r="O60" s="75"/>
      <c r="P60" s="75"/>
    </row>
    <row r="61" spans="1:16" s="83" customFormat="1" ht="38.25" x14ac:dyDescent="0.2">
      <c r="A61" s="71" t="s">
        <v>78</v>
      </c>
      <c r="B61" s="42" t="s">
        <v>195</v>
      </c>
      <c r="C61" s="71"/>
      <c r="D61" s="73"/>
      <c r="E61" s="73"/>
      <c r="F61" s="74" t="str">
        <f t="shared" si="5"/>
        <v>Baja</v>
      </c>
      <c r="G61" s="75" t="s">
        <v>8</v>
      </c>
      <c r="H61" s="71"/>
      <c r="I61" s="76">
        <f t="shared" si="6"/>
        <v>2</v>
      </c>
      <c r="J61" s="77"/>
      <c r="K61" s="82"/>
      <c r="L61" s="73"/>
      <c r="M61" s="99"/>
      <c r="N61" s="100"/>
      <c r="O61" s="75"/>
      <c r="P61" s="75"/>
    </row>
    <row r="62" spans="1:16" s="83" customFormat="1" ht="38.25" x14ac:dyDescent="0.2">
      <c r="A62" s="71" t="s">
        <v>78</v>
      </c>
      <c r="B62" s="42" t="s">
        <v>196</v>
      </c>
      <c r="C62" s="71"/>
      <c r="D62" s="73"/>
      <c r="E62" s="73"/>
      <c r="F62" s="74" t="str">
        <f t="shared" si="5"/>
        <v>Baja</v>
      </c>
      <c r="G62" s="75" t="s">
        <v>8</v>
      </c>
      <c r="H62" s="71"/>
      <c r="I62" s="76">
        <f t="shared" si="6"/>
        <v>2</v>
      </c>
      <c r="J62" s="101"/>
      <c r="K62" s="102"/>
      <c r="L62" s="103"/>
      <c r="M62" s="104"/>
      <c r="N62" s="105"/>
      <c r="O62" s="106"/>
      <c r="P62" s="106"/>
    </row>
    <row r="63" spans="1:16" s="83" customFormat="1" ht="38.25" x14ac:dyDescent="0.2">
      <c r="A63" s="71" t="s">
        <v>78</v>
      </c>
      <c r="B63" s="42" t="s">
        <v>197</v>
      </c>
      <c r="C63" s="71"/>
      <c r="D63" s="73"/>
      <c r="E63" s="73"/>
      <c r="F63" s="74" t="str">
        <f t="shared" si="5"/>
        <v>Baja</v>
      </c>
      <c r="G63" s="75" t="s">
        <v>8</v>
      </c>
      <c r="H63" s="71"/>
      <c r="I63" s="76">
        <f t="shared" si="6"/>
        <v>2</v>
      </c>
      <c r="J63" s="107"/>
      <c r="K63" s="82"/>
      <c r="L63" s="73"/>
      <c r="M63" s="99"/>
      <c r="N63" s="100"/>
      <c r="O63" s="75"/>
      <c r="P63" s="75"/>
    </row>
    <row r="64" spans="1:16" ht="63.75" x14ac:dyDescent="0.2">
      <c r="A64" s="71" t="s">
        <v>78</v>
      </c>
      <c r="B64" s="42" t="s">
        <v>198</v>
      </c>
      <c r="C64" s="71"/>
      <c r="D64" s="73"/>
      <c r="E64" s="73"/>
      <c r="F64" s="74" t="str">
        <f t="shared" si="5"/>
        <v>Baja</v>
      </c>
      <c r="G64" s="75" t="s">
        <v>8</v>
      </c>
      <c r="H64" s="71"/>
      <c r="I64" s="76">
        <f t="shared" si="6"/>
        <v>2</v>
      </c>
      <c r="J64" s="108"/>
      <c r="K64" s="109"/>
      <c r="L64" s="73"/>
      <c r="M64" s="99"/>
      <c r="N64" s="100"/>
      <c r="O64" s="75"/>
      <c r="P64" s="75"/>
    </row>
    <row r="65" spans="1:16" x14ac:dyDescent="0.2">
      <c r="A65" s="71" t="s">
        <v>78</v>
      </c>
      <c r="B65" s="84" t="s">
        <v>117</v>
      </c>
      <c r="C65" s="71"/>
      <c r="D65" s="73"/>
      <c r="E65" s="73"/>
      <c r="F65" s="74" t="str">
        <f>IF(AND(D65="Alta",E65="Alta"),"Muy Alta",IF(AND(D65="Alta",E65="Media"),"Alta",IF(AND(D65="Media",E65="Alta"),"Alta",IF(AND(D65="Baja",E65="Alta"),"Media",IF(AND(D65="Alta",E65="Baja"),"Media",IF(AND(D65="Media",E65="Media"),"Media",IF(AND(D65="Baja",E65="Baja"),"Muy Baja","Baja")))))))</f>
        <v>Baja</v>
      </c>
      <c r="G65" s="75" t="s">
        <v>8</v>
      </c>
      <c r="H65" s="71"/>
      <c r="I65" s="76">
        <f t="shared" si="6"/>
        <v>2</v>
      </c>
      <c r="J65" s="108"/>
      <c r="K65" s="109"/>
      <c r="L65" s="73"/>
      <c r="M65" s="99"/>
      <c r="N65" s="100"/>
      <c r="O65" s="75"/>
      <c r="P65" s="75"/>
    </row>
  </sheetData>
  <phoneticPr fontId="4" type="noConversion"/>
  <conditionalFormatting sqref="P1 J64:J65536">
    <cfRule type="cellIs" dxfId="5" priority="7" stopIfTrue="1" operator="greaterThanOrEqual">
      <formula>6</formula>
    </cfRule>
  </conditionalFormatting>
  <conditionalFormatting sqref="I1:I1048576">
    <cfRule type="cellIs" dxfId="4" priority="8" stopIfTrue="1" operator="greaterThanOrEqual">
      <formula>6</formula>
    </cfRule>
    <cfRule type="cellIs" dxfId="3" priority="9" stopIfTrue="1" operator="equal">
      <formula>5</formula>
    </cfRule>
  </conditionalFormatting>
  <conditionalFormatting sqref="I2:I65">
    <cfRule type="cellIs" dxfId="2" priority="10" stopIfTrue="1" operator="greaterThanOrEqual">
      <formula>6</formula>
    </cfRule>
    <cfRule type="cellIs" dxfId="1" priority="11" stopIfTrue="1" operator="equal">
      <formula>5</formula>
    </cfRule>
    <cfRule type="cellIs" dxfId="0" priority="12" stopIfTrue="1" operator="lessThan">
      <formula>5</formula>
    </cfRule>
  </conditionalFormatting>
  <conditionalFormatting sqref="N47:N57 N2:N44">
    <cfRule type="expression" priority="13" stopIfTrue="1">
      <formula>"Baja"</formula>
    </cfRule>
    <cfRule type="expression" priority="14" stopIfTrue="1">
      <formula>"Contiene"</formula>
    </cfRule>
  </conditionalFormatting>
  <dataValidations count="3">
    <dataValidation type="list" allowBlank="1" showInputMessage="1" showErrorMessage="1" sqref="D2:E63">
      <formula1>"Baja,Media,Alta"</formula1>
    </dataValidation>
    <dataValidation type="list" allowBlank="1" showInputMessage="1" showErrorMessage="1" sqref="G2:G65">
      <formula1>"No Aplica,Bajo,Medio,Medio-Alto,Alto"</formula1>
    </dataValidation>
    <dataValidation type="list" allowBlank="1" showInputMessage="1" showErrorMessage="1" sqref="J2:J63">
      <formula1>"Reducir,Retener,Evitar,Transferir"</formula1>
    </dataValidation>
  </dataValidations>
  <pageMargins left="0.35" right="0.74803149606299213" top="0.98425196850393704" bottom="0.98425196850393704" header="0" footer="0"/>
  <pageSetup paperSize="9" orientation="landscape" r:id="rId1"/>
  <headerFooter alignWithMargins="0">
    <oddHeader>&amp;L&amp;G</oddHeader>
  </headerFooter>
  <drawing r:id="rId2"/>
  <legacy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5"/>
  <sheetViews>
    <sheetView showGridLines="0" view="pageLayout" zoomScaleNormal="100" workbookViewId="0">
      <selection activeCell="F4" sqref="F4"/>
    </sheetView>
  </sheetViews>
  <sheetFormatPr baseColWidth="10" defaultRowHeight="12.75" x14ac:dyDescent="0.2"/>
  <cols>
    <col min="1" max="1" width="20.140625" style="121" customWidth="1"/>
    <col min="2" max="2" width="20.85546875" style="121" customWidth="1"/>
    <col min="3" max="3" width="16.28515625" style="117" customWidth="1"/>
    <col min="4" max="5" width="16.7109375" style="117" customWidth="1"/>
    <col min="6" max="6" width="31.140625" style="117" customWidth="1"/>
    <col min="7" max="7" width="16" style="117" customWidth="1"/>
    <col min="8" max="16384" width="11.42578125" style="117"/>
  </cols>
  <sheetData>
    <row r="3" spans="1:8" ht="12.75" customHeight="1" x14ac:dyDescent="0.2">
      <c r="A3" s="136" t="s">
        <v>85</v>
      </c>
      <c r="B3" s="136" t="s">
        <v>86</v>
      </c>
      <c r="C3" s="137" t="s">
        <v>90</v>
      </c>
      <c r="D3" s="137"/>
      <c r="E3" s="137"/>
      <c r="F3" s="137"/>
      <c r="G3" s="138" t="s">
        <v>101</v>
      </c>
      <c r="H3" s="137" t="s">
        <v>100</v>
      </c>
    </row>
    <row r="4" spans="1:8" x14ac:dyDescent="0.2">
      <c r="A4" s="136"/>
      <c r="B4" s="136"/>
      <c r="C4" s="118" t="s">
        <v>87</v>
      </c>
      <c r="D4" s="118" t="s">
        <v>88</v>
      </c>
      <c r="E4" s="118" t="s">
        <v>103</v>
      </c>
      <c r="F4" s="118" t="s">
        <v>89</v>
      </c>
      <c r="G4" s="139"/>
      <c r="H4" s="137"/>
    </row>
    <row r="5" spans="1:8" x14ac:dyDescent="0.2">
      <c r="A5" s="120" t="s">
        <v>91</v>
      </c>
      <c r="B5" s="120"/>
      <c r="C5" s="119"/>
      <c r="D5" s="119"/>
      <c r="E5" s="119"/>
      <c r="F5" s="119"/>
      <c r="G5" s="119"/>
      <c r="H5" s="119"/>
    </row>
    <row r="6" spans="1:8" x14ac:dyDescent="0.2">
      <c r="A6" s="120" t="s">
        <v>92</v>
      </c>
      <c r="B6" s="120"/>
      <c r="C6" s="119"/>
      <c r="D6" s="119"/>
      <c r="E6" s="119"/>
      <c r="F6" s="119"/>
      <c r="G6" s="119"/>
      <c r="H6" s="119"/>
    </row>
    <row r="7" spans="1:8" x14ac:dyDescent="0.2">
      <c r="A7" s="120" t="s">
        <v>92</v>
      </c>
      <c r="B7" s="120"/>
      <c r="C7" s="119"/>
      <c r="D7" s="119"/>
      <c r="E7" s="119"/>
      <c r="F7" s="119"/>
      <c r="G7" s="119"/>
      <c r="H7" s="119"/>
    </row>
    <row r="8" spans="1:8" x14ac:dyDescent="0.2">
      <c r="A8" s="120" t="s">
        <v>92</v>
      </c>
      <c r="B8" s="120"/>
      <c r="C8" s="119"/>
      <c r="D8" s="119"/>
      <c r="E8" s="119"/>
      <c r="F8" s="119"/>
      <c r="G8" s="119"/>
      <c r="H8" s="119"/>
    </row>
    <row r="9" spans="1:8" x14ac:dyDescent="0.2">
      <c r="A9" s="120" t="s">
        <v>91</v>
      </c>
      <c r="B9" s="120"/>
      <c r="C9" s="119"/>
      <c r="D9" s="119"/>
      <c r="E9" s="119"/>
      <c r="F9" s="119"/>
      <c r="G9" s="119"/>
      <c r="H9" s="119"/>
    </row>
    <row r="10" spans="1:8" x14ac:dyDescent="0.2">
      <c r="A10" s="120" t="s">
        <v>92</v>
      </c>
      <c r="B10" s="120"/>
      <c r="C10" s="119"/>
      <c r="D10" s="119"/>
      <c r="E10" s="119"/>
      <c r="F10" s="119"/>
      <c r="G10" s="119"/>
      <c r="H10" s="119"/>
    </row>
    <row r="11" spans="1:8" x14ac:dyDescent="0.2">
      <c r="A11" s="120" t="s">
        <v>92</v>
      </c>
      <c r="B11" s="120"/>
      <c r="C11" s="119"/>
      <c r="D11" s="119"/>
      <c r="E11" s="119"/>
      <c r="F11" s="119"/>
      <c r="G11" s="119"/>
      <c r="H11" s="119"/>
    </row>
    <row r="12" spans="1:8" x14ac:dyDescent="0.2">
      <c r="A12" s="120" t="s">
        <v>92</v>
      </c>
      <c r="B12" s="120"/>
      <c r="C12" s="119"/>
      <c r="D12" s="119"/>
      <c r="E12" s="119"/>
      <c r="F12" s="119"/>
      <c r="G12" s="119"/>
      <c r="H12" s="119"/>
    </row>
    <row r="13" spans="1:8" x14ac:dyDescent="0.2">
      <c r="A13" s="120"/>
      <c r="B13" s="120"/>
      <c r="C13" s="119"/>
      <c r="D13" s="119"/>
      <c r="E13" s="119"/>
      <c r="F13" s="119"/>
      <c r="G13" s="119"/>
      <c r="H13" s="119"/>
    </row>
    <row r="14" spans="1:8" x14ac:dyDescent="0.2">
      <c r="A14" s="120"/>
      <c r="B14" s="120"/>
      <c r="C14" s="119"/>
      <c r="D14" s="119"/>
      <c r="E14" s="119"/>
      <c r="F14" s="119"/>
      <c r="G14" s="119"/>
      <c r="H14" s="119"/>
    </row>
    <row r="15" spans="1:8" x14ac:dyDescent="0.2">
      <c r="A15" s="120"/>
      <c r="B15" s="120"/>
      <c r="C15" s="119"/>
      <c r="D15" s="119"/>
      <c r="E15" s="119"/>
      <c r="F15" s="119"/>
      <c r="G15" s="119"/>
      <c r="H15" s="119"/>
    </row>
    <row r="16" spans="1:8" x14ac:dyDescent="0.2">
      <c r="A16" s="120"/>
      <c r="B16" s="120"/>
      <c r="C16" s="119"/>
      <c r="D16" s="119"/>
      <c r="E16" s="119"/>
      <c r="F16" s="119"/>
      <c r="G16" s="119"/>
      <c r="H16" s="119"/>
    </row>
    <row r="17" spans="1:8" x14ac:dyDescent="0.2">
      <c r="A17" s="120"/>
      <c r="B17" s="120"/>
      <c r="C17" s="119"/>
      <c r="D17" s="119"/>
      <c r="E17" s="119"/>
      <c r="F17" s="119"/>
      <c r="G17" s="119"/>
      <c r="H17" s="119"/>
    </row>
    <row r="18" spans="1:8" x14ac:dyDescent="0.2">
      <c r="A18" s="120"/>
      <c r="B18" s="120"/>
      <c r="C18" s="119"/>
      <c r="D18" s="119"/>
      <c r="E18" s="119"/>
      <c r="F18" s="119"/>
      <c r="G18" s="119"/>
      <c r="H18" s="119"/>
    </row>
    <row r="19" spans="1:8" x14ac:dyDescent="0.2">
      <c r="A19" s="120"/>
      <c r="B19" s="120"/>
      <c r="C19" s="119"/>
      <c r="D19" s="119"/>
      <c r="E19" s="119"/>
      <c r="F19" s="119"/>
      <c r="G19" s="119"/>
      <c r="H19" s="119"/>
    </row>
    <row r="20" spans="1:8" x14ac:dyDescent="0.2">
      <c r="A20" s="120"/>
      <c r="B20" s="120"/>
      <c r="C20" s="119"/>
      <c r="D20" s="119"/>
      <c r="E20" s="119"/>
      <c r="F20" s="119"/>
      <c r="G20" s="119"/>
      <c r="H20" s="119"/>
    </row>
    <row r="21" spans="1:8" x14ac:dyDescent="0.2">
      <c r="A21" s="120"/>
      <c r="B21" s="120"/>
      <c r="C21" s="119"/>
      <c r="D21" s="119"/>
      <c r="E21" s="119"/>
      <c r="F21" s="119"/>
      <c r="G21" s="119"/>
      <c r="H21" s="119"/>
    </row>
    <row r="22" spans="1:8" x14ac:dyDescent="0.2">
      <c r="A22" s="120"/>
      <c r="B22" s="120"/>
      <c r="C22" s="119"/>
      <c r="D22" s="119"/>
      <c r="E22" s="119"/>
      <c r="F22" s="119"/>
      <c r="G22" s="119"/>
      <c r="H22" s="119"/>
    </row>
    <row r="23" spans="1:8" x14ac:dyDescent="0.2">
      <c r="A23" s="120"/>
      <c r="B23" s="120"/>
      <c r="C23" s="119"/>
      <c r="D23" s="119"/>
      <c r="E23" s="119"/>
      <c r="F23" s="119"/>
      <c r="G23" s="119"/>
      <c r="H23" s="119"/>
    </row>
    <row r="24" spans="1:8" x14ac:dyDescent="0.2">
      <c r="A24" s="120"/>
      <c r="B24" s="120"/>
      <c r="C24" s="119"/>
      <c r="D24" s="119"/>
      <c r="E24" s="119"/>
      <c r="F24" s="119"/>
      <c r="G24" s="119"/>
      <c r="H24" s="119"/>
    </row>
    <row r="25" spans="1:8" x14ac:dyDescent="0.2">
      <c r="A25" s="120"/>
      <c r="B25" s="120"/>
      <c r="C25" s="119"/>
      <c r="D25" s="119"/>
      <c r="E25" s="119"/>
      <c r="F25" s="119"/>
      <c r="G25" s="119"/>
      <c r="H25" s="119"/>
    </row>
  </sheetData>
  <mergeCells count="5">
    <mergeCell ref="A3:A4"/>
    <mergeCell ref="B3:B4"/>
    <mergeCell ref="C3:F3"/>
    <mergeCell ref="G3:G4"/>
    <mergeCell ref="H3:H4"/>
  </mergeCells>
  <pageMargins left="0.42" right="0.34" top="0.74803149606299213" bottom="0.74803149606299213" header="0.31496062992125984" footer="0.31496062992125984"/>
  <pageSetup orientation="landscape" r:id="rId1"/>
  <headerFooter>
    <oddHeader>&amp;L&amp;G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20"/>
  <sheetViews>
    <sheetView showGridLines="0" view="pageLayout" topLeftCell="A10" zoomScaleNormal="100" workbookViewId="0">
      <selection activeCell="D2" sqref="D2"/>
    </sheetView>
  </sheetViews>
  <sheetFormatPr baseColWidth="10" defaultRowHeight="12.75" x14ac:dyDescent="0.2"/>
  <cols>
    <col min="1" max="1" width="4.28515625" style="117" customWidth="1"/>
    <col min="2" max="2" width="16.28515625" style="117" customWidth="1"/>
    <col min="3" max="3" width="18.85546875" style="117" customWidth="1"/>
    <col min="4" max="4" width="16.140625" style="117" customWidth="1"/>
    <col min="5" max="5" width="16" style="117" customWidth="1"/>
    <col min="6" max="6" width="15.7109375" style="117" customWidth="1"/>
    <col min="7" max="7" width="6.7109375" style="117" customWidth="1"/>
    <col min="8" max="8" width="13.5703125" style="117" customWidth="1"/>
    <col min="9" max="9" width="22.5703125" style="117" customWidth="1"/>
    <col min="10" max="16384" width="11.42578125" style="117"/>
  </cols>
  <sheetData>
    <row r="3" spans="2:9" ht="25.5" customHeight="1" x14ac:dyDescent="0.2">
      <c r="B3" s="122" t="s">
        <v>102</v>
      </c>
      <c r="C3" s="122" t="s">
        <v>93</v>
      </c>
      <c r="D3" s="122" t="s">
        <v>94</v>
      </c>
      <c r="E3" s="122" t="s">
        <v>95</v>
      </c>
      <c r="F3" s="122" t="s">
        <v>96</v>
      </c>
      <c r="G3" s="122" t="s">
        <v>97</v>
      </c>
      <c r="H3" s="122" t="s">
        <v>98</v>
      </c>
      <c r="I3" s="122" t="s">
        <v>99</v>
      </c>
    </row>
    <row r="4" spans="2:9" x14ac:dyDescent="0.2">
      <c r="B4" s="119"/>
      <c r="C4" s="119"/>
      <c r="D4" s="119"/>
      <c r="E4" s="119"/>
      <c r="F4" s="119"/>
      <c r="G4" s="119"/>
      <c r="H4" s="119"/>
      <c r="I4" s="119"/>
    </row>
    <row r="5" spans="2:9" x14ac:dyDescent="0.2">
      <c r="B5" s="119"/>
      <c r="C5" s="119"/>
      <c r="D5" s="119"/>
      <c r="E5" s="119"/>
      <c r="F5" s="119"/>
      <c r="G5" s="119"/>
      <c r="H5" s="119"/>
      <c r="I5" s="119"/>
    </row>
    <row r="6" spans="2:9" x14ac:dyDescent="0.2">
      <c r="B6" s="119"/>
      <c r="C6" s="119"/>
      <c r="D6" s="119"/>
      <c r="E6" s="119"/>
      <c r="F6" s="119"/>
      <c r="G6" s="119"/>
      <c r="H6" s="119"/>
      <c r="I6" s="119"/>
    </row>
    <row r="7" spans="2:9" x14ac:dyDescent="0.2">
      <c r="B7" s="119"/>
      <c r="C7" s="119"/>
      <c r="D7" s="119"/>
      <c r="E7" s="119"/>
      <c r="F7" s="119"/>
      <c r="G7" s="119"/>
      <c r="H7" s="119"/>
      <c r="I7" s="119"/>
    </row>
    <row r="8" spans="2:9" x14ac:dyDescent="0.2">
      <c r="B8" s="119"/>
      <c r="C8" s="119"/>
      <c r="D8" s="119"/>
      <c r="E8" s="119"/>
      <c r="F8" s="119"/>
      <c r="G8" s="119"/>
      <c r="H8" s="119"/>
      <c r="I8" s="119"/>
    </row>
    <row r="9" spans="2:9" x14ac:dyDescent="0.2">
      <c r="B9" s="119"/>
      <c r="C9" s="119"/>
      <c r="D9" s="119"/>
      <c r="E9" s="119"/>
      <c r="F9" s="119"/>
      <c r="G9" s="119"/>
      <c r="H9" s="119"/>
      <c r="I9" s="119"/>
    </row>
    <row r="10" spans="2:9" x14ac:dyDescent="0.2">
      <c r="B10" s="119"/>
      <c r="C10" s="119"/>
      <c r="D10" s="119"/>
      <c r="E10" s="119"/>
      <c r="F10" s="119"/>
      <c r="G10" s="119"/>
      <c r="H10" s="119"/>
      <c r="I10" s="119"/>
    </row>
    <row r="11" spans="2:9" x14ac:dyDescent="0.2">
      <c r="B11" s="119"/>
      <c r="C11" s="119"/>
      <c r="D11" s="119"/>
      <c r="E11" s="119"/>
      <c r="F11" s="119"/>
      <c r="G11" s="119"/>
      <c r="H11" s="119"/>
      <c r="I11" s="119"/>
    </row>
    <row r="12" spans="2:9" x14ac:dyDescent="0.2">
      <c r="B12" s="119"/>
      <c r="C12" s="119"/>
      <c r="D12" s="119"/>
      <c r="E12" s="119"/>
      <c r="F12" s="119"/>
      <c r="G12" s="119"/>
      <c r="H12" s="119"/>
      <c r="I12" s="119"/>
    </row>
    <row r="13" spans="2:9" x14ac:dyDescent="0.2">
      <c r="B13" s="119"/>
      <c r="C13" s="119"/>
      <c r="D13" s="119"/>
      <c r="E13" s="119"/>
      <c r="F13" s="119"/>
      <c r="G13" s="119"/>
      <c r="H13" s="119"/>
      <c r="I13" s="119"/>
    </row>
    <row r="14" spans="2:9" x14ac:dyDescent="0.2">
      <c r="B14" s="119"/>
      <c r="C14" s="119"/>
      <c r="D14" s="119"/>
      <c r="E14" s="119"/>
      <c r="F14" s="119"/>
      <c r="G14" s="119"/>
      <c r="H14" s="119"/>
      <c r="I14" s="119"/>
    </row>
    <row r="15" spans="2:9" x14ac:dyDescent="0.2">
      <c r="B15" s="119"/>
      <c r="C15" s="119"/>
      <c r="D15" s="119"/>
      <c r="E15" s="119"/>
      <c r="F15" s="119"/>
      <c r="G15" s="119"/>
      <c r="H15" s="119"/>
      <c r="I15" s="119"/>
    </row>
    <row r="16" spans="2:9" x14ac:dyDescent="0.2">
      <c r="B16" s="119"/>
      <c r="C16" s="119"/>
      <c r="D16" s="119"/>
      <c r="E16" s="119"/>
      <c r="F16" s="119"/>
      <c r="G16" s="119"/>
      <c r="H16" s="119"/>
      <c r="I16" s="119"/>
    </row>
    <row r="17" spans="2:9" x14ac:dyDescent="0.2">
      <c r="B17" s="119"/>
      <c r="C17" s="119"/>
      <c r="D17" s="119"/>
      <c r="E17" s="119"/>
      <c r="F17" s="119"/>
      <c r="G17" s="119"/>
      <c r="H17" s="119"/>
      <c r="I17" s="119"/>
    </row>
    <row r="18" spans="2:9" x14ac:dyDescent="0.2">
      <c r="B18" s="119"/>
      <c r="C18" s="119"/>
      <c r="D18" s="119"/>
      <c r="E18" s="119"/>
      <c r="F18" s="119"/>
      <c r="G18" s="119"/>
      <c r="H18" s="119"/>
      <c r="I18" s="119"/>
    </row>
    <row r="19" spans="2:9" x14ac:dyDescent="0.2">
      <c r="B19" s="119"/>
      <c r="C19" s="119"/>
      <c r="D19" s="119"/>
      <c r="E19" s="119"/>
      <c r="F19" s="119"/>
      <c r="G19" s="119"/>
      <c r="H19" s="119"/>
      <c r="I19" s="119"/>
    </row>
    <row r="20" spans="2:9" x14ac:dyDescent="0.2">
      <c r="B20" s="119"/>
      <c r="C20" s="119"/>
      <c r="D20" s="119"/>
      <c r="E20" s="119"/>
      <c r="F20" s="119"/>
      <c r="G20" s="119"/>
      <c r="H20" s="119"/>
      <c r="I20" s="119"/>
    </row>
  </sheetData>
  <pageMargins left="0.33" right="0.37" top="0.74803149606299213" bottom="0.74803149606299213" header="0.31496062992125984" footer="0.31496062992125984"/>
  <pageSetup orientation="landscape" r:id="rId1"/>
  <headerFooter>
    <oddHeader>&amp;L&amp;G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8654D32F41C0C4BBBB136A0AB5ED2EB" ma:contentTypeVersion="15" ma:contentTypeDescription="Crear nuevo documento." ma:contentTypeScope="" ma:versionID="9b6ed3f861c22a70d5aa872d410f4035">
  <xsd:schema xmlns:xsd="http://www.w3.org/2001/XMLSchema" xmlns:xs="http://www.w3.org/2001/XMLSchema" xmlns:p="http://schemas.microsoft.com/office/2006/metadata/properties" xmlns:ns2="b1f0de35-1437-4539-8539-632ee4ed0d3b" xmlns:ns3="1d36ff73-39f8-44c4-a830-f302c958ceff" targetNamespace="http://schemas.microsoft.com/office/2006/metadata/properties" ma:root="true" ma:fieldsID="51cbc3c621b14bdb2f51cbd954a13a3d" ns2:_="" ns3:_="">
    <xsd:import namespace="b1f0de35-1437-4539-8539-632ee4ed0d3b"/>
    <xsd:import namespace="1d36ff73-39f8-44c4-a830-f302c958cef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f0de35-1437-4539-8539-632ee4ed0d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366ef7a2-f758-4654-9df8-524f0b58b47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d36ff73-39f8-44c4-a830-f302c958ceff"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3a64de04-b449-4fc7-b35b-02bfee555e7a}" ma:internalName="TaxCatchAll" ma:showField="CatchAllData" ma:web="1d36ff73-39f8-44c4-a830-f302c958cef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1f0de35-1437-4539-8539-632ee4ed0d3b">
      <Terms xmlns="http://schemas.microsoft.com/office/infopath/2007/PartnerControls"/>
    </lcf76f155ced4ddcb4097134ff3c332f>
    <TaxCatchAll xmlns="1d36ff73-39f8-44c4-a830-f302c958ceff"/>
  </documentManagement>
</p:properties>
</file>

<file path=customXml/itemProps1.xml><?xml version="1.0" encoding="utf-8"?>
<ds:datastoreItem xmlns:ds="http://schemas.openxmlformats.org/officeDocument/2006/customXml" ds:itemID="{3D21C0CC-93D1-4366-9254-2F5A86A0F0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f0de35-1437-4539-8539-632ee4ed0d3b"/>
    <ds:schemaRef ds:uri="1d36ff73-39f8-44c4-a830-f302c958ce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CAAEDF-55EE-4875-843C-6BD402C5922E}">
  <ds:schemaRefs>
    <ds:schemaRef ds:uri="http://schemas.microsoft.com/sharepoint/v3/contenttype/forms"/>
  </ds:schemaRefs>
</ds:datastoreItem>
</file>

<file path=customXml/itemProps3.xml><?xml version="1.0" encoding="utf-8"?>
<ds:datastoreItem xmlns:ds="http://schemas.openxmlformats.org/officeDocument/2006/customXml" ds:itemID="{86500D67-7C8C-44A0-A3DB-58F45425A843}">
  <ds:schemaRefs>
    <ds:schemaRef ds:uri="http://purl.org/dc/elements/1.1/"/>
    <ds:schemaRef ds:uri="http://schemas.openxmlformats.org/package/2006/metadata/core-properties"/>
    <ds:schemaRef ds:uri="1d36ff73-39f8-44c4-a830-f302c958ceff"/>
    <ds:schemaRef ds:uri="http://www.w3.org/XML/1998/namespace"/>
    <ds:schemaRef ds:uri="http://schemas.microsoft.com/office/2006/documentManagement/types"/>
    <ds:schemaRef ds:uri="http://purl.org/dc/terms/"/>
    <ds:schemaRef ds:uri="http://purl.org/dc/dcmitype/"/>
    <ds:schemaRef ds:uri="b1f0de35-1437-4539-8539-632ee4ed0d3b"/>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Criterios</vt:lpstr>
      <vt:lpstr>Inventario de Activos</vt:lpstr>
      <vt:lpstr>Evaluación de Riesgos</vt:lpstr>
      <vt:lpstr>Plan Seguridad Información</vt:lpstr>
      <vt:lpstr>Indicadores</vt:lpstr>
      <vt:lpstr>matriz_exposicion</vt:lpstr>
      <vt:lpstr>matriz_riesgos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ricoh</dc:creator>
  <cp:lastModifiedBy>Fernanda Argenti</cp:lastModifiedBy>
  <cp:lastPrinted>2022-08-23T16:16:52Z</cp:lastPrinted>
  <dcterms:created xsi:type="dcterms:W3CDTF">2005-12-08T17:26:32Z</dcterms:created>
  <dcterms:modified xsi:type="dcterms:W3CDTF">2022-08-23T17:17:14Z</dcterms:modified>
</cp:coreProperties>
</file>