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8800" windowHeight="12330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29" i="1" l="1"/>
  <c r="F32" i="1"/>
  <c r="C29" i="1"/>
</calcChain>
</file>

<file path=xl/sharedStrings.xml><?xml version="1.0" encoding="utf-8"?>
<sst xmlns="http://schemas.openxmlformats.org/spreadsheetml/2006/main" count="115" uniqueCount="105">
  <si>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</si>
  <si>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</si>
  <si>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</si>
  <si>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</si>
  <si>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</si>
  <si>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</si>
  <si>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</si>
  <si>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</si>
  <si>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</si>
  <si>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</si>
  <si>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</si>
  <si>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</si>
  <si>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</si>
  <si>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</si>
  <si>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</si>
  <si>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</si>
  <si>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</si>
  <si>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</si>
  <si>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</si>
  <si>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</si>
  <si>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</si>
  <si>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</si>
  <si>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</si>
  <si>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</si>
  <si>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</si>
  <si>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</si>
  <si>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</si>
  <si>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</si>
  <si>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</si>
  <si>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</si>
  <si>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</si>
  <si>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</si>
  <si>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</si>
  <si>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</si>
  <si>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</si>
  <si>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</si>
  <si>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</si>
  <si>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</si>
  <si>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</si>
  <si>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</si>
  <si>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</si>
  <si>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</si>
  <si>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</si>
  <si>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</si>
  <si>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</si>
  <si>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</si>
  <si>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</si>
  <si>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</si>
  <si>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</si>
  <si>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</si>
  <si>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</si>
  <si>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</si>
  <si>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</si>
  <si>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</si>
  <si>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</si>
  <si>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</si>
  <si>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</si>
  <si>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</si>
  <si>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</si>
  <si>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</si>
  <si>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</si>
  <si>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</si>
  <si>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</si>
  <si>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</si>
  <si>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</si>
  <si>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</si>
  <si>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</si>
  <si>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</si>
  <si>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</si>
  <si>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</si>
  <si>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</si>
  <si>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</si>
  <si>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</si>
  <si>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</si>
  <si>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</si>
  <si>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</si>
  <si>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</si>
  <si>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</si>
  <si>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</si>
  <si>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</si>
  <si>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</si>
  <si>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</si>
  <si>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</si>
  <si>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</si>
  <si>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</si>
  <si>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</si>
  <si>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</si>
  <si>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</si>
  <si>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</si>
  <si>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</si>
  <si>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</si>
  <si>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</si>
  <si>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</si>
  <si>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</si>
  <si>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</si>
  <si>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GERMAN CARLOS OLLER LOPEZ</t>
  </si>
  <si>
    <t>CDA 67342</t>
  </si>
  <si>
    <t>ALEJANDRO EGUREN CASTROMAN</t>
  </si>
  <si>
    <t>3363431-1</t>
  </si>
  <si>
    <t>Germán Oller 742</t>
  </si>
  <si>
    <t>Las Piedras</t>
  </si>
  <si>
    <t>germanoller@yahoo.com</t>
  </si>
  <si>
    <t>GERMAN OLLER</t>
  </si>
  <si>
    <t>ALEJANDRO EGUREN</t>
  </si>
  <si>
    <t>CMA 46502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</si>
</sst>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3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I6" sqref="I6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4"/>
      <c r="C4" s="74"/>
      <c r="D4" s="74"/>
      <c r="E4" s="74"/>
      <c r="F4" s="74"/>
      <c r="G4" s="74"/>
      <c r="H4" s="75"/>
      <c r="I4" s="7"/>
      <c r="J4" s="7"/>
    </row>
    <row r="5" spans="1:10" ht="15.75" x14ac:dyDescent="0.25">
      <c r="A5" s="15"/>
      <c r="B5" s="16" t="s">
        <v>36</v>
      </c>
      <c r="C5" s="84" t="s">
        <v>1</v>
      </c>
      <c r="D5" s="85"/>
      <c r="E5" s="86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9"/>
      <c r="D9" s="89"/>
      <c r="E9" s="89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9" t="s">
        <v>95</v>
      </c>
      <c r="D11" s="79"/>
      <c r="E11" s="79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9" t="s">
        <v>97</v>
      </c>
      <c r="D13" s="79"/>
      <c r="E13" s="79"/>
      <c r="F13" s="20" t="s">
        <v>48</v>
      </c>
      <c r="G13" s="39" t="s">
        <v>104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444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6" t="s">
        <v>17</v>
      </c>
      <c r="D17" s="77"/>
      <c r="E17" s="78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43647</v>
      </c>
      <c r="D19" s="19" t="s">
        <v>11</v>
      </c>
      <c r="E19" s="4">
        <v>43768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7" t="s">
        <v>77</v>
      </c>
      <c r="D26" s="87"/>
      <c r="E26" s="7"/>
      <c r="F26" s="87" t="s">
        <v>78</v>
      </c>
      <c r="G26" s="87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2">
        <f>SUM('Ingresos Previstos'!B5:B75)</f>
        <v>2479000</v>
      </c>
      <c r="D29" s="83"/>
      <c r="E29" s="7"/>
      <c r="F29" s="82">
        <f>SUM('Egresos Previstos'!B5:B75)</f>
        <v>2520000</v>
      </c>
      <c r="G29" s="83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8">
        <f ca="1">TODAY()</f>
        <v>43808</v>
      </c>
      <c r="G32" s="88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1" t="s">
        <v>95</v>
      </c>
      <c r="F36" s="72"/>
      <c r="G36" s="72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96</v>
      </c>
      <c r="F38" s="67" t="s">
        <v>86</v>
      </c>
      <c r="G38" s="70" t="s">
        <v>98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1" t="s">
        <v>99</v>
      </c>
      <c r="F40" s="72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80" t="s">
        <v>17</v>
      </c>
      <c r="F42" s="81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1" t="s">
        <v>100</v>
      </c>
      <c r="F44" s="72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1" t="s">
        <v>101</v>
      </c>
      <c r="F46" s="72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2">
        <v>98165020</v>
      </c>
      <c r="F48" s="72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1" t="s">
        <v>17</v>
      </c>
      <c r="F50" s="72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73"/>
      <c r="D56" s="73"/>
      <c r="F56" s="20" t="s">
        <v>83</v>
      </c>
      <c r="G56" s="73"/>
      <c r="H56" s="73"/>
    </row>
    <row r="58" spans="1:8" x14ac:dyDescent="0.2">
      <c r="B58" s="58" t="s">
        <v>82</v>
      </c>
      <c r="C58" s="73" t="s">
        <v>102</v>
      </c>
      <c r="D58" s="73"/>
      <c r="F58" s="59" t="s">
        <v>82</v>
      </c>
      <c r="G58" s="73" t="s">
        <v>103</v>
      </c>
      <c r="H58" s="73"/>
    </row>
    <row r="59" spans="1:8" x14ac:dyDescent="0.2">
      <c r="B59" s="14"/>
    </row>
  </sheetData>
  <sheetProtection selectLockedCells="1"/>
  <mergeCells count="22">
    <mergeCell ref="E40:F40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C5:E5"/>
    <mergeCell ref="C26:D26"/>
    <mergeCell ref="F26:G26"/>
    <mergeCell ref="F32:G32"/>
    <mergeCell ref="E36:G36"/>
    <mergeCell ref="C9:E9"/>
    <mergeCell ref="E44:F44"/>
    <mergeCell ref="E50:F50"/>
    <mergeCell ref="C58:D58"/>
    <mergeCell ref="G58:H58"/>
    <mergeCell ref="C56:D56"/>
    <mergeCell ref="G56:H56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0" t="s">
        <v>50</v>
      </c>
      <c r="B1" s="91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>
        <v>1924000</v>
      </c>
    </row>
    <row r="6" spans="1:2" x14ac:dyDescent="0.2">
      <c r="A6" s="41" t="s">
        <v>38</v>
      </c>
      <c r="B6" s="65">
        <v>555000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0" t="s">
        <v>55</v>
      </c>
      <c r="B1" s="91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370000</v>
      </c>
    </row>
    <row r="6" spans="1:2" x14ac:dyDescent="0.2">
      <c r="A6" s="41" t="s">
        <v>40</v>
      </c>
      <c r="B6" s="65">
        <v>200000</v>
      </c>
    </row>
    <row r="7" spans="1:2" x14ac:dyDescent="0.2">
      <c r="A7" s="41" t="s">
        <v>41</v>
      </c>
      <c r="B7" s="65">
        <v>250000</v>
      </c>
    </row>
    <row r="8" spans="1:2" x14ac:dyDescent="0.2">
      <c r="A8" s="41" t="s">
        <v>42</v>
      </c>
      <c r="B8" s="65">
        <v>200000</v>
      </c>
    </row>
    <row r="9" spans="1:2" x14ac:dyDescent="0.2">
      <c r="A9" s="41" t="s">
        <v>43</v>
      </c>
      <c r="B9" s="65">
        <v>150000</v>
      </c>
    </row>
    <row r="10" spans="1:2" x14ac:dyDescent="0.2">
      <c r="A10" s="41" t="s">
        <v>46</v>
      </c>
      <c r="B10" s="65">
        <v>650000</v>
      </c>
    </row>
    <row r="11" spans="1:2" x14ac:dyDescent="0.2">
      <c r="A11" s="41" t="s">
        <v>44</v>
      </c>
      <c r="B11" s="65">
        <v>200000</v>
      </c>
    </row>
    <row r="12" spans="1:2" x14ac:dyDescent="0.2">
      <c r="A12" s="41" t="s">
        <v>47</v>
      </c>
      <c r="B12" s="65">
        <v>500000</v>
      </c>
    </row>
    <row r="13" spans="1:2" x14ac:dyDescent="0.2">
      <c r="A13" s="41" t="s">
        <v>45</v>
      </c>
      <c r="B13" s="65"/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2019-09-12T15:32:56Z</cp:lastPrinted>
  <dcterms:created xsi:type="dcterms:W3CDTF">2009-09-09T19:22:09Z</dcterms:created>
  <dcterms:modified xsi:type="dcterms:W3CDTF">2019-12-09T04:59:44Z</dcterms:modified>
</cp:coreProperties>
</file>