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\Estudios_Economicos\Victoria\Archivos Excel\PUBLICACION WEB\- SERIES A PUBLICAR\Series Mensuales\"/>
    </mc:Choice>
  </mc:AlternateContent>
  <workbookProtection workbookPassword="C70A" lockStructure="1"/>
  <bookViews>
    <workbookView showSheetTabs="0" xWindow="0" yWindow="0" windowWidth="28800" windowHeight="12210" tabRatio="330"/>
  </bookViews>
  <sheets>
    <sheet name="Devolución Mensual de Impuestos" sheetId="1" r:id="rId1"/>
  </sheets>
  <definedNames>
    <definedName name="_xlnm._FilterDatabase" localSheetId="0" hidden="1">'Devolución Mensual de Impuestos'!$D$13:$L$317</definedName>
  </definedNames>
  <calcPr calcId="162913"/>
</workbook>
</file>

<file path=xl/calcChain.xml><?xml version="1.0" encoding="utf-8"?>
<calcChain xmlns="http://schemas.openxmlformats.org/spreadsheetml/2006/main">
  <c r="D328" i="1" l="1"/>
  <c r="D231" i="1" l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230" i="1"/>
  <c r="I214" i="1" l="1"/>
  <c r="H214" i="1"/>
</calcChain>
</file>

<file path=xl/sharedStrings.xml><?xml version="1.0" encoding="utf-8"?>
<sst xmlns="http://schemas.openxmlformats.org/spreadsheetml/2006/main" count="12" uniqueCount="12">
  <si>
    <t>Certificados de Reintegros</t>
  </si>
  <si>
    <t>Certificados de Bonificación</t>
  </si>
  <si>
    <t>Certificados de Crédito</t>
  </si>
  <si>
    <t>Cert de Devolución de Imp Indirectos</t>
  </si>
  <si>
    <t>(en pesos corrientes)</t>
  </si>
  <si>
    <t/>
  </si>
  <si>
    <t>Enero 2000 hasta el último dato disponible</t>
  </si>
  <si>
    <t>DEVOLUCIÓN MENSUAL DE IMPUESTOS</t>
  </si>
  <si>
    <t>Fecha</t>
  </si>
  <si>
    <t>Devoluciones IRPF, IASS e IRNR</t>
  </si>
  <si>
    <t>Devoluciones Imp. Primaria</t>
  </si>
  <si>
    <t>Devoluciones IVA gasoil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</si>
</sst>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yyyy"/>
  </numFmts>
  <fonts count="8" x14ac:knownFonts="1">
    <font>
      <sz val="10"/>
      <name val="Courier"/>
    </font>
    <font>
      <sz val="8"/>
      <name val="Courier"/>
      <family val="3"/>
    </font>
    <font>
      <sz val="10"/>
      <name val="Arial"/>
      <family val="2"/>
    </font>
    <font>
      <b/>
      <sz val="9"/>
      <color indexed="54"/>
      <name val="Verdana"/>
      <family val="2"/>
    </font>
    <font>
      <sz val="8"/>
      <color indexed="54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</fills>
  <borders count="1">
    <border>
      <left/>
      <right/>
      <top/>
      <bottom/>
      <diagonal/>
    </border>
  </borders>
  <cellStyleXfs count="1">
    <xf numFmtId="37" fontId="0" fillId="0" borderId="0"/>
  </cellStyleXfs>
  <cellXfs count="25">
    <xf numFmtId="37" fontId="0" fillId="0" borderId="0" xfId="0"/>
    <xf numFmtId="37" fontId="0" fillId="2" borderId="0" xfId="0" applyFill="1" applyProtection="1">
      <protection locked="0" hidden="1"/>
    </xf>
    <xf numFmtId="37" fontId="0" fillId="0" borderId="0" xfId="0" applyProtection="1">
      <protection locked="0" hidden="1"/>
    </xf>
    <xf numFmtId="37" fontId="4" fillId="0" borderId="0" xfId="0" applyFont="1" applyAlignment="1" applyProtection="1">
      <alignment horizontal="center"/>
      <protection locked="0" hidden="1"/>
    </xf>
    <xf numFmtId="37" fontId="5" fillId="2" borderId="0" xfId="0" applyFont="1" applyFill="1" applyBorder="1" applyAlignment="1" applyProtection="1">
      <alignment horizontal="center" vertical="center" wrapText="1"/>
      <protection locked="0" hidden="1"/>
    </xf>
    <xf numFmtId="37" fontId="0" fillId="0" borderId="0" xfId="0" applyFill="1" applyProtection="1">
      <protection locked="0" hidden="1"/>
    </xf>
    <xf numFmtId="3" fontId="4" fillId="0" borderId="0" xfId="0" applyNumberFormat="1" applyFont="1" applyAlignment="1" applyProtection="1">
      <alignment horizontal="right"/>
      <protection locked="0" hidden="1"/>
    </xf>
    <xf numFmtId="37" fontId="4" fillId="0" borderId="0" xfId="0" applyFont="1" applyFill="1" applyAlignment="1" applyProtection="1">
      <protection locked="0" hidden="1"/>
    </xf>
    <xf numFmtId="37" fontId="4" fillId="0" borderId="0" xfId="0" applyFont="1" applyFill="1" applyAlignment="1" applyProtection="1">
      <alignment horizontal="center"/>
      <protection locked="0" hidden="1"/>
    </xf>
    <xf numFmtId="1" fontId="4" fillId="0" borderId="0" xfId="0" applyNumberFormat="1" applyFont="1" applyFill="1" applyAlignment="1" applyProtection="1">
      <alignment horizontal="center"/>
      <protection locked="0" hidden="1"/>
    </xf>
    <xf numFmtId="1" fontId="4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1" fontId="0" fillId="0" borderId="0" xfId="0" applyNumberFormat="1" applyFill="1" applyAlignment="1" applyProtection="1">
      <alignment horizontal="center"/>
      <protection locked="0" hidden="1"/>
    </xf>
    <xf numFmtId="1" fontId="6" fillId="0" borderId="0" xfId="0" applyNumberFormat="1" applyFont="1" applyFill="1" applyAlignment="1" applyProtection="1">
      <alignment horizontal="center"/>
      <protection locked="0" hidden="1"/>
    </xf>
    <xf numFmtId="1" fontId="6" fillId="0" borderId="0" xfId="0" applyNumberFormat="1" applyFont="1" applyAlignment="1" applyProtection="1">
      <alignment horizontal="center"/>
      <protection locked="0" hidden="1"/>
    </xf>
    <xf numFmtId="37" fontId="2" fillId="0" borderId="0" xfId="0" applyFont="1" applyFill="1" applyProtection="1">
      <protection locked="0" hidden="1"/>
    </xf>
    <xf numFmtId="37" fontId="2" fillId="0" borderId="0" xfId="0" applyFont="1" applyProtection="1">
      <protection locked="0" hidden="1"/>
    </xf>
    <xf numFmtId="37" fontId="2" fillId="2" borderId="0" xfId="0" applyFont="1" applyFill="1" applyProtection="1">
      <protection locked="0" hidden="1"/>
    </xf>
    <xf numFmtId="1" fontId="2" fillId="0" borderId="0" xfId="0" applyNumberFormat="1" applyFont="1" applyAlignment="1" applyProtection="1">
      <alignment horizontal="center"/>
      <protection locked="0" hidden="1"/>
    </xf>
    <xf numFmtId="164" fontId="4" fillId="0" borderId="0" xfId="0" applyNumberFormat="1" applyFont="1" applyAlignment="1" applyProtection="1">
      <alignment horizontal="center"/>
      <protection locked="0" hidden="1"/>
    </xf>
    <xf numFmtId="37" fontId="5" fillId="0" borderId="0" xfId="0" applyFont="1" applyFill="1" applyBorder="1" applyAlignment="1" applyProtection="1">
      <alignment horizontal="center" vertical="center" wrapText="1"/>
      <protection locked="0" hidden="1"/>
    </xf>
    <xf numFmtId="37" fontId="0" fillId="0" borderId="0" xfId="0" applyFill="1" applyBorder="1" applyProtection="1">
      <protection locked="0" hidden="1"/>
    </xf>
    <xf numFmtId="1" fontId="7" fillId="0" borderId="0" xfId="0" applyNumberFormat="1" applyFont="1" applyAlignment="1" applyProtection="1">
      <alignment horizontal="center"/>
      <protection locked="0" hidden="1"/>
    </xf>
    <xf numFmtId="37" fontId="4" fillId="0" borderId="0" xfId="0" applyFont="1" applyAlignment="1" applyProtection="1">
      <alignment horizontal="center"/>
      <protection locked="0" hidden="1"/>
    </xf>
    <xf numFmtId="37" fontId="3" fillId="0" borderId="0" xfId="0" applyFont="1" applyBorder="1" applyAlignment="1" applyProtection="1">
      <alignment horizontal="center" vertical="center" wrapText="1"/>
      <protection locked="0" hidden="1"/>
    </xf>
  </cellXfs>
  <cellStyles count="1">
    <cellStyle name="Normal" xfId="0" builtinId="0"/>
  </cellStyles>
  <dxfs count="1">
    <dxf>
      <fill>
        <patternFill>
          <bgColor indexed="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66675</xdr:rowOff>
    </xdr:from>
    <xdr:to>
      <xdr:col>0</xdr:col>
      <xdr:colOff>0</xdr:colOff>
      <xdr:row>18</xdr:row>
      <xdr:rowOff>19050</xdr:rowOff>
    </xdr:to>
    <xdr:pic>
      <xdr:nvPicPr>
        <xdr:cNvPr id="13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7450"/>
          <a:ext cx="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533400</xdr:colOff>
      <xdr:row>1</xdr:row>
      <xdr:rowOff>28575</xdr:rowOff>
    </xdr:from>
    <xdr:to>
      <xdr:col>9</xdr:col>
      <xdr:colOff>171450</xdr:colOff>
      <xdr:row>5</xdr:row>
      <xdr:rowOff>142875</xdr:rowOff>
    </xdr:to>
    <xdr:pic>
      <xdr:nvPicPr>
        <xdr:cNvPr id="4" name="Imagen 1" descr="cid:image001.png@01DCF9A8.A108E95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180975"/>
          <a:ext cx="26003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M331"/>
  <sheetViews>
    <sheetView showGridLines="0" showRowColHeaders="0" tabSelected="1" topLeftCell="B1" zoomScaleNormal="100" workbookViewId="0">
      <pane ySplit="13" topLeftCell="A323" activePane="bottomLeft" state="frozen"/>
      <selection pane="bottomLeft" activeCell="D7" sqref="D7:L7"/>
    </sheetView>
  </sheetViews>
  <sheetFormatPr baseColWidth="10" defaultColWidth="12.5" defaultRowHeight="12.75" x14ac:dyDescent="0.2"/>
  <cols>
    <col min="1" max="1" width="6.25" style="17" customWidth="1"/>
    <col min="2" max="2" width="10.75" style="15" customWidth="1"/>
    <col min="3" max="3" width="4.125" style="15" customWidth="1"/>
    <col min="4" max="4" width="2.125" style="18" customWidth="1"/>
    <col min="5" max="5" width="10.625" style="16" customWidth="1"/>
    <col min="6" max="7" width="12.5" style="16"/>
    <col min="8" max="8" width="13" style="16" customWidth="1"/>
    <col min="9" max="9" width="13.375" style="16" customWidth="1"/>
    <col min="10" max="12" width="12.5" style="16"/>
    <col min="13" max="13" width="13.125" style="16" customWidth="1"/>
    <col min="14" max="16384" width="12.5" style="17"/>
  </cols>
  <sheetData>
    <row r="1" spans="2:13" s="1" customFormat="1" ht="12" x14ac:dyDescent="0.15">
      <c r="B1" s="5"/>
      <c r="C1" s="5"/>
      <c r="D1" s="11"/>
      <c r="E1" s="2"/>
      <c r="F1" s="2"/>
      <c r="G1" s="2"/>
      <c r="H1" s="2"/>
      <c r="I1" s="2"/>
      <c r="J1" s="2"/>
      <c r="K1" s="2"/>
      <c r="L1" s="2"/>
      <c r="M1" s="2"/>
    </row>
    <row r="2" spans="2:13" s="1" customFormat="1" ht="12" x14ac:dyDescent="0.15">
      <c r="B2" s="5"/>
      <c r="C2" s="5"/>
      <c r="D2" s="11"/>
      <c r="E2" s="2"/>
      <c r="F2" s="2"/>
      <c r="G2" s="2"/>
      <c r="H2" s="2"/>
      <c r="I2" s="2"/>
      <c r="J2" s="2"/>
      <c r="K2" s="2"/>
      <c r="L2" s="2"/>
      <c r="M2" s="2"/>
    </row>
    <row r="3" spans="2:13" s="1" customFormat="1" ht="12" x14ac:dyDescent="0.15">
      <c r="B3" s="5"/>
      <c r="C3" s="5"/>
      <c r="D3" s="11"/>
      <c r="E3" s="2"/>
      <c r="F3" s="2"/>
      <c r="G3" s="2"/>
      <c r="H3" s="2"/>
      <c r="I3" s="2"/>
      <c r="J3" s="2"/>
      <c r="K3" s="2"/>
      <c r="L3" s="2"/>
      <c r="M3" s="2"/>
    </row>
    <row r="4" spans="2:13" s="1" customFormat="1" ht="12" x14ac:dyDescent="0.15">
      <c r="B4" s="5"/>
      <c r="C4" s="5"/>
      <c r="D4" s="11"/>
      <c r="E4" s="2"/>
      <c r="F4" s="2"/>
      <c r="G4" s="2"/>
      <c r="H4" s="2"/>
      <c r="I4" s="2"/>
      <c r="J4" s="2"/>
      <c r="K4" s="2"/>
      <c r="L4" s="2"/>
      <c r="M4" s="2"/>
    </row>
    <row r="5" spans="2:13" s="1" customFormat="1" ht="12" x14ac:dyDescent="0.15">
      <c r="B5" s="5"/>
      <c r="C5" s="5"/>
      <c r="D5" s="11"/>
      <c r="E5" s="2"/>
      <c r="F5" s="2"/>
      <c r="G5" s="2"/>
      <c r="H5" s="2"/>
      <c r="I5" s="2"/>
      <c r="J5" s="2"/>
      <c r="K5" s="2"/>
      <c r="L5" s="2"/>
      <c r="M5" s="2"/>
    </row>
    <row r="6" spans="2:13" s="1" customFormat="1" ht="12" x14ac:dyDescent="0.15">
      <c r="B6" s="5"/>
      <c r="C6" s="5"/>
      <c r="D6" s="11"/>
      <c r="E6" s="2"/>
      <c r="F6" s="2"/>
      <c r="G6" s="2"/>
      <c r="H6" s="2"/>
      <c r="I6" s="2"/>
      <c r="J6" s="2"/>
      <c r="K6" s="2"/>
      <c r="L6" s="2"/>
      <c r="M6" s="2"/>
    </row>
    <row r="7" spans="2:13" s="1" customFormat="1" ht="24.75" customHeight="1" x14ac:dyDescent="0.15">
      <c r="B7" s="5"/>
      <c r="C7" s="21"/>
      <c r="D7" s="24" t="s">
        <v>7</v>
      </c>
      <c r="E7" s="24"/>
      <c r="F7" s="24"/>
      <c r="G7" s="24"/>
      <c r="H7" s="24"/>
      <c r="I7" s="24"/>
      <c r="J7" s="24"/>
      <c r="K7" s="24"/>
      <c r="L7" s="24"/>
      <c r="M7" s="2"/>
    </row>
    <row r="8" spans="2:13" s="1" customFormat="1" ht="12" x14ac:dyDescent="0.15">
      <c r="B8" s="5"/>
      <c r="C8" s="5"/>
      <c r="D8" s="11"/>
      <c r="E8" s="2"/>
      <c r="F8" s="2"/>
      <c r="G8" s="2"/>
      <c r="H8" s="2"/>
      <c r="I8" s="2"/>
      <c r="J8" s="2"/>
      <c r="K8" s="2"/>
      <c r="L8" s="2"/>
      <c r="M8" s="2"/>
    </row>
    <row r="9" spans="2:13" s="1" customFormat="1" ht="12" x14ac:dyDescent="0.15">
      <c r="B9" s="5"/>
      <c r="C9" s="5"/>
      <c r="D9" s="12"/>
      <c r="E9" s="7"/>
      <c r="F9" s="23" t="s">
        <v>6</v>
      </c>
      <c r="G9" s="23"/>
      <c r="H9" s="23"/>
      <c r="I9" s="23"/>
      <c r="J9" s="23"/>
      <c r="K9" s="3"/>
      <c r="L9" s="3"/>
      <c r="M9" s="2"/>
    </row>
    <row r="10" spans="2:13" s="1" customFormat="1" ht="12" x14ac:dyDescent="0.15">
      <c r="B10" s="5"/>
      <c r="C10" s="5"/>
      <c r="D10" s="12"/>
      <c r="E10" s="5"/>
      <c r="F10" s="23" t="s">
        <v>4</v>
      </c>
      <c r="G10" s="23"/>
      <c r="H10" s="23"/>
      <c r="I10" s="23"/>
      <c r="J10" s="23"/>
      <c r="K10" s="3"/>
      <c r="L10" s="3"/>
      <c r="M10" s="2"/>
    </row>
    <row r="11" spans="2:13" s="1" customFormat="1" ht="12" x14ac:dyDescent="0.15">
      <c r="B11" s="5"/>
      <c r="C11" s="5"/>
      <c r="D11" s="9"/>
      <c r="E11" s="8" t="s">
        <v>5</v>
      </c>
      <c r="F11" s="3"/>
      <c r="G11" s="3"/>
      <c r="H11" s="3"/>
      <c r="I11" s="3"/>
      <c r="J11" s="3"/>
      <c r="K11" s="3"/>
      <c r="L11" s="3"/>
      <c r="M11" s="2"/>
    </row>
    <row r="12" spans="2:13" s="1" customFormat="1" ht="12" x14ac:dyDescent="0.15">
      <c r="B12" s="5"/>
      <c r="C12" s="5"/>
      <c r="D12" s="10"/>
      <c r="E12" s="2"/>
      <c r="F12" s="3"/>
      <c r="G12" s="3"/>
      <c r="H12" s="3"/>
      <c r="I12" s="3"/>
      <c r="J12" s="3"/>
      <c r="K12" s="3"/>
      <c r="L12" s="3"/>
      <c r="M12" s="2"/>
    </row>
    <row r="13" spans="2:13" s="1" customFormat="1" ht="31.5" x14ac:dyDescent="0.15">
      <c r="B13" s="5"/>
      <c r="C13" s="5"/>
      <c r="D13" s="9"/>
      <c r="E13" s="4" t="s">
        <v>8</v>
      </c>
      <c r="F13" s="4" t="s">
        <v>0</v>
      </c>
      <c r="G13" s="4" t="s">
        <v>1</v>
      </c>
      <c r="H13" s="4" t="s">
        <v>2</v>
      </c>
      <c r="I13" s="4" t="s">
        <v>3</v>
      </c>
      <c r="J13" s="4" t="s">
        <v>9</v>
      </c>
      <c r="K13" s="4" t="s">
        <v>10</v>
      </c>
      <c r="L13" s="4" t="s">
        <v>11</v>
      </c>
      <c r="M13" s="20"/>
    </row>
    <row r="14" spans="2:13" x14ac:dyDescent="0.2">
      <c r="D14" s="13">
        <v>2000</v>
      </c>
      <c r="E14" s="19">
        <v>36526</v>
      </c>
      <c r="F14" s="6">
        <v>26936425</v>
      </c>
      <c r="G14" s="6">
        <v>1045819</v>
      </c>
      <c r="H14" s="6">
        <v>116730524</v>
      </c>
      <c r="I14" s="6">
        <v>6210945</v>
      </c>
      <c r="J14" s="6">
        <v>0</v>
      </c>
      <c r="K14" s="6">
        <v>0</v>
      </c>
      <c r="L14" s="6">
        <v>0</v>
      </c>
      <c r="M14" s="6"/>
    </row>
    <row r="15" spans="2:13" x14ac:dyDescent="0.2">
      <c r="D15" s="13">
        <v>2000</v>
      </c>
      <c r="E15" s="19">
        <v>36557</v>
      </c>
      <c r="F15" s="6">
        <v>35708704</v>
      </c>
      <c r="G15" s="6">
        <v>492496</v>
      </c>
      <c r="H15" s="6">
        <v>157574892</v>
      </c>
      <c r="I15" s="6">
        <v>26575891</v>
      </c>
      <c r="J15" s="6">
        <v>0</v>
      </c>
      <c r="K15" s="6">
        <v>0</v>
      </c>
      <c r="L15" s="6">
        <v>0</v>
      </c>
      <c r="M15" s="6"/>
    </row>
    <row r="16" spans="2:13" x14ac:dyDescent="0.2">
      <c r="D16" s="13">
        <v>2000</v>
      </c>
      <c r="E16" s="19">
        <v>36586</v>
      </c>
      <c r="F16" s="6">
        <v>34697935</v>
      </c>
      <c r="G16" s="6">
        <v>1082640</v>
      </c>
      <c r="H16" s="6">
        <v>145042416</v>
      </c>
      <c r="I16" s="6">
        <v>12337575</v>
      </c>
      <c r="J16" s="6">
        <v>0</v>
      </c>
      <c r="K16" s="6">
        <v>0</v>
      </c>
      <c r="L16" s="6">
        <v>0</v>
      </c>
      <c r="M16" s="6"/>
    </row>
    <row r="17" spans="4:13" x14ac:dyDescent="0.2">
      <c r="D17" s="13">
        <v>2000</v>
      </c>
      <c r="E17" s="19">
        <v>36617</v>
      </c>
      <c r="F17" s="6">
        <v>39403586</v>
      </c>
      <c r="G17" s="6">
        <v>1102094</v>
      </c>
      <c r="H17" s="6">
        <v>125220273</v>
      </c>
      <c r="I17" s="6">
        <v>16613021</v>
      </c>
      <c r="J17" s="6">
        <v>0</v>
      </c>
      <c r="K17" s="6">
        <v>0</v>
      </c>
      <c r="L17" s="6">
        <v>0</v>
      </c>
      <c r="M17" s="6"/>
    </row>
    <row r="18" spans="4:13" x14ac:dyDescent="0.2">
      <c r="D18" s="13">
        <v>2000</v>
      </c>
      <c r="E18" s="19">
        <v>36647</v>
      </c>
      <c r="F18" s="6">
        <v>38271870</v>
      </c>
      <c r="G18" s="6">
        <v>1410037</v>
      </c>
      <c r="H18" s="6">
        <v>145941919</v>
      </c>
      <c r="I18" s="6">
        <v>11236825</v>
      </c>
      <c r="J18" s="6">
        <v>0</v>
      </c>
      <c r="K18" s="6">
        <v>0</v>
      </c>
      <c r="L18" s="6">
        <v>0</v>
      </c>
      <c r="M18" s="6"/>
    </row>
    <row r="19" spans="4:13" x14ac:dyDescent="0.2">
      <c r="D19" s="13">
        <v>2000</v>
      </c>
      <c r="E19" s="19">
        <v>36678</v>
      </c>
      <c r="F19" s="6">
        <v>35008964</v>
      </c>
      <c r="G19" s="6">
        <v>2446227</v>
      </c>
      <c r="H19" s="6">
        <v>181538140</v>
      </c>
      <c r="I19" s="6">
        <v>5905123</v>
      </c>
      <c r="J19" s="6">
        <v>0</v>
      </c>
      <c r="K19" s="6">
        <v>0</v>
      </c>
      <c r="L19" s="6">
        <v>0</v>
      </c>
      <c r="M19" s="6"/>
    </row>
    <row r="20" spans="4:13" x14ac:dyDescent="0.2">
      <c r="D20" s="13">
        <v>2000</v>
      </c>
      <c r="E20" s="19">
        <v>36708</v>
      </c>
      <c r="F20" s="6">
        <v>40614390</v>
      </c>
      <c r="G20" s="6">
        <v>987485</v>
      </c>
      <c r="H20" s="6">
        <v>134647995</v>
      </c>
      <c r="I20" s="6">
        <v>5849541</v>
      </c>
      <c r="J20" s="6">
        <v>0</v>
      </c>
      <c r="K20" s="6">
        <v>0</v>
      </c>
      <c r="L20" s="6">
        <v>0</v>
      </c>
      <c r="M20" s="6"/>
    </row>
    <row r="21" spans="4:13" x14ac:dyDescent="0.2">
      <c r="D21" s="13">
        <v>2000</v>
      </c>
      <c r="E21" s="19">
        <v>36739</v>
      </c>
      <c r="F21" s="6">
        <v>33001758</v>
      </c>
      <c r="G21" s="6">
        <v>1041981</v>
      </c>
      <c r="H21" s="6">
        <v>181564742</v>
      </c>
      <c r="I21" s="6">
        <v>5958104</v>
      </c>
      <c r="J21" s="6">
        <v>0</v>
      </c>
      <c r="K21" s="6">
        <v>0</v>
      </c>
      <c r="L21" s="6">
        <v>0</v>
      </c>
      <c r="M21" s="6"/>
    </row>
    <row r="22" spans="4:13" x14ac:dyDescent="0.2">
      <c r="D22" s="13">
        <v>2000</v>
      </c>
      <c r="E22" s="19">
        <v>36770</v>
      </c>
      <c r="F22" s="6">
        <v>38034882</v>
      </c>
      <c r="G22" s="6">
        <v>1103861</v>
      </c>
      <c r="H22" s="6">
        <v>172566202</v>
      </c>
      <c r="I22" s="6">
        <v>15466567</v>
      </c>
      <c r="J22" s="6">
        <v>0</v>
      </c>
      <c r="K22" s="6">
        <v>0</v>
      </c>
      <c r="L22" s="6">
        <v>0</v>
      </c>
      <c r="M22" s="6"/>
    </row>
    <row r="23" spans="4:13" x14ac:dyDescent="0.2">
      <c r="D23" s="13">
        <v>2000</v>
      </c>
      <c r="E23" s="19">
        <v>36800</v>
      </c>
      <c r="F23" s="6">
        <v>36026399</v>
      </c>
      <c r="G23" s="6">
        <v>1333103</v>
      </c>
      <c r="H23" s="6">
        <v>168535005</v>
      </c>
      <c r="I23" s="6">
        <v>14825627</v>
      </c>
      <c r="J23" s="6">
        <v>0</v>
      </c>
      <c r="K23" s="6">
        <v>0</v>
      </c>
      <c r="L23" s="6">
        <v>0</v>
      </c>
      <c r="M23" s="6"/>
    </row>
    <row r="24" spans="4:13" x14ac:dyDescent="0.2">
      <c r="D24" s="13">
        <v>2000</v>
      </c>
      <c r="E24" s="19">
        <v>36831</v>
      </c>
      <c r="F24" s="6">
        <v>34596480</v>
      </c>
      <c r="G24" s="6">
        <v>203304</v>
      </c>
      <c r="H24" s="6">
        <v>108521150</v>
      </c>
      <c r="I24" s="6">
        <v>7841395</v>
      </c>
      <c r="J24" s="6">
        <v>0</v>
      </c>
      <c r="K24" s="6">
        <v>0</v>
      </c>
      <c r="L24" s="6">
        <v>0</v>
      </c>
      <c r="M24" s="6"/>
    </row>
    <row r="25" spans="4:13" x14ac:dyDescent="0.2">
      <c r="D25" s="13">
        <v>2000</v>
      </c>
      <c r="E25" s="19">
        <v>36861</v>
      </c>
      <c r="F25" s="6">
        <v>35209180</v>
      </c>
      <c r="G25" s="6">
        <v>703156</v>
      </c>
      <c r="H25" s="6">
        <v>137439031</v>
      </c>
      <c r="I25" s="6">
        <v>10803794</v>
      </c>
      <c r="J25" s="6">
        <v>0</v>
      </c>
      <c r="K25" s="6">
        <v>0</v>
      </c>
      <c r="L25" s="6">
        <v>0</v>
      </c>
      <c r="M25" s="6"/>
    </row>
    <row r="26" spans="4:13" x14ac:dyDescent="0.2">
      <c r="D26" s="14">
        <v>2001</v>
      </c>
      <c r="E26" s="19">
        <v>36892</v>
      </c>
      <c r="F26" s="6">
        <v>0</v>
      </c>
      <c r="G26" s="6">
        <v>806924</v>
      </c>
      <c r="H26" s="6">
        <v>211155156</v>
      </c>
      <c r="I26" s="6">
        <v>33517581</v>
      </c>
      <c r="J26" s="6">
        <v>0</v>
      </c>
      <c r="K26" s="6">
        <v>0</v>
      </c>
      <c r="L26" s="6">
        <v>0</v>
      </c>
      <c r="M26" s="6"/>
    </row>
    <row r="27" spans="4:13" x14ac:dyDescent="0.2">
      <c r="D27" s="14">
        <v>2001</v>
      </c>
      <c r="E27" s="19">
        <v>36923</v>
      </c>
      <c r="F27" s="6">
        <v>32017574</v>
      </c>
      <c r="G27" s="6">
        <v>146918</v>
      </c>
      <c r="H27" s="6">
        <v>147062373</v>
      </c>
      <c r="I27" s="6">
        <v>9812533</v>
      </c>
      <c r="J27" s="6">
        <v>0</v>
      </c>
      <c r="K27" s="6">
        <v>0</v>
      </c>
      <c r="L27" s="6">
        <v>0</v>
      </c>
      <c r="M27" s="6"/>
    </row>
    <row r="28" spans="4:13" x14ac:dyDescent="0.2">
      <c r="D28" s="14">
        <v>2001</v>
      </c>
      <c r="E28" s="19">
        <v>36951</v>
      </c>
      <c r="F28" s="6">
        <v>43706590</v>
      </c>
      <c r="G28" s="6">
        <v>1274993</v>
      </c>
      <c r="H28" s="6">
        <v>173085918</v>
      </c>
      <c r="I28" s="6">
        <v>14993073</v>
      </c>
      <c r="J28" s="6">
        <v>0</v>
      </c>
      <c r="K28" s="6">
        <v>0</v>
      </c>
      <c r="L28" s="6">
        <v>0</v>
      </c>
      <c r="M28" s="6"/>
    </row>
    <row r="29" spans="4:13" x14ac:dyDescent="0.2">
      <c r="D29" s="14">
        <v>2001</v>
      </c>
      <c r="E29" s="19">
        <v>36982</v>
      </c>
      <c r="F29" s="6">
        <v>36577820</v>
      </c>
      <c r="G29" s="6">
        <v>384319</v>
      </c>
      <c r="H29" s="6">
        <v>133427284</v>
      </c>
      <c r="I29" s="6">
        <v>12804278</v>
      </c>
      <c r="J29" s="6">
        <v>0</v>
      </c>
      <c r="K29" s="6">
        <v>0</v>
      </c>
      <c r="L29" s="6">
        <v>0</v>
      </c>
      <c r="M29" s="6"/>
    </row>
    <row r="30" spans="4:13" x14ac:dyDescent="0.2">
      <c r="D30" s="14">
        <v>2001</v>
      </c>
      <c r="E30" s="19">
        <v>37012</v>
      </c>
      <c r="F30" s="6">
        <v>39582082</v>
      </c>
      <c r="G30" s="6">
        <v>1909876</v>
      </c>
      <c r="H30" s="6">
        <v>169311919</v>
      </c>
      <c r="I30" s="6">
        <v>7382588</v>
      </c>
      <c r="J30" s="6">
        <v>0</v>
      </c>
      <c r="K30" s="6">
        <v>0</v>
      </c>
      <c r="L30" s="6">
        <v>0</v>
      </c>
      <c r="M30" s="6"/>
    </row>
    <row r="31" spans="4:13" x14ac:dyDescent="0.2">
      <c r="D31" s="14">
        <v>2001</v>
      </c>
      <c r="E31" s="19">
        <v>37043</v>
      </c>
      <c r="F31" s="6">
        <v>39977602</v>
      </c>
      <c r="G31" s="6">
        <v>3970193</v>
      </c>
      <c r="H31" s="6">
        <v>167427776</v>
      </c>
      <c r="I31" s="6">
        <v>11134235</v>
      </c>
      <c r="J31" s="6">
        <v>0</v>
      </c>
      <c r="K31" s="6">
        <v>0</v>
      </c>
      <c r="L31" s="6">
        <v>0</v>
      </c>
      <c r="M31" s="6"/>
    </row>
    <row r="32" spans="4:13" x14ac:dyDescent="0.2">
      <c r="D32" s="14">
        <v>2001</v>
      </c>
      <c r="E32" s="19">
        <v>37073</v>
      </c>
      <c r="F32" s="6">
        <v>37263576</v>
      </c>
      <c r="G32" s="6">
        <v>2368084</v>
      </c>
      <c r="H32" s="6">
        <v>169235690</v>
      </c>
      <c r="I32" s="6">
        <v>10224628</v>
      </c>
      <c r="J32" s="6">
        <v>0</v>
      </c>
      <c r="K32" s="6">
        <v>0</v>
      </c>
      <c r="L32" s="6">
        <v>0</v>
      </c>
      <c r="M32" s="6"/>
    </row>
    <row r="33" spans="4:13" x14ac:dyDescent="0.2">
      <c r="D33" s="14">
        <v>2001</v>
      </c>
      <c r="E33" s="19">
        <v>37104</v>
      </c>
      <c r="F33" s="6">
        <v>0</v>
      </c>
      <c r="G33" s="6">
        <v>1651456</v>
      </c>
      <c r="H33" s="6">
        <v>194365564</v>
      </c>
      <c r="I33" s="6">
        <v>64487619</v>
      </c>
      <c r="J33" s="6">
        <v>0</v>
      </c>
      <c r="K33" s="6">
        <v>0</v>
      </c>
      <c r="L33" s="6">
        <v>0</v>
      </c>
      <c r="M33" s="6"/>
    </row>
    <row r="34" spans="4:13" x14ac:dyDescent="0.2">
      <c r="D34" s="14">
        <v>2001</v>
      </c>
      <c r="E34" s="19">
        <v>37135</v>
      </c>
      <c r="F34" s="6">
        <v>58625985</v>
      </c>
      <c r="G34" s="6">
        <v>508804</v>
      </c>
      <c r="H34" s="6">
        <v>152202640</v>
      </c>
      <c r="I34" s="6">
        <v>7041797</v>
      </c>
      <c r="J34" s="6">
        <v>0</v>
      </c>
      <c r="K34" s="6">
        <v>0</v>
      </c>
      <c r="L34" s="6">
        <v>0</v>
      </c>
      <c r="M34" s="6"/>
    </row>
    <row r="35" spans="4:13" x14ac:dyDescent="0.2">
      <c r="D35" s="14">
        <v>2001</v>
      </c>
      <c r="E35" s="19">
        <v>37165</v>
      </c>
      <c r="F35" s="6">
        <v>36387076</v>
      </c>
      <c r="G35" s="6">
        <v>952016</v>
      </c>
      <c r="H35" s="6">
        <v>228406580</v>
      </c>
      <c r="I35" s="6">
        <v>9414119</v>
      </c>
      <c r="J35" s="6">
        <v>0</v>
      </c>
      <c r="K35" s="6">
        <v>0</v>
      </c>
      <c r="L35" s="6">
        <v>0</v>
      </c>
      <c r="M35" s="6"/>
    </row>
    <row r="36" spans="4:13" x14ac:dyDescent="0.2">
      <c r="D36" s="14">
        <v>2001</v>
      </c>
      <c r="E36" s="19">
        <v>37196</v>
      </c>
      <c r="F36" s="6">
        <v>42199991</v>
      </c>
      <c r="G36" s="6">
        <v>1235297</v>
      </c>
      <c r="H36" s="6">
        <v>234759419</v>
      </c>
      <c r="I36" s="6">
        <v>14068686</v>
      </c>
      <c r="J36" s="6">
        <v>0</v>
      </c>
      <c r="K36" s="6">
        <v>0</v>
      </c>
      <c r="L36" s="6">
        <v>0</v>
      </c>
      <c r="M36" s="6"/>
    </row>
    <row r="37" spans="4:13" x14ac:dyDescent="0.2">
      <c r="D37" s="14">
        <v>2001</v>
      </c>
      <c r="E37" s="19">
        <v>37226</v>
      </c>
      <c r="F37" s="6">
        <v>32111322</v>
      </c>
      <c r="G37" s="6">
        <v>697279</v>
      </c>
      <c r="H37" s="6">
        <v>199364600</v>
      </c>
      <c r="I37" s="6">
        <v>12581091</v>
      </c>
      <c r="J37" s="6">
        <v>0</v>
      </c>
      <c r="K37" s="6">
        <v>0</v>
      </c>
      <c r="L37" s="6">
        <v>0</v>
      </c>
      <c r="M37" s="6"/>
    </row>
    <row r="38" spans="4:13" x14ac:dyDescent="0.2">
      <c r="D38" s="14">
        <v>2002</v>
      </c>
      <c r="E38" s="19">
        <v>37257</v>
      </c>
      <c r="F38" s="6">
        <v>45712304</v>
      </c>
      <c r="G38" s="6">
        <v>1018847</v>
      </c>
      <c r="H38" s="6">
        <v>228562264</v>
      </c>
      <c r="I38" s="6">
        <v>18905724</v>
      </c>
      <c r="J38" s="6">
        <v>0</v>
      </c>
      <c r="K38" s="6">
        <v>0</v>
      </c>
      <c r="L38" s="6">
        <v>0</v>
      </c>
      <c r="M38" s="6"/>
    </row>
    <row r="39" spans="4:13" x14ac:dyDescent="0.2">
      <c r="D39" s="14">
        <v>2002</v>
      </c>
      <c r="E39" s="19">
        <v>37288</v>
      </c>
      <c r="F39" s="6">
        <v>27885870</v>
      </c>
      <c r="G39" s="6">
        <v>2762053</v>
      </c>
      <c r="H39" s="6">
        <v>159444082</v>
      </c>
      <c r="I39" s="6">
        <v>18718509</v>
      </c>
      <c r="J39" s="6">
        <v>0</v>
      </c>
      <c r="K39" s="6">
        <v>0</v>
      </c>
      <c r="L39" s="6">
        <v>0</v>
      </c>
      <c r="M39" s="6"/>
    </row>
    <row r="40" spans="4:13" x14ac:dyDescent="0.2">
      <c r="D40" s="14">
        <v>2002</v>
      </c>
      <c r="E40" s="19">
        <v>37316</v>
      </c>
      <c r="F40" s="6">
        <v>36362773</v>
      </c>
      <c r="G40" s="6">
        <v>2974729</v>
      </c>
      <c r="H40" s="6">
        <v>228048046</v>
      </c>
      <c r="I40" s="6">
        <v>11228779</v>
      </c>
      <c r="J40" s="6">
        <v>0</v>
      </c>
      <c r="K40" s="6">
        <v>0</v>
      </c>
      <c r="L40" s="6">
        <v>0</v>
      </c>
      <c r="M40" s="6"/>
    </row>
    <row r="41" spans="4:13" x14ac:dyDescent="0.2">
      <c r="D41" s="14">
        <v>2002</v>
      </c>
      <c r="E41" s="19">
        <v>37347</v>
      </c>
      <c r="F41" s="6">
        <v>52728071</v>
      </c>
      <c r="G41" s="6">
        <v>2788297</v>
      </c>
      <c r="H41" s="6">
        <v>297321187</v>
      </c>
      <c r="I41" s="6">
        <v>10356751</v>
      </c>
      <c r="J41" s="6">
        <v>0</v>
      </c>
      <c r="K41" s="6">
        <v>0</v>
      </c>
      <c r="L41" s="6">
        <v>0</v>
      </c>
      <c r="M41" s="6"/>
    </row>
    <row r="42" spans="4:13" x14ac:dyDescent="0.2">
      <c r="D42" s="14">
        <v>2002</v>
      </c>
      <c r="E42" s="19">
        <v>37377</v>
      </c>
      <c r="F42" s="6">
        <v>44225251</v>
      </c>
      <c r="G42" s="6">
        <v>2140842</v>
      </c>
      <c r="H42" s="6">
        <v>231212790</v>
      </c>
      <c r="I42" s="6">
        <v>11227578</v>
      </c>
      <c r="J42" s="6">
        <v>0</v>
      </c>
      <c r="K42" s="6">
        <v>0</v>
      </c>
      <c r="L42" s="6">
        <v>0</v>
      </c>
      <c r="M42" s="6"/>
    </row>
    <row r="43" spans="4:13" x14ac:dyDescent="0.2">
      <c r="D43" s="14">
        <v>2002</v>
      </c>
      <c r="E43" s="19">
        <v>37408</v>
      </c>
      <c r="F43" s="6">
        <v>2908917</v>
      </c>
      <c r="G43" s="6">
        <v>4170621</v>
      </c>
      <c r="H43" s="6">
        <v>159689380</v>
      </c>
      <c r="I43" s="6">
        <v>64594196</v>
      </c>
      <c r="J43" s="6">
        <v>0</v>
      </c>
      <c r="K43" s="6">
        <v>0</v>
      </c>
      <c r="L43" s="6">
        <v>0</v>
      </c>
      <c r="M43" s="6"/>
    </row>
    <row r="44" spans="4:13" x14ac:dyDescent="0.2">
      <c r="D44" s="14">
        <v>2002</v>
      </c>
      <c r="E44" s="19">
        <v>37438</v>
      </c>
      <c r="F44" s="6">
        <v>14925315</v>
      </c>
      <c r="G44" s="6">
        <v>3127491</v>
      </c>
      <c r="H44" s="6">
        <v>174747547</v>
      </c>
      <c r="I44" s="6">
        <v>55813437</v>
      </c>
      <c r="J44" s="6">
        <v>0</v>
      </c>
      <c r="K44" s="6">
        <v>0</v>
      </c>
      <c r="L44" s="6">
        <v>0</v>
      </c>
      <c r="M44" s="6"/>
    </row>
    <row r="45" spans="4:13" x14ac:dyDescent="0.2">
      <c r="D45" s="14">
        <v>2002</v>
      </c>
      <c r="E45" s="19">
        <v>37469</v>
      </c>
      <c r="F45" s="6">
        <v>6754227</v>
      </c>
      <c r="G45" s="6">
        <v>3012295</v>
      </c>
      <c r="H45" s="6">
        <v>227137338</v>
      </c>
      <c r="I45" s="6">
        <v>55965935</v>
      </c>
      <c r="J45" s="6">
        <v>0</v>
      </c>
      <c r="K45" s="6">
        <v>0</v>
      </c>
      <c r="L45" s="6">
        <v>0</v>
      </c>
      <c r="M45" s="6"/>
    </row>
    <row r="46" spans="4:13" x14ac:dyDescent="0.2">
      <c r="D46" s="14">
        <v>2002</v>
      </c>
      <c r="E46" s="19">
        <v>37500</v>
      </c>
      <c r="F46" s="6">
        <v>9615969</v>
      </c>
      <c r="G46" s="6">
        <v>4024930</v>
      </c>
      <c r="H46" s="6">
        <v>191034640</v>
      </c>
      <c r="I46" s="6">
        <v>60547571</v>
      </c>
      <c r="J46" s="6">
        <v>0</v>
      </c>
      <c r="K46" s="6">
        <v>0</v>
      </c>
      <c r="L46" s="6">
        <v>0</v>
      </c>
      <c r="M46" s="6"/>
    </row>
    <row r="47" spans="4:13" x14ac:dyDescent="0.2">
      <c r="D47" s="14">
        <v>2002</v>
      </c>
      <c r="E47" s="19">
        <v>37530</v>
      </c>
      <c r="F47" s="6">
        <v>3170385</v>
      </c>
      <c r="G47" s="6">
        <v>1543858</v>
      </c>
      <c r="H47" s="6">
        <v>199480000</v>
      </c>
      <c r="I47" s="6">
        <v>65940192</v>
      </c>
      <c r="J47" s="6">
        <v>0</v>
      </c>
      <c r="K47" s="6">
        <v>0</v>
      </c>
      <c r="L47" s="6">
        <v>0</v>
      </c>
      <c r="M47" s="6"/>
    </row>
    <row r="48" spans="4:13" x14ac:dyDescent="0.2">
      <c r="D48" s="14">
        <v>2002</v>
      </c>
      <c r="E48" s="19">
        <v>37561</v>
      </c>
      <c r="F48" s="6">
        <v>5722651</v>
      </c>
      <c r="G48" s="6">
        <v>1585468</v>
      </c>
      <c r="H48" s="6">
        <v>157386363</v>
      </c>
      <c r="I48" s="6">
        <v>19099814</v>
      </c>
      <c r="J48" s="6">
        <v>0</v>
      </c>
      <c r="K48" s="6">
        <v>0</v>
      </c>
      <c r="L48" s="6">
        <v>0</v>
      </c>
      <c r="M48" s="6"/>
    </row>
    <row r="49" spans="4:13" x14ac:dyDescent="0.2">
      <c r="D49" s="14">
        <v>2002</v>
      </c>
      <c r="E49" s="19">
        <v>37591</v>
      </c>
      <c r="F49" s="6">
        <v>646467</v>
      </c>
      <c r="G49" s="6">
        <v>515318</v>
      </c>
      <c r="H49" s="6">
        <v>255894880</v>
      </c>
      <c r="I49" s="6">
        <v>6075546</v>
      </c>
      <c r="J49" s="6">
        <v>0</v>
      </c>
      <c r="K49" s="6">
        <v>0</v>
      </c>
      <c r="L49" s="6">
        <v>0</v>
      </c>
      <c r="M49" s="6"/>
    </row>
    <row r="50" spans="4:13" x14ac:dyDescent="0.2">
      <c r="D50" s="14">
        <v>2003</v>
      </c>
      <c r="E50" s="19">
        <v>37622</v>
      </c>
      <c r="F50" s="6">
        <v>688139</v>
      </c>
      <c r="G50" s="6">
        <v>224167</v>
      </c>
      <c r="H50" s="6">
        <v>163104337</v>
      </c>
      <c r="I50" s="6">
        <v>399697</v>
      </c>
      <c r="J50" s="6">
        <v>0</v>
      </c>
      <c r="K50" s="6">
        <v>0</v>
      </c>
      <c r="L50" s="6">
        <v>0</v>
      </c>
      <c r="M50" s="6"/>
    </row>
    <row r="51" spans="4:13" x14ac:dyDescent="0.2">
      <c r="D51" s="14">
        <v>2003</v>
      </c>
      <c r="E51" s="19">
        <v>37653</v>
      </c>
      <c r="F51" s="6">
        <v>2136325</v>
      </c>
      <c r="G51" s="6">
        <v>1156193</v>
      </c>
      <c r="H51" s="6">
        <v>213720256</v>
      </c>
      <c r="I51" s="6">
        <v>35553945</v>
      </c>
      <c r="J51" s="6">
        <v>0</v>
      </c>
      <c r="K51" s="6">
        <v>0</v>
      </c>
      <c r="L51" s="6">
        <v>0</v>
      </c>
      <c r="M51" s="6"/>
    </row>
    <row r="52" spans="4:13" x14ac:dyDescent="0.2">
      <c r="D52" s="14">
        <v>2003</v>
      </c>
      <c r="E52" s="19">
        <v>37681</v>
      </c>
      <c r="F52" s="6">
        <v>5594335</v>
      </c>
      <c r="G52" s="6">
        <v>2664415</v>
      </c>
      <c r="H52" s="6">
        <v>246536440</v>
      </c>
      <c r="I52" s="6">
        <v>64747011</v>
      </c>
      <c r="J52" s="6">
        <v>0</v>
      </c>
      <c r="K52" s="6">
        <v>0</v>
      </c>
      <c r="L52" s="6">
        <v>0</v>
      </c>
      <c r="M52" s="6"/>
    </row>
    <row r="53" spans="4:13" x14ac:dyDescent="0.2">
      <c r="D53" s="14">
        <v>2003</v>
      </c>
      <c r="E53" s="19">
        <v>37712</v>
      </c>
      <c r="F53" s="6">
        <v>0</v>
      </c>
      <c r="G53" s="6">
        <v>5172926</v>
      </c>
      <c r="H53" s="6">
        <v>251383649</v>
      </c>
      <c r="I53" s="6">
        <v>86024066</v>
      </c>
      <c r="J53" s="6">
        <v>0</v>
      </c>
      <c r="K53" s="6">
        <v>0</v>
      </c>
      <c r="L53" s="6">
        <v>0</v>
      </c>
      <c r="M53" s="6"/>
    </row>
    <row r="54" spans="4:13" x14ac:dyDescent="0.2">
      <c r="D54" s="14">
        <v>2003</v>
      </c>
      <c r="E54" s="19">
        <v>37742</v>
      </c>
      <c r="F54" s="6">
        <v>33963315</v>
      </c>
      <c r="G54" s="6">
        <v>1464100</v>
      </c>
      <c r="H54" s="6">
        <v>320690698</v>
      </c>
      <c r="I54" s="6">
        <v>32531776</v>
      </c>
      <c r="J54" s="6">
        <v>0</v>
      </c>
      <c r="K54" s="6">
        <v>0</v>
      </c>
      <c r="L54" s="6">
        <v>0</v>
      </c>
      <c r="M54" s="6"/>
    </row>
    <row r="55" spans="4:13" x14ac:dyDescent="0.2">
      <c r="D55" s="14">
        <v>2003</v>
      </c>
      <c r="E55" s="19">
        <v>37773</v>
      </c>
      <c r="F55" s="6">
        <v>0</v>
      </c>
      <c r="G55" s="6">
        <v>58608</v>
      </c>
      <c r="H55" s="6">
        <v>266770371</v>
      </c>
      <c r="I55" s="6">
        <v>11590410</v>
      </c>
      <c r="J55" s="6">
        <v>0</v>
      </c>
      <c r="K55" s="6">
        <v>0</v>
      </c>
      <c r="L55" s="6">
        <v>0</v>
      </c>
      <c r="M55" s="6"/>
    </row>
    <row r="56" spans="4:13" x14ac:dyDescent="0.2">
      <c r="D56" s="14">
        <v>2003</v>
      </c>
      <c r="E56" s="19">
        <v>37803</v>
      </c>
      <c r="F56" s="6">
        <v>0</v>
      </c>
      <c r="G56" s="6">
        <v>27720</v>
      </c>
      <c r="H56" s="6">
        <v>334640321</v>
      </c>
      <c r="I56" s="6">
        <v>868108</v>
      </c>
      <c r="J56" s="6">
        <v>0</v>
      </c>
      <c r="K56" s="6">
        <v>0</v>
      </c>
      <c r="L56" s="6">
        <v>0</v>
      </c>
      <c r="M56" s="6"/>
    </row>
    <row r="57" spans="4:13" x14ac:dyDescent="0.2">
      <c r="D57" s="14">
        <v>2003</v>
      </c>
      <c r="E57" s="19">
        <v>37834</v>
      </c>
      <c r="F57" s="6">
        <v>0</v>
      </c>
      <c r="G57" s="6">
        <v>0</v>
      </c>
      <c r="H57" s="6">
        <v>232152091</v>
      </c>
      <c r="I57" s="6">
        <v>1063839</v>
      </c>
      <c r="J57" s="6">
        <v>0</v>
      </c>
      <c r="K57" s="6">
        <v>0</v>
      </c>
      <c r="L57" s="6">
        <v>0</v>
      </c>
      <c r="M57" s="6"/>
    </row>
    <row r="58" spans="4:13" x14ac:dyDescent="0.2">
      <c r="D58" s="14">
        <v>2003</v>
      </c>
      <c r="E58" s="19">
        <v>37865</v>
      </c>
      <c r="F58" s="6">
        <v>635598</v>
      </c>
      <c r="G58" s="6">
        <v>0</v>
      </c>
      <c r="H58" s="6">
        <v>325639988</v>
      </c>
      <c r="I58" s="6">
        <v>218812</v>
      </c>
      <c r="J58" s="6">
        <v>0</v>
      </c>
      <c r="K58" s="6">
        <v>0</v>
      </c>
      <c r="L58" s="6">
        <v>0</v>
      </c>
      <c r="M58" s="6"/>
    </row>
    <row r="59" spans="4:13" x14ac:dyDescent="0.2">
      <c r="D59" s="14">
        <v>2003</v>
      </c>
      <c r="E59" s="19">
        <v>37895</v>
      </c>
      <c r="F59" s="6">
        <v>2.79</v>
      </c>
      <c r="G59" s="6">
        <v>0</v>
      </c>
      <c r="H59" s="6">
        <v>335442832</v>
      </c>
      <c r="I59" s="6">
        <v>25166</v>
      </c>
      <c r="J59" s="6">
        <v>0</v>
      </c>
      <c r="K59" s="6">
        <v>0</v>
      </c>
      <c r="L59" s="6">
        <v>0</v>
      </c>
      <c r="M59" s="6"/>
    </row>
    <row r="60" spans="4:13" x14ac:dyDescent="0.2">
      <c r="D60" s="14">
        <v>2003</v>
      </c>
      <c r="E60" s="19">
        <v>37926</v>
      </c>
      <c r="F60" s="6">
        <v>0</v>
      </c>
      <c r="G60" s="6">
        <v>0</v>
      </c>
      <c r="H60" s="6">
        <v>280864396</v>
      </c>
      <c r="I60" s="6">
        <v>0</v>
      </c>
      <c r="J60" s="6">
        <v>0</v>
      </c>
      <c r="K60" s="6">
        <v>0</v>
      </c>
      <c r="L60" s="6">
        <v>0</v>
      </c>
      <c r="M60" s="6"/>
    </row>
    <row r="61" spans="4:13" x14ac:dyDescent="0.2">
      <c r="D61" s="14">
        <v>2003</v>
      </c>
      <c r="E61" s="19">
        <v>37956</v>
      </c>
      <c r="F61" s="6">
        <v>0</v>
      </c>
      <c r="G61" s="6">
        <v>0</v>
      </c>
      <c r="H61" s="6">
        <v>345572107</v>
      </c>
      <c r="I61" s="6">
        <v>0</v>
      </c>
      <c r="J61" s="6">
        <v>0</v>
      </c>
      <c r="K61" s="6">
        <v>0</v>
      </c>
      <c r="L61" s="6">
        <v>0</v>
      </c>
      <c r="M61" s="6"/>
    </row>
    <row r="62" spans="4:13" x14ac:dyDescent="0.2">
      <c r="D62" s="14">
        <v>2004</v>
      </c>
      <c r="E62" s="19">
        <v>37987</v>
      </c>
      <c r="F62" s="6">
        <v>0</v>
      </c>
      <c r="G62" s="6">
        <v>0</v>
      </c>
      <c r="H62" s="6">
        <v>291900744</v>
      </c>
      <c r="I62" s="6">
        <v>0</v>
      </c>
      <c r="J62" s="6">
        <v>0</v>
      </c>
      <c r="K62" s="6">
        <v>0</v>
      </c>
      <c r="L62" s="6">
        <v>0</v>
      </c>
      <c r="M62" s="6"/>
    </row>
    <row r="63" spans="4:13" x14ac:dyDescent="0.2">
      <c r="D63" s="14">
        <v>2004</v>
      </c>
      <c r="E63" s="19">
        <v>38018</v>
      </c>
      <c r="F63" s="6">
        <v>0</v>
      </c>
      <c r="G63" s="6">
        <v>0</v>
      </c>
      <c r="H63" s="6">
        <v>265258259</v>
      </c>
      <c r="I63" s="6">
        <v>130349566</v>
      </c>
      <c r="J63" s="6">
        <v>0</v>
      </c>
      <c r="K63" s="6">
        <v>0</v>
      </c>
      <c r="L63" s="6">
        <v>0</v>
      </c>
      <c r="M63" s="6"/>
    </row>
    <row r="64" spans="4:13" x14ac:dyDescent="0.2">
      <c r="D64" s="14">
        <v>2004</v>
      </c>
      <c r="E64" s="19">
        <v>38047</v>
      </c>
      <c r="F64" s="6">
        <v>0</v>
      </c>
      <c r="G64" s="6">
        <v>0</v>
      </c>
      <c r="H64" s="6">
        <v>406645488</v>
      </c>
      <c r="I64" s="6">
        <v>130734158</v>
      </c>
      <c r="J64" s="6">
        <v>0</v>
      </c>
      <c r="K64" s="6">
        <v>0</v>
      </c>
      <c r="L64" s="6">
        <v>0</v>
      </c>
      <c r="M64" s="6"/>
    </row>
    <row r="65" spans="4:13" x14ac:dyDescent="0.2">
      <c r="D65" s="14">
        <v>2004</v>
      </c>
      <c r="E65" s="19">
        <v>38078</v>
      </c>
      <c r="F65" s="6">
        <v>0</v>
      </c>
      <c r="G65" s="6">
        <v>0</v>
      </c>
      <c r="H65" s="6">
        <v>345250662</v>
      </c>
      <c r="I65" s="6">
        <v>154142715</v>
      </c>
      <c r="J65" s="6">
        <v>0</v>
      </c>
      <c r="K65" s="6">
        <v>0</v>
      </c>
      <c r="L65" s="6">
        <v>0</v>
      </c>
      <c r="M65" s="6"/>
    </row>
    <row r="66" spans="4:13" x14ac:dyDescent="0.2">
      <c r="D66" s="14">
        <v>2004</v>
      </c>
      <c r="E66" s="19">
        <v>38108</v>
      </c>
      <c r="F66" s="6">
        <v>0</v>
      </c>
      <c r="G66" s="6">
        <v>0</v>
      </c>
      <c r="H66" s="6">
        <v>430633820</v>
      </c>
      <c r="I66" s="6">
        <v>151224170</v>
      </c>
      <c r="J66" s="6">
        <v>0</v>
      </c>
      <c r="K66" s="6">
        <v>0</v>
      </c>
      <c r="L66" s="6">
        <v>0</v>
      </c>
      <c r="M66" s="6"/>
    </row>
    <row r="67" spans="4:13" x14ac:dyDescent="0.2">
      <c r="D67" s="14">
        <v>2004</v>
      </c>
      <c r="E67" s="19">
        <v>38139</v>
      </c>
      <c r="F67" s="6">
        <v>0</v>
      </c>
      <c r="G67" s="6">
        <v>0</v>
      </c>
      <c r="H67" s="6">
        <v>490295800</v>
      </c>
      <c r="I67" s="6">
        <v>135253991</v>
      </c>
      <c r="J67" s="6">
        <v>0</v>
      </c>
      <c r="K67" s="6">
        <v>0</v>
      </c>
      <c r="L67" s="6">
        <v>0</v>
      </c>
      <c r="M67" s="6"/>
    </row>
    <row r="68" spans="4:13" x14ac:dyDescent="0.2">
      <c r="D68" s="14">
        <v>2004</v>
      </c>
      <c r="E68" s="19">
        <v>38169</v>
      </c>
      <c r="F68" s="6">
        <v>0</v>
      </c>
      <c r="G68" s="6">
        <v>0</v>
      </c>
      <c r="H68" s="6">
        <v>473633504</v>
      </c>
      <c r="I68" s="6">
        <v>157687469</v>
      </c>
      <c r="J68" s="6">
        <v>0</v>
      </c>
      <c r="K68" s="6">
        <v>0</v>
      </c>
      <c r="L68" s="6">
        <v>0</v>
      </c>
      <c r="M68" s="6"/>
    </row>
    <row r="69" spans="4:13" x14ac:dyDescent="0.2">
      <c r="D69" s="14">
        <v>2004</v>
      </c>
      <c r="E69" s="19">
        <v>38200</v>
      </c>
      <c r="F69" s="6">
        <v>0</v>
      </c>
      <c r="G69" s="6">
        <v>0</v>
      </c>
      <c r="H69" s="6">
        <v>420375684</v>
      </c>
      <c r="I69" s="6">
        <v>147459238</v>
      </c>
      <c r="J69" s="6">
        <v>0</v>
      </c>
      <c r="K69" s="6">
        <v>0</v>
      </c>
      <c r="L69" s="6">
        <v>0</v>
      </c>
      <c r="M69" s="6"/>
    </row>
    <row r="70" spans="4:13" x14ac:dyDescent="0.2">
      <c r="D70" s="14">
        <v>2004</v>
      </c>
      <c r="E70" s="19">
        <v>38231</v>
      </c>
      <c r="F70" s="6">
        <v>0</v>
      </c>
      <c r="G70" s="6">
        <v>0</v>
      </c>
      <c r="H70" s="6">
        <v>211816630</v>
      </c>
      <c r="I70" s="6">
        <v>43476534</v>
      </c>
      <c r="J70" s="6">
        <v>0</v>
      </c>
      <c r="K70" s="6">
        <v>0</v>
      </c>
      <c r="L70" s="6">
        <v>0</v>
      </c>
      <c r="M70" s="6"/>
    </row>
    <row r="71" spans="4:13" x14ac:dyDescent="0.2">
      <c r="D71" s="14">
        <v>2004</v>
      </c>
      <c r="E71" s="19">
        <v>38261</v>
      </c>
      <c r="F71" s="6">
        <v>0</v>
      </c>
      <c r="G71" s="6">
        <v>0</v>
      </c>
      <c r="H71" s="6">
        <v>263303275</v>
      </c>
      <c r="I71" s="6">
        <v>180790473</v>
      </c>
      <c r="J71" s="6">
        <v>0</v>
      </c>
      <c r="K71" s="6">
        <v>0</v>
      </c>
      <c r="L71" s="6">
        <v>0</v>
      </c>
      <c r="M71" s="6"/>
    </row>
    <row r="72" spans="4:13" x14ac:dyDescent="0.2">
      <c r="D72" s="14">
        <v>2004</v>
      </c>
      <c r="E72" s="19">
        <v>38292</v>
      </c>
      <c r="F72" s="6">
        <v>0</v>
      </c>
      <c r="G72" s="6">
        <v>0</v>
      </c>
      <c r="H72" s="6">
        <v>443315009</v>
      </c>
      <c r="I72" s="6">
        <v>191547400</v>
      </c>
      <c r="J72" s="6">
        <v>0</v>
      </c>
      <c r="K72" s="6">
        <v>0</v>
      </c>
      <c r="L72" s="6">
        <v>0</v>
      </c>
      <c r="M72" s="6"/>
    </row>
    <row r="73" spans="4:13" x14ac:dyDescent="0.2">
      <c r="D73" s="14">
        <v>2004</v>
      </c>
      <c r="E73" s="19">
        <v>38322</v>
      </c>
      <c r="F73" s="6">
        <v>0</v>
      </c>
      <c r="G73" s="6">
        <v>0</v>
      </c>
      <c r="H73" s="6">
        <v>569620764</v>
      </c>
      <c r="I73" s="6">
        <v>145886167</v>
      </c>
      <c r="J73" s="6">
        <v>0</v>
      </c>
      <c r="K73" s="6">
        <v>0</v>
      </c>
      <c r="L73" s="6">
        <v>0</v>
      </c>
      <c r="M73" s="6"/>
    </row>
    <row r="74" spans="4:13" x14ac:dyDescent="0.2">
      <c r="D74" s="14">
        <v>2005</v>
      </c>
      <c r="E74" s="19">
        <v>38353</v>
      </c>
      <c r="F74" s="6">
        <v>0</v>
      </c>
      <c r="G74" s="6">
        <v>0</v>
      </c>
      <c r="H74" s="6">
        <v>463782552</v>
      </c>
      <c r="I74" s="6">
        <v>126078264</v>
      </c>
      <c r="J74" s="6">
        <v>0</v>
      </c>
      <c r="K74" s="6">
        <v>0</v>
      </c>
      <c r="L74" s="6">
        <v>0</v>
      </c>
      <c r="M74" s="6"/>
    </row>
    <row r="75" spans="4:13" x14ac:dyDescent="0.2">
      <c r="D75" s="14">
        <v>2005</v>
      </c>
      <c r="E75" s="19">
        <v>38384</v>
      </c>
      <c r="F75" s="6">
        <v>0</v>
      </c>
      <c r="G75" s="6">
        <v>0</v>
      </c>
      <c r="H75" s="6">
        <v>595839733</v>
      </c>
      <c r="I75" s="6">
        <v>120107061</v>
      </c>
      <c r="J75" s="6">
        <v>0</v>
      </c>
      <c r="K75" s="6">
        <v>0</v>
      </c>
      <c r="L75" s="6">
        <v>0</v>
      </c>
      <c r="M75" s="6"/>
    </row>
    <row r="76" spans="4:13" x14ac:dyDescent="0.2">
      <c r="D76" s="14">
        <v>2005</v>
      </c>
      <c r="E76" s="19">
        <v>38412</v>
      </c>
      <c r="F76" s="6">
        <v>0</v>
      </c>
      <c r="G76" s="6">
        <v>0</v>
      </c>
      <c r="H76" s="6">
        <v>453231050</v>
      </c>
      <c r="I76" s="6">
        <v>119895309</v>
      </c>
      <c r="J76" s="6">
        <v>0</v>
      </c>
      <c r="K76" s="6">
        <v>0</v>
      </c>
      <c r="L76" s="6">
        <v>0</v>
      </c>
      <c r="M76" s="6"/>
    </row>
    <row r="77" spans="4:13" x14ac:dyDescent="0.2">
      <c r="D77" s="14">
        <v>2005</v>
      </c>
      <c r="E77" s="19">
        <v>38443</v>
      </c>
      <c r="F77" s="6">
        <v>0</v>
      </c>
      <c r="G77" s="6">
        <v>0</v>
      </c>
      <c r="H77" s="6">
        <v>539112063</v>
      </c>
      <c r="I77" s="6">
        <v>168077539</v>
      </c>
      <c r="J77" s="6">
        <v>0</v>
      </c>
      <c r="K77" s="6">
        <v>0</v>
      </c>
      <c r="L77" s="6">
        <v>0</v>
      </c>
      <c r="M77" s="6"/>
    </row>
    <row r="78" spans="4:13" x14ac:dyDescent="0.2">
      <c r="D78" s="14">
        <v>2005</v>
      </c>
      <c r="E78" s="19">
        <v>38473</v>
      </c>
      <c r="F78" s="6">
        <v>0</v>
      </c>
      <c r="G78" s="6">
        <v>0</v>
      </c>
      <c r="H78" s="6">
        <v>419610659</v>
      </c>
      <c r="I78" s="6">
        <v>124752672</v>
      </c>
      <c r="J78" s="6">
        <v>0</v>
      </c>
      <c r="K78" s="6">
        <v>0</v>
      </c>
      <c r="L78" s="6">
        <v>0</v>
      </c>
      <c r="M78" s="6"/>
    </row>
    <row r="79" spans="4:13" x14ac:dyDescent="0.2">
      <c r="D79" s="14">
        <v>2005</v>
      </c>
      <c r="E79" s="19">
        <v>38504</v>
      </c>
      <c r="F79" s="6">
        <v>0</v>
      </c>
      <c r="G79" s="6">
        <v>0</v>
      </c>
      <c r="H79" s="6">
        <v>492218234</v>
      </c>
      <c r="I79" s="6">
        <v>141696891</v>
      </c>
      <c r="J79" s="6">
        <v>0</v>
      </c>
      <c r="K79" s="6">
        <v>0</v>
      </c>
      <c r="L79" s="6">
        <v>0</v>
      </c>
      <c r="M79" s="6"/>
    </row>
    <row r="80" spans="4:13" x14ac:dyDescent="0.2">
      <c r="D80" s="14">
        <v>2005</v>
      </c>
      <c r="E80" s="19">
        <v>38534</v>
      </c>
      <c r="F80" s="6">
        <v>0</v>
      </c>
      <c r="G80" s="6">
        <v>0</v>
      </c>
      <c r="H80" s="6">
        <v>452400737</v>
      </c>
      <c r="I80" s="6">
        <v>149786178</v>
      </c>
      <c r="J80" s="6">
        <v>0</v>
      </c>
      <c r="K80" s="6">
        <v>0</v>
      </c>
      <c r="L80" s="6">
        <v>0</v>
      </c>
      <c r="M80" s="6"/>
    </row>
    <row r="81" spans="4:13" x14ac:dyDescent="0.2">
      <c r="D81" s="14">
        <v>2005</v>
      </c>
      <c r="E81" s="19">
        <v>38565</v>
      </c>
      <c r="F81" s="6">
        <v>0</v>
      </c>
      <c r="G81" s="6">
        <v>0</v>
      </c>
      <c r="H81" s="6">
        <v>441570282</v>
      </c>
      <c r="I81" s="6">
        <v>210014888</v>
      </c>
      <c r="J81" s="6">
        <v>0</v>
      </c>
      <c r="K81" s="6">
        <v>0</v>
      </c>
      <c r="L81" s="6">
        <v>0</v>
      </c>
      <c r="M81" s="6"/>
    </row>
    <row r="82" spans="4:13" x14ac:dyDescent="0.2">
      <c r="D82" s="14">
        <v>2005</v>
      </c>
      <c r="E82" s="19">
        <v>38596</v>
      </c>
      <c r="F82" s="6">
        <v>0</v>
      </c>
      <c r="G82" s="6">
        <v>0</v>
      </c>
      <c r="H82" s="6">
        <v>542922357</v>
      </c>
      <c r="I82" s="6">
        <v>197950283</v>
      </c>
      <c r="J82" s="6">
        <v>0</v>
      </c>
      <c r="K82" s="6">
        <v>0</v>
      </c>
      <c r="L82" s="6">
        <v>0</v>
      </c>
      <c r="M82" s="6"/>
    </row>
    <row r="83" spans="4:13" x14ac:dyDescent="0.2">
      <c r="D83" s="14">
        <v>2005</v>
      </c>
      <c r="E83" s="19">
        <v>38626</v>
      </c>
      <c r="F83" s="6">
        <v>0</v>
      </c>
      <c r="G83" s="6">
        <v>0</v>
      </c>
      <c r="H83" s="6">
        <v>768858860</v>
      </c>
      <c r="I83" s="6">
        <v>191884131</v>
      </c>
      <c r="J83" s="6">
        <v>0</v>
      </c>
      <c r="K83" s="6">
        <v>0</v>
      </c>
      <c r="L83" s="6">
        <v>0</v>
      </c>
      <c r="M83" s="6"/>
    </row>
    <row r="84" spans="4:13" x14ac:dyDescent="0.2">
      <c r="D84" s="14">
        <v>2005</v>
      </c>
      <c r="E84" s="19">
        <v>38657</v>
      </c>
      <c r="F84" s="6">
        <v>0</v>
      </c>
      <c r="G84" s="6">
        <v>0</v>
      </c>
      <c r="H84" s="6">
        <v>562311455</v>
      </c>
      <c r="I84" s="6">
        <v>173023770</v>
      </c>
      <c r="J84" s="6">
        <v>0</v>
      </c>
      <c r="K84" s="6">
        <v>0</v>
      </c>
      <c r="L84" s="6">
        <v>0</v>
      </c>
      <c r="M84" s="6"/>
    </row>
    <row r="85" spans="4:13" x14ac:dyDescent="0.2">
      <c r="D85" s="14">
        <v>2005</v>
      </c>
      <c r="E85" s="19">
        <v>38687</v>
      </c>
      <c r="F85" s="6">
        <v>0</v>
      </c>
      <c r="G85" s="6">
        <v>0</v>
      </c>
      <c r="H85" s="6">
        <v>284367213</v>
      </c>
      <c r="I85" s="6">
        <v>148495800</v>
      </c>
      <c r="J85" s="6">
        <v>0</v>
      </c>
      <c r="K85" s="6">
        <v>0</v>
      </c>
      <c r="L85" s="6">
        <v>0</v>
      </c>
      <c r="M85" s="6"/>
    </row>
    <row r="86" spans="4:13" x14ac:dyDescent="0.2">
      <c r="D86" s="14">
        <v>2006</v>
      </c>
      <c r="E86" s="19">
        <v>38718</v>
      </c>
      <c r="F86" s="6">
        <v>0</v>
      </c>
      <c r="G86" s="6">
        <v>0</v>
      </c>
      <c r="H86" s="6">
        <v>170821296</v>
      </c>
      <c r="I86" s="6">
        <v>158733059</v>
      </c>
      <c r="J86" s="6">
        <v>0</v>
      </c>
      <c r="K86" s="6">
        <v>0</v>
      </c>
      <c r="L86" s="6">
        <v>0</v>
      </c>
      <c r="M86" s="6"/>
    </row>
    <row r="87" spans="4:13" x14ac:dyDescent="0.2">
      <c r="D87" s="14">
        <v>2006</v>
      </c>
      <c r="E87" s="19">
        <v>38749</v>
      </c>
      <c r="F87" s="6">
        <v>0</v>
      </c>
      <c r="G87" s="6">
        <v>0</v>
      </c>
      <c r="H87" s="6">
        <v>267630635</v>
      </c>
      <c r="I87" s="6">
        <v>193875842</v>
      </c>
      <c r="J87" s="6">
        <v>0</v>
      </c>
      <c r="K87" s="6">
        <v>0</v>
      </c>
      <c r="L87" s="6">
        <v>0</v>
      </c>
      <c r="M87" s="6"/>
    </row>
    <row r="88" spans="4:13" x14ac:dyDescent="0.2">
      <c r="D88" s="14">
        <v>2006</v>
      </c>
      <c r="E88" s="19">
        <v>38777</v>
      </c>
      <c r="F88" s="6">
        <v>0</v>
      </c>
      <c r="G88" s="6">
        <v>0</v>
      </c>
      <c r="H88" s="6">
        <v>338883856</v>
      </c>
      <c r="I88" s="6">
        <v>180328185</v>
      </c>
      <c r="J88" s="6">
        <v>0</v>
      </c>
      <c r="K88" s="6">
        <v>0</v>
      </c>
      <c r="L88" s="6">
        <v>0</v>
      </c>
      <c r="M88" s="6"/>
    </row>
    <row r="89" spans="4:13" x14ac:dyDescent="0.2">
      <c r="D89" s="14">
        <v>2006</v>
      </c>
      <c r="E89" s="19">
        <v>38808</v>
      </c>
      <c r="F89" s="6">
        <v>0</v>
      </c>
      <c r="G89" s="6">
        <v>0</v>
      </c>
      <c r="H89" s="6">
        <v>219122325</v>
      </c>
      <c r="I89" s="6">
        <v>187514792</v>
      </c>
      <c r="J89" s="6">
        <v>0</v>
      </c>
      <c r="K89" s="6">
        <v>0</v>
      </c>
      <c r="L89" s="6">
        <v>0</v>
      </c>
      <c r="M89" s="6"/>
    </row>
    <row r="90" spans="4:13" x14ac:dyDescent="0.2">
      <c r="D90" s="14">
        <v>2006</v>
      </c>
      <c r="E90" s="19">
        <v>38838</v>
      </c>
      <c r="F90" s="6">
        <v>0</v>
      </c>
      <c r="G90" s="6">
        <v>0</v>
      </c>
      <c r="H90" s="6">
        <v>568887945</v>
      </c>
      <c r="I90" s="6">
        <v>178158908</v>
      </c>
      <c r="J90" s="6">
        <v>0</v>
      </c>
      <c r="K90" s="6">
        <v>0</v>
      </c>
      <c r="L90" s="6">
        <v>0</v>
      </c>
      <c r="M90" s="6"/>
    </row>
    <row r="91" spans="4:13" x14ac:dyDescent="0.2">
      <c r="D91" s="14">
        <v>2006</v>
      </c>
      <c r="E91" s="19">
        <v>38869</v>
      </c>
      <c r="F91" s="6">
        <v>0</v>
      </c>
      <c r="G91" s="6">
        <v>0</v>
      </c>
      <c r="H91" s="6">
        <v>451308009</v>
      </c>
      <c r="I91" s="6">
        <v>277545069</v>
      </c>
      <c r="J91" s="6">
        <v>0</v>
      </c>
      <c r="K91" s="6">
        <v>0</v>
      </c>
      <c r="L91" s="6">
        <v>0</v>
      </c>
      <c r="M91" s="6"/>
    </row>
    <row r="92" spans="4:13" x14ac:dyDescent="0.2">
      <c r="D92" s="14">
        <v>2006</v>
      </c>
      <c r="E92" s="19">
        <v>38899</v>
      </c>
      <c r="F92" s="6">
        <v>0</v>
      </c>
      <c r="G92" s="6">
        <v>0</v>
      </c>
      <c r="H92" s="6">
        <v>351806892</v>
      </c>
      <c r="I92" s="6">
        <v>185385258</v>
      </c>
      <c r="J92" s="6">
        <v>0</v>
      </c>
      <c r="K92" s="6">
        <v>0</v>
      </c>
      <c r="L92" s="6">
        <v>0</v>
      </c>
      <c r="M92" s="6"/>
    </row>
    <row r="93" spans="4:13" x14ac:dyDescent="0.2">
      <c r="D93" s="14">
        <v>2006</v>
      </c>
      <c r="E93" s="19">
        <v>38930</v>
      </c>
      <c r="F93" s="6">
        <v>0</v>
      </c>
      <c r="G93" s="6">
        <v>0</v>
      </c>
      <c r="H93" s="6">
        <v>447893011</v>
      </c>
      <c r="I93" s="6">
        <v>232772951</v>
      </c>
      <c r="J93" s="6">
        <v>0</v>
      </c>
      <c r="K93" s="6">
        <v>0</v>
      </c>
      <c r="L93" s="6">
        <v>0</v>
      </c>
      <c r="M93" s="6"/>
    </row>
    <row r="94" spans="4:13" x14ac:dyDescent="0.2">
      <c r="D94" s="14">
        <v>2006</v>
      </c>
      <c r="E94" s="19">
        <v>38961</v>
      </c>
      <c r="F94" s="6">
        <v>0</v>
      </c>
      <c r="G94" s="6">
        <v>0</v>
      </c>
      <c r="H94" s="6">
        <v>382834791</v>
      </c>
      <c r="I94" s="6">
        <v>145358830</v>
      </c>
      <c r="J94" s="6">
        <v>0</v>
      </c>
      <c r="K94" s="6">
        <v>0</v>
      </c>
      <c r="L94" s="6">
        <v>0</v>
      </c>
      <c r="M94" s="6"/>
    </row>
    <row r="95" spans="4:13" x14ac:dyDescent="0.2">
      <c r="D95" s="14">
        <v>2006</v>
      </c>
      <c r="E95" s="19">
        <v>38991</v>
      </c>
      <c r="F95" s="6">
        <v>0</v>
      </c>
      <c r="G95" s="6">
        <v>0</v>
      </c>
      <c r="H95" s="6">
        <v>413298392</v>
      </c>
      <c r="I95" s="6">
        <v>186101571</v>
      </c>
      <c r="J95" s="6">
        <v>0</v>
      </c>
      <c r="K95" s="6">
        <v>0</v>
      </c>
      <c r="L95" s="6">
        <v>0</v>
      </c>
      <c r="M95" s="6"/>
    </row>
    <row r="96" spans="4:13" x14ac:dyDescent="0.2">
      <c r="D96" s="14">
        <v>2006</v>
      </c>
      <c r="E96" s="19">
        <v>39022</v>
      </c>
      <c r="F96" s="6">
        <v>0</v>
      </c>
      <c r="G96" s="6">
        <v>0</v>
      </c>
      <c r="H96" s="6">
        <v>626386853</v>
      </c>
      <c r="I96" s="6">
        <v>217033460</v>
      </c>
      <c r="J96" s="6">
        <v>0</v>
      </c>
      <c r="K96" s="6">
        <v>0</v>
      </c>
      <c r="L96" s="6">
        <v>0</v>
      </c>
      <c r="M96" s="6"/>
    </row>
    <row r="97" spans="4:13" x14ac:dyDescent="0.2">
      <c r="D97" s="14">
        <v>2006</v>
      </c>
      <c r="E97" s="19">
        <v>39052</v>
      </c>
      <c r="F97" s="6">
        <v>0</v>
      </c>
      <c r="G97" s="6">
        <v>0</v>
      </c>
      <c r="H97" s="6">
        <v>418282447</v>
      </c>
      <c r="I97" s="6">
        <v>222610221</v>
      </c>
      <c r="J97" s="6">
        <v>0</v>
      </c>
      <c r="K97" s="6">
        <v>0</v>
      </c>
      <c r="L97" s="6">
        <v>0</v>
      </c>
      <c r="M97" s="6"/>
    </row>
    <row r="98" spans="4:13" x14ac:dyDescent="0.2">
      <c r="D98" s="14">
        <v>2007</v>
      </c>
      <c r="E98" s="19">
        <v>39083</v>
      </c>
      <c r="F98" s="6">
        <v>0</v>
      </c>
      <c r="G98" s="6">
        <v>0</v>
      </c>
      <c r="H98" s="6">
        <v>520674641</v>
      </c>
      <c r="I98" s="6">
        <v>238972509</v>
      </c>
      <c r="J98" s="6">
        <v>0</v>
      </c>
      <c r="K98" s="6">
        <v>0</v>
      </c>
      <c r="L98" s="6">
        <v>0</v>
      </c>
      <c r="M98" s="6"/>
    </row>
    <row r="99" spans="4:13" x14ac:dyDescent="0.2">
      <c r="D99" s="14">
        <v>2007</v>
      </c>
      <c r="E99" s="19">
        <v>39114</v>
      </c>
      <c r="F99" s="6">
        <v>0</v>
      </c>
      <c r="G99" s="6">
        <v>0</v>
      </c>
      <c r="H99" s="6">
        <v>442109435</v>
      </c>
      <c r="I99" s="6">
        <v>202897830</v>
      </c>
      <c r="J99" s="6">
        <v>0</v>
      </c>
      <c r="K99" s="6">
        <v>0</v>
      </c>
      <c r="L99" s="6">
        <v>0</v>
      </c>
      <c r="M99" s="6"/>
    </row>
    <row r="100" spans="4:13" x14ac:dyDescent="0.2">
      <c r="D100" s="14">
        <v>2007</v>
      </c>
      <c r="E100" s="19">
        <v>39142</v>
      </c>
      <c r="F100" s="6">
        <v>0</v>
      </c>
      <c r="G100" s="6">
        <v>0</v>
      </c>
      <c r="H100" s="6">
        <v>530374387</v>
      </c>
      <c r="I100" s="6">
        <v>207970898</v>
      </c>
      <c r="J100" s="6">
        <v>0</v>
      </c>
      <c r="K100" s="6">
        <v>0</v>
      </c>
      <c r="L100" s="6">
        <v>0</v>
      </c>
      <c r="M100" s="6"/>
    </row>
    <row r="101" spans="4:13" x14ac:dyDescent="0.2">
      <c r="D101" s="14">
        <v>2007</v>
      </c>
      <c r="E101" s="19">
        <v>39173</v>
      </c>
      <c r="F101" s="6">
        <v>0</v>
      </c>
      <c r="G101" s="6">
        <v>0</v>
      </c>
      <c r="H101" s="6">
        <v>374460539</v>
      </c>
      <c r="I101" s="6">
        <v>209925739</v>
      </c>
      <c r="J101" s="6">
        <v>0</v>
      </c>
      <c r="K101" s="6">
        <v>0</v>
      </c>
      <c r="L101" s="6">
        <v>0</v>
      </c>
      <c r="M101" s="6"/>
    </row>
    <row r="102" spans="4:13" x14ac:dyDescent="0.2">
      <c r="D102" s="14">
        <v>2007</v>
      </c>
      <c r="E102" s="19">
        <v>39203</v>
      </c>
      <c r="F102" s="6">
        <v>0</v>
      </c>
      <c r="G102" s="6">
        <v>0</v>
      </c>
      <c r="H102" s="6">
        <v>446804811</v>
      </c>
      <c r="I102" s="6">
        <v>187053044</v>
      </c>
      <c r="J102" s="6">
        <v>0</v>
      </c>
      <c r="K102" s="6">
        <v>0</v>
      </c>
      <c r="L102" s="6">
        <v>0</v>
      </c>
      <c r="M102" s="6"/>
    </row>
    <row r="103" spans="4:13" x14ac:dyDescent="0.2">
      <c r="D103" s="14">
        <v>2007</v>
      </c>
      <c r="E103" s="19">
        <v>39234</v>
      </c>
      <c r="F103" s="6">
        <v>0</v>
      </c>
      <c r="G103" s="6">
        <v>0</v>
      </c>
      <c r="H103" s="6">
        <v>469729087</v>
      </c>
      <c r="I103" s="6">
        <v>210143005</v>
      </c>
      <c r="J103" s="6">
        <v>0</v>
      </c>
      <c r="K103" s="6">
        <v>0</v>
      </c>
      <c r="L103" s="6">
        <v>0</v>
      </c>
      <c r="M103" s="6"/>
    </row>
    <row r="104" spans="4:13" x14ac:dyDescent="0.2">
      <c r="D104" s="14">
        <v>2007</v>
      </c>
      <c r="E104" s="19">
        <v>39264</v>
      </c>
      <c r="F104" s="6">
        <v>0</v>
      </c>
      <c r="G104" s="6">
        <v>0</v>
      </c>
      <c r="H104" s="6">
        <v>468945292</v>
      </c>
      <c r="I104" s="6">
        <v>215397120</v>
      </c>
      <c r="J104" s="6">
        <v>0</v>
      </c>
      <c r="K104" s="6">
        <v>0</v>
      </c>
      <c r="L104" s="6">
        <v>0</v>
      </c>
      <c r="M104" s="6"/>
    </row>
    <row r="105" spans="4:13" x14ac:dyDescent="0.2">
      <c r="D105" s="14">
        <v>2007</v>
      </c>
      <c r="E105" s="19">
        <v>39295</v>
      </c>
      <c r="F105" s="6">
        <v>0</v>
      </c>
      <c r="G105" s="6">
        <v>0</v>
      </c>
      <c r="H105" s="6">
        <v>522069141</v>
      </c>
      <c r="I105" s="6">
        <v>191000710</v>
      </c>
      <c r="J105" s="6">
        <v>0</v>
      </c>
      <c r="K105" s="6">
        <v>0</v>
      </c>
      <c r="L105" s="6">
        <v>0</v>
      </c>
      <c r="M105" s="6"/>
    </row>
    <row r="106" spans="4:13" x14ac:dyDescent="0.2">
      <c r="D106" s="14">
        <v>2007</v>
      </c>
      <c r="E106" s="19">
        <v>39326</v>
      </c>
      <c r="F106" s="6">
        <v>0</v>
      </c>
      <c r="G106" s="6">
        <v>0</v>
      </c>
      <c r="H106" s="6">
        <v>503370542</v>
      </c>
      <c r="I106" s="6">
        <v>181693881</v>
      </c>
      <c r="J106" s="6">
        <v>0</v>
      </c>
      <c r="K106" s="6">
        <v>0</v>
      </c>
      <c r="L106" s="6">
        <v>0</v>
      </c>
      <c r="M106" s="6"/>
    </row>
    <row r="107" spans="4:13" x14ac:dyDescent="0.2">
      <c r="D107" s="14">
        <v>2007</v>
      </c>
      <c r="E107" s="19">
        <v>39356</v>
      </c>
      <c r="F107" s="6">
        <v>0</v>
      </c>
      <c r="G107" s="6">
        <v>0</v>
      </c>
      <c r="H107" s="6">
        <v>557651067</v>
      </c>
      <c r="I107" s="6">
        <v>147568281</v>
      </c>
      <c r="J107" s="6">
        <v>0</v>
      </c>
      <c r="K107" s="6">
        <v>0</v>
      </c>
      <c r="L107" s="6">
        <v>0</v>
      </c>
      <c r="M107" s="6"/>
    </row>
    <row r="108" spans="4:13" x14ac:dyDescent="0.2">
      <c r="D108" s="14">
        <v>2007</v>
      </c>
      <c r="E108" s="19">
        <v>39387</v>
      </c>
      <c r="F108" s="6">
        <v>0</v>
      </c>
      <c r="G108" s="6">
        <v>0</v>
      </c>
      <c r="H108" s="6">
        <v>472526265</v>
      </c>
      <c r="I108" s="6">
        <v>148407547</v>
      </c>
      <c r="J108" s="6">
        <v>0</v>
      </c>
      <c r="K108" s="6">
        <v>0</v>
      </c>
      <c r="L108" s="6">
        <v>0</v>
      </c>
      <c r="M108" s="6"/>
    </row>
    <row r="109" spans="4:13" x14ac:dyDescent="0.2">
      <c r="D109" s="14">
        <v>2007</v>
      </c>
      <c r="E109" s="19">
        <v>39417</v>
      </c>
      <c r="F109" s="6">
        <v>0</v>
      </c>
      <c r="G109" s="6">
        <v>0</v>
      </c>
      <c r="H109" s="6">
        <v>441670333</v>
      </c>
      <c r="I109" s="6">
        <v>184029476</v>
      </c>
      <c r="J109" s="6">
        <v>0</v>
      </c>
      <c r="K109" s="6">
        <v>0</v>
      </c>
      <c r="L109" s="6">
        <v>0</v>
      </c>
      <c r="M109" s="6"/>
    </row>
    <row r="110" spans="4:13" x14ac:dyDescent="0.2">
      <c r="D110" s="14">
        <v>2008</v>
      </c>
      <c r="E110" s="19">
        <v>39448</v>
      </c>
      <c r="F110" s="6">
        <v>0</v>
      </c>
      <c r="G110" s="6">
        <v>0</v>
      </c>
      <c r="H110" s="6">
        <v>415904956</v>
      </c>
      <c r="I110" s="6">
        <v>166798784</v>
      </c>
      <c r="J110" s="6">
        <v>0</v>
      </c>
      <c r="K110" s="6">
        <v>0</v>
      </c>
      <c r="L110" s="6">
        <v>0</v>
      </c>
      <c r="M110" s="6"/>
    </row>
    <row r="111" spans="4:13" x14ac:dyDescent="0.2">
      <c r="D111" s="14">
        <v>2008</v>
      </c>
      <c r="E111" s="19">
        <v>39479</v>
      </c>
      <c r="F111" s="6">
        <v>0</v>
      </c>
      <c r="G111" s="6">
        <v>0</v>
      </c>
      <c r="H111" s="6">
        <v>435180235</v>
      </c>
      <c r="I111" s="6">
        <v>135029773</v>
      </c>
      <c r="J111" s="6">
        <v>0</v>
      </c>
      <c r="K111" s="6">
        <v>0</v>
      </c>
      <c r="L111" s="6">
        <v>0</v>
      </c>
      <c r="M111" s="6"/>
    </row>
    <row r="112" spans="4:13" x14ac:dyDescent="0.2">
      <c r="D112" s="14">
        <v>2008</v>
      </c>
      <c r="E112" s="19">
        <v>39508</v>
      </c>
      <c r="F112" s="6">
        <v>0</v>
      </c>
      <c r="G112" s="6">
        <v>0</v>
      </c>
      <c r="H112" s="6">
        <v>521876114</v>
      </c>
      <c r="I112" s="6">
        <v>143083913</v>
      </c>
      <c r="J112" s="6">
        <v>0</v>
      </c>
      <c r="K112" s="6">
        <v>0</v>
      </c>
      <c r="L112" s="6">
        <v>0</v>
      </c>
      <c r="M112" s="6"/>
    </row>
    <row r="113" spans="4:13" x14ac:dyDescent="0.2">
      <c r="D113" s="14">
        <v>2008</v>
      </c>
      <c r="E113" s="19">
        <v>39539</v>
      </c>
      <c r="F113" s="6">
        <v>0</v>
      </c>
      <c r="G113" s="6">
        <v>0</v>
      </c>
      <c r="H113" s="6">
        <v>814260077</v>
      </c>
      <c r="I113" s="6">
        <v>150868797</v>
      </c>
      <c r="J113" s="6">
        <v>0</v>
      </c>
      <c r="K113" s="6">
        <v>0</v>
      </c>
      <c r="L113" s="6">
        <v>0</v>
      </c>
      <c r="M113" s="6"/>
    </row>
    <row r="114" spans="4:13" x14ac:dyDescent="0.2">
      <c r="D114" s="14">
        <v>2008</v>
      </c>
      <c r="E114" s="19">
        <v>39569</v>
      </c>
      <c r="F114" s="6">
        <v>0</v>
      </c>
      <c r="G114" s="6">
        <v>0</v>
      </c>
      <c r="H114" s="6">
        <v>504418087</v>
      </c>
      <c r="I114" s="6">
        <v>126778599</v>
      </c>
      <c r="J114" s="6">
        <v>0</v>
      </c>
      <c r="K114" s="6">
        <v>0</v>
      </c>
      <c r="L114" s="6">
        <v>0</v>
      </c>
      <c r="M114" s="6"/>
    </row>
    <row r="115" spans="4:13" x14ac:dyDescent="0.2">
      <c r="D115" s="14">
        <v>2008</v>
      </c>
      <c r="E115" s="19">
        <v>39600</v>
      </c>
      <c r="F115" s="6">
        <v>0</v>
      </c>
      <c r="G115" s="6">
        <v>0</v>
      </c>
      <c r="H115" s="6">
        <v>481324358</v>
      </c>
      <c r="I115" s="6">
        <v>158924361</v>
      </c>
      <c r="J115" s="6">
        <v>9710220</v>
      </c>
      <c r="K115" s="6">
        <v>0</v>
      </c>
      <c r="L115" s="6">
        <v>0</v>
      </c>
      <c r="M115" s="6"/>
    </row>
    <row r="116" spans="4:13" x14ac:dyDescent="0.2">
      <c r="D116" s="14">
        <v>2008</v>
      </c>
      <c r="E116" s="19">
        <v>39630</v>
      </c>
      <c r="F116" s="6">
        <v>0</v>
      </c>
      <c r="G116" s="6">
        <v>0</v>
      </c>
      <c r="H116" s="6">
        <v>600609196</v>
      </c>
      <c r="I116" s="6">
        <v>161936572</v>
      </c>
      <c r="J116" s="6">
        <v>69851128</v>
      </c>
      <c r="K116" s="6">
        <v>0</v>
      </c>
      <c r="L116" s="6">
        <v>0</v>
      </c>
      <c r="M116" s="6"/>
    </row>
    <row r="117" spans="4:13" x14ac:dyDescent="0.2">
      <c r="D117" s="14">
        <v>2008</v>
      </c>
      <c r="E117" s="19">
        <v>39661</v>
      </c>
      <c r="F117" s="6">
        <v>0</v>
      </c>
      <c r="G117" s="6">
        <v>0</v>
      </c>
      <c r="H117" s="6">
        <v>491675516</v>
      </c>
      <c r="I117" s="6">
        <v>175897088</v>
      </c>
      <c r="J117" s="6">
        <v>6177160</v>
      </c>
      <c r="K117" s="6">
        <v>0</v>
      </c>
      <c r="L117" s="6">
        <v>0</v>
      </c>
      <c r="M117" s="6"/>
    </row>
    <row r="118" spans="4:13" x14ac:dyDescent="0.2">
      <c r="D118" s="14">
        <v>2008</v>
      </c>
      <c r="E118" s="19">
        <v>39692</v>
      </c>
      <c r="F118" s="6">
        <v>0</v>
      </c>
      <c r="G118" s="6">
        <v>0</v>
      </c>
      <c r="H118" s="6">
        <v>575381008</v>
      </c>
      <c r="I118" s="6">
        <v>163319451</v>
      </c>
      <c r="J118" s="6">
        <v>9360054</v>
      </c>
      <c r="K118" s="6">
        <v>0</v>
      </c>
      <c r="L118" s="6">
        <v>0</v>
      </c>
      <c r="M118" s="6"/>
    </row>
    <row r="119" spans="4:13" x14ac:dyDescent="0.2">
      <c r="D119" s="14">
        <v>2008</v>
      </c>
      <c r="E119" s="19">
        <v>39722</v>
      </c>
      <c r="F119" s="6">
        <v>0</v>
      </c>
      <c r="G119" s="6">
        <v>0</v>
      </c>
      <c r="H119" s="6">
        <v>760853143</v>
      </c>
      <c r="I119" s="6">
        <v>178704720</v>
      </c>
      <c r="J119" s="6">
        <v>8329387</v>
      </c>
      <c r="K119" s="6">
        <v>0</v>
      </c>
      <c r="L119" s="6">
        <v>0</v>
      </c>
      <c r="M119" s="6"/>
    </row>
    <row r="120" spans="4:13" x14ac:dyDescent="0.2">
      <c r="D120" s="14">
        <v>2008</v>
      </c>
      <c r="E120" s="19">
        <v>39753</v>
      </c>
      <c r="F120" s="6">
        <v>0</v>
      </c>
      <c r="G120" s="6">
        <v>0</v>
      </c>
      <c r="H120" s="6">
        <v>559745436</v>
      </c>
      <c r="I120" s="6">
        <v>171922538</v>
      </c>
      <c r="J120" s="6">
        <v>3053381</v>
      </c>
      <c r="K120" s="6">
        <v>0</v>
      </c>
      <c r="L120" s="6">
        <v>0</v>
      </c>
      <c r="M120" s="6"/>
    </row>
    <row r="121" spans="4:13" x14ac:dyDescent="0.2">
      <c r="D121" s="14">
        <v>2008</v>
      </c>
      <c r="E121" s="19">
        <v>39783</v>
      </c>
      <c r="F121" s="6">
        <v>0</v>
      </c>
      <c r="G121" s="6">
        <v>0</v>
      </c>
      <c r="H121" s="6">
        <v>748317667</v>
      </c>
      <c r="I121" s="6">
        <v>131318260</v>
      </c>
      <c r="J121" s="6">
        <v>4357125</v>
      </c>
      <c r="K121" s="6">
        <v>0</v>
      </c>
      <c r="L121" s="6">
        <v>0</v>
      </c>
      <c r="M121" s="6"/>
    </row>
    <row r="122" spans="4:13" x14ac:dyDescent="0.2">
      <c r="D122" s="14">
        <v>2009</v>
      </c>
      <c r="E122" s="19">
        <v>39814</v>
      </c>
      <c r="F122" s="6">
        <v>0</v>
      </c>
      <c r="G122" s="6">
        <v>0</v>
      </c>
      <c r="H122" s="6">
        <v>573269713</v>
      </c>
      <c r="I122" s="6">
        <v>118586197</v>
      </c>
      <c r="J122" s="6">
        <v>3287283</v>
      </c>
      <c r="K122" s="6">
        <v>0</v>
      </c>
      <c r="L122" s="6">
        <v>0</v>
      </c>
      <c r="M122" s="6"/>
    </row>
    <row r="123" spans="4:13" x14ac:dyDescent="0.2">
      <c r="D123" s="14">
        <v>2009</v>
      </c>
      <c r="E123" s="19">
        <v>39845</v>
      </c>
      <c r="F123" s="6">
        <v>0</v>
      </c>
      <c r="G123" s="6">
        <v>0</v>
      </c>
      <c r="H123" s="6">
        <v>541366201</v>
      </c>
      <c r="I123" s="6">
        <v>112745601</v>
      </c>
      <c r="J123" s="6">
        <v>1664160</v>
      </c>
      <c r="K123" s="6">
        <v>0</v>
      </c>
      <c r="L123" s="6">
        <v>0</v>
      </c>
      <c r="M123" s="6"/>
    </row>
    <row r="124" spans="4:13" x14ac:dyDescent="0.2">
      <c r="D124" s="14">
        <v>2009</v>
      </c>
      <c r="E124" s="19">
        <v>39873</v>
      </c>
      <c r="F124" s="6">
        <v>0</v>
      </c>
      <c r="G124" s="6">
        <v>0</v>
      </c>
      <c r="H124" s="6">
        <v>661210260</v>
      </c>
      <c r="I124" s="6">
        <v>128263424</v>
      </c>
      <c r="J124" s="6">
        <v>2203089</v>
      </c>
      <c r="K124" s="6">
        <v>0</v>
      </c>
      <c r="L124" s="6">
        <v>0</v>
      </c>
      <c r="M124" s="6"/>
    </row>
    <row r="125" spans="4:13" x14ac:dyDescent="0.2">
      <c r="D125" s="14">
        <v>2009</v>
      </c>
      <c r="E125" s="19">
        <v>39904</v>
      </c>
      <c r="F125" s="6">
        <v>0</v>
      </c>
      <c r="G125" s="6">
        <v>0</v>
      </c>
      <c r="H125" s="6">
        <v>691858837</v>
      </c>
      <c r="I125" s="6">
        <v>168944777</v>
      </c>
      <c r="J125" s="6">
        <v>1462659</v>
      </c>
      <c r="K125" s="6">
        <v>0</v>
      </c>
      <c r="L125" s="6">
        <v>0</v>
      </c>
      <c r="M125" s="6"/>
    </row>
    <row r="126" spans="4:13" x14ac:dyDescent="0.2">
      <c r="D126" s="14">
        <v>2009</v>
      </c>
      <c r="E126" s="19">
        <v>39934</v>
      </c>
      <c r="F126" s="6">
        <v>0</v>
      </c>
      <c r="G126" s="6">
        <v>0</v>
      </c>
      <c r="H126" s="6">
        <v>672432238</v>
      </c>
      <c r="I126" s="6">
        <v>133196520</v>
      </c>
      <c r="J126" s="6">
        <v>1168082</v>
      </c>
      <c r="K126" s="6">
        <v>0</v>
      </c>
      <c r="L126" s="6">
        <v>0</v>
      </c>
      <c r="M126" s="6"/>
    </row>
    <row r="127" spans="4:13" x14ac:dyDescent="0.2">
      <c r="D127" s="14">
        <v>2009</v>
      </c>
      <c r="E127" s="19">
        <v>39965</v>
      </c>
      <c r="F127" s="6">
        <v>0</v>
      </c>
      <c r="G127" s="6">
        <v>0</v>
      </c>
      <c r="H127" s="6">
        <v>790974458</v>
      </c>
      <c r="I127" s="6">
        <v>145109420</v>
      </c>
      <c r="J127" s="6">
        <v>34613646</v>
      </c>
      <c r="K127" s="6">
        <v>0</v>
      </c>
      <c r="L127" s="6">
        <v>0</v>
      </c>
      <c r="M127" s="6"/>
    </row>
    <row r="128" spans="4:13" x14ac:dyDescent="0.2">
      <c r="D128" s="14">
        <v>2009</v>
      </c>
      <c r="E128" s="19">
        <v>39995</v>
      </c>
      <c r="F128" s="6">
        <v>0</v>
      </c>
      <c r="G128" s="6">
        <v>0</v>
      </c>
      <c r="H128" s="6">
        <v>728385744</v>
      </c>
      <c r="I128" s="6">
        <v>152786295</v>
      </c>
      <c r="J128" s="6">
        <v>67866490</v>
      </c>
      <c r="K128" s="6">
        <v>0</v>
      </c>
      <c r="L128" s="6">
        <v>0</v>
      </c>
      <c r="M128" s="6"/>
    </row>
    <row r="129" spans="4:13" x14ac:dyDescent="0.2">
      <c r="D129" s="14">
        <v>2009</v>
      </c>
      <c r="E129" s="19">
        <v>40026</v>
      </c>
      <c r="F129" s="6">
        <v>0</v>
      </c>
      <c r="G129" s="6">
        <v>0</v>
      </c>
      <c r="H129" s="6">
        <v>684471007</v>
      </c>
      <c r="I129" s="6">
        <v>159218544</v>
      </c>
      <c r="J129" s="6">
        <v>50545114</v>
      </c>
      <c r="K129" s="6">
        <v>0</v>
      </c>
      <c r="L129" s="6">
        <v>0</v>
      </c>
      <c r="M129" s="6"/>
    </row>
    <row r="130" spans="4:13" x14ac:dyDescent="0.2">
      <c r="D130" s="14">
        <v>2009</v>
      </c>
      <c r="E130" s="19">
        <v>40057</v>
      </c>
      <c r="F130" s="6">
        <v>0</v>
      </c>
      <c r="G130" s="6">
        <v>0</v>
      </c>
      <c r="H130" s="6">
        <v>732690319</v>
      </c>
      <c r="I130" s="6">
        <v>150503161</v>
      </c>
      <c r="J130" s="6">
        <v>126843082</v>
      </c>
      <c r="K130" s="6">
        <v>0</v>
      </c>
      <c r="L130" s="6">
        <v>0</v>
      </c>
      <c r="M130" s="6"/>
    </row>
    <row r="131" spans="4:13" x14ac:dyDescent="0.2">
      <c r="D131" s="14">
        <v>2009</v>
      </c>
      <c r="E131" s="19">
        <v>40087</v>
      </c>
      <c r="F131" s="6">
        <v>0</v>
      </c>
      <c r="G131" s="6">
        <v>0</v>
      </c>
      <c r="H131" s="6">
        <v>853507495</v>
      </c>
      <c r="I131" s="6">
        <v>110459322</v>
      </c>
      <c r="J131" s="6">
        <v>17362231</v>
      </c>
      <c r="K131" s="6">
        <v>0</v>
      </c>
      <c r="L131" s="6">
        <v>0</v>
      </c>
      <c r="M131" s="6"/>
    </row>
    <row r="132" spans="4:13" x14ac:dyDescent="0.2">
      <c r="D132" s="14">
        <v>2009</v>
      </c>
      <c r="E132" s="19">
        <v>40118</v>
      </c>
      <c r="F132" s="6">
        <v>0</v>
      </c>
      <c r="G132" s="6">
        <v>0</v>
      </c>
      <c r="H132" s="6">
        <v>637760627</v>
      </c>
      <c r="I132" s="6">
        <v>128982465</v>
      </c>
      <c r="J132" s="6">
        <v>10373972</v>
      </c>
      <c r="K132" s="6">
        <v>0</v>
      </c>
      <c r="L132" s="6">
        <v>0</v>
      </c>
      <c r="M132" s="6"/>
    </row>
    <row r="133" spans="4:13" x14ac:dyDescent="0.2">
      <c r="D133" s="14">
        <v>2009</v>
      </c>
      <c r="E133" s="19">
        <v>40148</v>
      </c>
      <c r="F133" s="6">
        <v>0</v>
      </c>
      <c r="G133" s="6">
        <v>0</v>
      </c>
      <c r="H133" s="6">
        <v>730740098</v>
      </c>
      <c r="I133" s="6">
        <v>115500174</v>
      </c>
      <c r="J133" s="6">
        <v>9841133</v>
      </c>
      <c r="K133" s="6">
        <v>0</v>
      </c>
      <c r="L133" s="6">
        <v>0</v>
      </c>
      <c r="M133" s="6"/>
    </row>
    <row r="134" spans="4:13" x14ac:dyDescent="0.2">
      <c r="D134" s="14">
        <v>2010</v>
      </c>
      <c r="E134" s="19">
        <v>40179</v>
      </c>
      <c r="F134" s="6">
        <v>0</v>
      </c>
      <c r="G134" s="6">
        <v>0</v>
      </c>
      <c r="H134" s="6">
        <v>517956195</v>
      </c>
      <c r="I134" s="6">
        <v>106524160</v>
      </c>
      <c r="J134" s="6">
        <v>7082596</v>
      </c>
      <c r="K134" s="6">
        <v>0</v>
      </c>
      <c r="L134" s="6">
        <v>0</v>
      </c>
      <c r="M134" s="6"/>
    </row>
    <row r="135" spans="4:13" x14ac:dyDescent="0.2">
      <c r="D135" s="14">
        <v>2010</v>
      </c>
      <c r="E135" s="19">
        <v>40210</v>
      </c>
      <c r="F135" s="6">
        <v>0</v>
      </c>
      <c r="G135" s="6">
        <v>0</v>
      </c>
      <c r="H135" s="6">
        <v>583689252</v>
      </c>
      <c r="I135" s="6">
        <v>173749765</v>
      </c>
      <c r="J135" s="6">
        <v>6038505</v>
      </c>
      <c r="K135" s="6">
        <v>0</v>
      </c>
      <c r="L135" s="6">
        <v>0</v>
      </c>
      <c r="M135" s="6"/>
    </row>
    <row r="136" spans="4:13" x14ac:dyDescent="0.2">
      <c r="D136" s="14">
        <v>2010</v>
      </c>
      <c r="E136" s="19">
        <v>40238</v>
      </c>
      <c r="F136" s="6">
        <v>0</v>
      </c>
      <c r="G136" s="6">
        <v>0</v>
      </c>
      <c r="H136" s="6">
        <v>658153212</v>
      </c>
      <c r="I136" s="6">
        <v>92478690</v>
      </c>
      <c r="J136" s="6">
        <v>4319997</v>
      </c>
      <c r="K136" s="6">
        <v>0</v>
      </c>
      <c r="L136" s="6">
        <v>0</v>
      </c>
      <c r="M136" s="6"/>
    </row>
    <row r="137" spans="4:13" x14ac:dyDescent="0.2">
      <c r="D137" s="14">
        <v>2010</v>
      </c>
      <c r="E137" s="19">
        <v>40269</v>
      </c>
      <c r="F137" s="6">
        <v>0</v>
      </c>
      <c r="G137" s="6">
        <v>0</v>
      </c>
      <c r="H137" s="6">
        <v>671743448</v>
      </c>
      <c r="I137" s="6">
        <v>98234299</v>
      </c>
      <c r="J137" s="6">
        <v>3549169</v>
      </c>
      <c r="K137" s="6">
        <v>0</v>
      </c>
      <c r="L137" s="6">
        <v>0</v>
      </c>
      <c r="M137" s="6"/>
    </row>
    <row r="138" spans="4:13" x14ac:dyDescent="0.2">
      <c r="D138" s="14">
        <v>2010</v>
      </c>
      <c r="E138" s="19">
        <v>40299</v>
      </c>
      <c r="F138" s="6">
        <v>0</v>
      </c>
      <c r="G138" s="6">
        <v>0</v>
      </c>
      <c r="H138" s="6">
        <v>703066491</v>
      </c>
      <c r="I138" s="6">
        <v>82780645</v>
      </c>
      <c r="J138" s="6">
        <v>5429773</v>
      </c>
      <c r="K138" s="6">
        <v>0</v>
      </c>
      <c r="L138" s="6">
        <v>0</v>
      </c>
      <c r="M138" s="6"/>
    </row>
    <row r="139" spans="4:13" x14ac:dyDescent="0.2">
      <c r="D139" s="14">
        <v>2010</v>
      </c>
      <c r="E139" s="19">
        <v>40330</v>
      </c>
      <c r="F139" s="6">
        <v>0</v>
      </c>
      <c r="G139" s="6">
        <v>0</v>
      </c>
      <c r="H139" s="6">
        <v>723806374</v>
      </c>
      <c r="I139" s="6">
        <v>110105519</v>
      </c>
      <c r="J139" s="6">
        <v>17027538</v>
      </c>
      <c r="K139" s="6">
        <v>0</v>
      </c>
      <c r="L139" s="6">
        <v>0</v>
      </c>
      <c r="M139" s="6"/>
    </row>
    <row r="140" spans="4:13" x14ac:dyDescent="0.2">
      <c r="D140" s="14">
        <v>2010</v>
      </c>
      <c r="E140" s="19">
        <v>40360</v>
      </c>
      <c r="F140" s="6">
        <v>0</v>
      </c>
      <c r="G140" s="6">
        <v>0</v>
      </c>
      <c r="H140" s="6">
        <v>732032808</v>
      </c>
      <c r="I140" s="6">
        <v>112649670</v>
      </c>
      <c r="J140" s="6">
        <v>130101766</v>
      </c>
      <c r="K140" s="6">
        <v>0</v>
      </c>
      <c r="L140" s="6">
        <v>0</v>
      </c>
      <c r="M140" s="6"/>
    </row>
    <row r="141" spans="4:13" x14ac:dyDescent="0.2">
      <c r="D141" s="14">
        <v>2010</v>
      </c>
      <c r="E141" s="19">
        <v>40391</v>
      </c>
      <c r="F141" s="6">
        <v>0</v>
      </c>
      <c r="G141" s="6">
        <v>0</v>
      </c>
      <c r="H141" s="6">
        <v>833928539</v>
      </c>
      <c r="I141" s="6">
        <v>110145418</v>
      </c>
      <c r="J141" s="6">
        <v>166098082</v>
      </c>
      <c r="K141" s="6">
        <v>0</v>
      </c>
      <c r="L141" s="6">
        <v>0</v>
      </c>
      <c r="M141" s="6"/>
    </row>
    <row r="142" spans="4:13" x14ac:dyDescent="0.2">
      <c r="D142" s="14">
        <v>2010</v>
      </c>
      <c r="E142" s="19">
        <v>40422</v>
      </c>
      <c r="F142" s="6">
        <v>0</v>
      </c>
      <c r="G142" s="6">
        <v>0</v>
      </c>
      <c r="H142" s="6">
        <v>1504300527</v>
      </c>
      <c r="I142" s="6">
        <v>106236999</v>
      </c>
      <c r="J142" s="6">
        <v>96265901</v>
      </c>
      <c r="K142" s="6">
        <v>0</v>
      </c>
      <c r="L142" s="6">
        <v>0</v>
      </c>
      <c r="M142" s="6"/>
    </row>
    <row r="143" spans="4:13" x14ac:dyDescent="0.2">
      <c r="D143" s="14">
        <v>2010</v>
      </c>
      <c r="E143" s="19">
        <v>40452</v>
      </c>
      <c r="F143" s="6">
        <v>0</v>
      </c>
      <c r="G143" s="6">
        <v>0</v>
      </c>
      <c r="H143" s="6">
        <v>846006009</v>
      </c>
      <c r="I143" s="6">
        <v>105017478</v>
      </c>
      <c r="J143" s="6">
        <v>30409858</v>
      </c>
      <c r="K143" s="6">
        <v>0</v>
      </c>
      <c r="L143" s="6">
        <v>0</v>
      </c>
      <c r="M143" s="6"/>
    </row>
    <row r="144" spans="4:13" x14ac:dyDescent="0.2">
      <c r="D144" s="14">
        <v>2010</v>
      </c>
      <c r="E144" s="19">
        <v>40483</v>
      </c>
      <c r="F144" s="6">
        <v>0</v>
      </c>
      <c r="G144" s="6">
        <v>0</v>
      </c>
      <c r="H144" s="6">
        <v>1142619843</v>
      </c>
      <c r="I144" s="6">
        <v>125398864</v>
      </c>
      <c r="J144" s="6">
        <v>21127194</v>
      </c>
      <c r="K144" s="6">
        <v>0</v>
      </c>
      <c r="L144" s="6">
        <v>0</v>
      </c>
      <c r="M144" s="6"/>
    </row>
    <row r="145" spans="4:13" x14ac:dyDescent="0.2">
      <c r="D145" s="14">
        <v>2010</v>
      </c>
      <c r="E145" s="19">
        <v>40513</v>
      </c>
      <c r="F145" s="6">
        <v>0</v>
      </c>
      <c r="G145" s="6">
        <v>0</v>
      </c>
      <c r="H145" s="6">
        <v>759289226</v>
      </c>
      <c r="I145" s="6">
        <v>115469490</v>
      </c>
      <c r="J145" s="6">
        <v>16267991</v>
      </c>
      <c r="K145" s="6">
        <v>0</v>
      </c>
      <c r="L145" s="6">
        <v>0</v>
      </c>
      <c r="M145" s="6"/>
    </row>
    <row r="146" spans="4:13" x14ac:dyDescent="0.2">
      <c r="D146" s="14">
        <v>2011</v>
      </c>
      <c r="E146" s="19">
        <v>40544</v>
      </c>
      <c r="F146" s="6">
        <v>0</v>
      </c>
      <c r="G146" s="6">
        <v>0</v>
      </c>
      <c r="H146" s="6">
        <v>678862504</v>
      </c>
      <c r="I146" s="6">
        <v>132854788</v>
      </c>
      <c r="J146" s="6">
        <v>10828328</v>
      </c>
      <c r="K146" s="6">
        <v>0</v>
      </c>
      <c r="L146" s="6">
        <v>0</v>
      </c>
      <c r="M146" s="6"/>
    </row>
    <row r="147" spans="4:13" x14ac:dyDescent="0.2">
      <c r="D147" s="14">
        <v>2011</v>
      </c>
      <c r="E147" s="19">
        <v>40575</v>
      </c>
      <c r="F147" s="6">
        <v>0</v>
      </c>
      <c r="G147" s="6">
        <v>0</v>
      </c>
      <c r="H147" s="6">
        <v>760615790</v>
      </c>
      <c r="I147" s="6">
        <v>118194583</v>
      </c>
      <c r="J147" s="6">
        <v>8855040</v>
      </c>
      <c r="K147" s="6">
        <v>0</v>
      </c>
      <c r="L147" s="6">
        <v>0</v>
      </c>
      <c r="M147" s="6"/>
    </row>
    <row r="148" spans="4:13" x14ac:dyDescent="0.2">
      <c r="D148" s="14">
        <v>2011</v>
      </c>
      <c r="E148" s="19">
        <v>40603</v>
      </c>
      <c r="F148" s="6">
        <v>0</v>
      </c>
      <c r="G148" s="6">
        <v>0</v>
      </c>
      <c r="H148" s="6">
        <v>840680967</v>
      </c>
      <c r="I148" s="6">
        <v>102256510</v>
      </c>
      <c r="J148" s="6">
        <v>8610713</v>
      </c>
      <c r="K148" s="6">
        <v>0</v>
      </c>
      <c r="L148" s="6">
        <v>0</v>
      </c>
      <c r="M148" s="6"/>
    </row>
    <row r="149" spans="4:13" x14ac:dyDescent="0.2">
      <c r="D149" s="14">
        <v>2011</v>
      </c>
      <c r="E149" s="19">
        <v>40634</v>
      </c>
      <c r="F149" s="6">
        <v>0</v>
      </c>
      <c r="G149" s="6">
        <v>0</v>
      </c>
      <c r="H149" s="6">
        <v>734103085</v>
      </c>
      <c r="I149" s="6">
        <v>106586496</v>
      </c>
      <c r="J149" s="6">
        <v>6044479</v>
      </c>
      <c r="K149" s="6">
        <v>0</v>
      </c>
      <c r="L149" s="6">
        <v>0</v>
      </c>
      <c r="M149" s="6"/>
    </row>
    <row r="150" spans="4:13" x14ac:dyDescent="0.2">
      <c r="D150" s="14">
        <v>2011</v>
      </c>
      <c r="E150" s="19">
        <v>40664</v>
      </c>
      <c r="F150" s="6">
        <v>0</v>
      </c>
      <c r="G150" s="6">
        <v>0</v>
      </c>
      <c r="H150" s="6">
        <v>794191561</v>
      </c>
      <c r="I150" s="6">
        <v>134367916</v>
      </c>
      <c r="J150" s="6">
        <v>27702742</v>
      </c>
      <c r="K150" s="6">
        <v>0</v>
      </c>
      <c r="L150" s="6">
        <v>0</v>
      </c>
      <c r="M150" s="6"/>
    </row>
    <row r="151" spans="4:13" x14ac:dyDescent="0.2">
      <c r="D151" s="14">
        <v>2011</v>
      </c>
      <c r="E151" s="19">
        <v>40695</v>
      </c>
      <c r="F151" s="6">
        <v>0</v>
      </c>
      <c r="G151" s="6">
        <v>0</v>
      </c>
      <c r="H151" s="6">
        <v>936313314</v>
      </c>
      <c r="I151" s="6">
        <v>125897185</v>
      </c>
      <c r="J151" s="6">
        <v>56258836</v>
      </c>
      <c r="K151" s="6">
        <v>0</v>
      </c>
      <c r="L151" s="6">
        <v>0</v>
      </c>
      <c r="M151" s="6"/>
    </row>
    <row r="152" spans="4:13" x14ac:dyDescent="0.2">
      <c r="D152" s="14">
        <v>2011</v>
      </c>
      <c r="E152" s="19">
        <v>40725</v>
      </c>
      <c r="F152" s="6">
        <v>0</v>
      </c>
      <c r="G152" s="6">
        <v>0</v>
      </c>
      <c r="H152" s="6">
        <v>912057392</v>
      </c>
      <c r="I152" s="6">
        <v>116212005</v>
      </c>
      <c r="J152" s="6">
        <v>162019621</v>
      </c>
      <c r="K152" s="6">
        <v>0</v>
      </c>
      <c r="L152" s="6">
        <v>0</v>
      </c>
      <c r="M152" s="6"/>
    </row>
    <row r="153" spans="4:13" x14ac:dyDescent="0.2">
      <c r="D153" s="14">
        <v>2011</v>
      </c>
      <c r="E153" s="19">
        <v>40756</v>
      </c>
      <c r="F153" s="6">
        <v>0</v>
      </c>
      <c r="G153" s="6">
        <v>0</v>
      </c>
      <c r="H153" s="6">
        <v>932493049</v>
      </c>
      <c r="I153" s="6">
        <v>106207591</v>
      </c>
      <c r="J153" s="6">
        <v>163886591</v>
      </c>
      <c r="K153" s="6">
        <v>0</v>
      </c>
      <c r="L153" s="6">
        <v>0</v>
      </c>
      <c r="M153" s="6"/>
    </row>
    <row r="154" spans="4:13" x14ac:dyDescent="0.2">
      <c r="D154" s="14">
        <v>2011</v>
      </c>
      <c r="E154" s="19">
        <v>40787</v>
      </c>
      <c r="F154" s="6">
        <v>0</v>
      </c>
      <c r="G154" s="6">
        <v>0</v>
      </c>
      <c r="H154" s="6">
        <v>904798597</v>
      </c>
      <c r="I154" s="6">
        <v>97783599</v>
      </c>
      <c r="J154" s="6">
        <v>94905197</v>
      </c>
      <c r="K154" s="6">
        <v>0</v>
      </c>
      <c r="L154" s="6">
        <v>0</v>
      </c>
      <c r="M154" s="6"/>
    </row>
    <row r="155" spans="4:13" x14ac:dyDescent="0.2">
      <c r="D155" s="14">
        <v>2011</v>
      </c>
      <c r="E155" s="19">
        <v>40817</v>
      </c>
      <c r="F155" s="6">
        <v>0</v>
      </c>
      <c r="G155" s="6">
        <v>0</v>
      </c>
      <c r="H155" s="6">
        <v>999199423</v>
      </c>
      <c r="I155" s="6">
        <v>123345118</v>
      </c>
      <c r="J155" s="6">
        <v>40308603</v>
      </c>
      <c r="K155" s="6">
        <v>0</v>
      </c>
      <c r="L155" s="6">
        <v>0</v>
      </c>
      <c r="M155" s="6"/>
    </row>
    <row r="156" spans="4:13" x14ac:dyDescent="0.2">
      <c r="D156" s="14">
        <v>2011</v>
      </c>
      <c r="E156" s="19">
        <v>40848</v>
      </c>
      <c r="F156" s="6">
        <v>0</v>
      </c>
      <c r="G156" s="6">
        <v>0</v>
      </c>
      <c r="H156" s="6">
        <v>947739353</v>
      </c>
      <c r="I156" s="6">
        <v>131862978</v>
      </c>
      <c r="J156" s="6">
        <v>29169145</v>
      </c>
      <c r="K156" s="6">
        <v>0</v>
      </c>
      <c r="L156" s="6">
        <v>0</v>
      </c>
      <c r="M156" s="6"/>
    </row>
    <row r="157" spans="4:13" x14ac:dyDescent="0.2">
      <c r="D157" s="14">
        <v>2011</v>
      </c>
      <c r="E157" s="19">
        <v>40878</v>
      </c>
      <c r="F157" s="6">
        <v>0</v>
      </c>
      <c r="G157" s="6">
        <v>0</v>
      </c>
      <c r="H157" s="6">
        <v>928049066</v>
      </c>
      <c r="I157" s="6">
        <v>159387795</v>
      </c>
      <c r="J157" s="6">
        <v>25391883</v>
      </c>
      <c r="K157" s="6">
        <v>0</v>
      </c>
      <c r="L157" s="6">
        <v>0</v>
      </c>
      <c r="M157" s="6"/>
    </row>
    <row r="158" spans="4:13" x14ac:dyDescent="0.2">
      <c r="D158" s="14">
        <v>2012</v>
      </c>
      <c r="E158" s="19">
        <v>40909</v>
      </c>
      <c r="F158" s="6">
        <v>0</v>
      </c>
      <c r="G158" s="6">
        <v>0</v>
      </c>
      <c r="H158" s="6">
        <v>863904225</v>
      </c>
      <c r="I158" s="6">
        <v>135936163</v>
      </c>
      <c r="J158" s="6">
        <v>22508924</v>
      </c>
      <c r="K158" s="6">
        <v>0</v>
      </c>
      <c r="L158" s="6">
        <v>0</v>
      </c>
      <c r="M158" s="6"/>
    </row>
    <row r="159" spans="4:13" x14ac:dyDescent="0.2">
      <c r="D159" s="14">
        <v>2012</v>
      </c>
      <c r="E159" s="19">
        <v>40940</v>
      </c>
      <c r="F159" s="6">
        <v>0</v>
      </c>
      <c r="G159" s="6">
        <v>0</v>
      </c>
      <c r="H159" s="6">
        <v>784980314</v>
      </c>
      <c r="I159" s="6">
        <v>156233881</v>
      </c>
      <c r="J159" s="6">
        <v>13206688</v>
      </c>
      <c r="K159" s="6">
        <v>0</v>
      </c>
      <c r="L159" s="6">
        <v>0</v>
      </c>
      <c r="M159" s="6"/>
    </row>
    <row r="160" spans="4:13" x14ac:dyDescent="0.2">
      <c r="D160" s="14">
        <v>2012</v>
      </c>
      <c r="E160" s="19">
        <v>40969</v>
      </c>
      <c r="F160" s="6">
        <v>0</v>
      </c>
      <c r="G160" s="6">
        <v>0</v>
      </c>
      <c r="H160" s="6">
        <v>987730420</v>
      </c>
      <c r="I160" s="6">
        <v>189916071</v>
      </c>
      <c r="J160" s="6">
        <v>15394630</v>
      </c>
      <c r="K160" s="6">
        <v>0</v>
      </c>
      <c r="L160" s="6">
        <v>0</v>
      </c>
      <c r="M160" s="6"/>
    </row>
    <row r="161" spans="4:13" x14ac:dyDescent="0.2">
      <c r="D161" s="14">
        <v>2012</v>
      </c>
      <c r="E161" s="19">
        <v>41000</v>
      </c>
      <c r="F161" s="6">
        <v>0</v>
      </c>
      <c r="G161" s="6">
        <v>0</v>
      </c>
      <c r="H161" s="6">
        <v>756071098</v>
      </c>
      <c r="I161" s="6">
        <v>258292161</v>
      </c>
      <c r="J161" s="6">
        <v>18093602</v>
      </c>
      <c r="K161" s="6">
        <v>0</v>
      </c>
      <c r="L161" s="6">
        <v>0</v>
      </c>
      <c r="M161" s="6"/>
    </row>
    <row r="162" spans="4:13" x14ac:dyDescent="0.2">
      <c r="D162" s="14">
        <v>2012</v>
      </c>
      <c r="E162" s="19">
        <v>41030</v>
      </c>
      <c r="F162" s="6">
        <v>0</v>
      </c>
      <c r="G162" s="6">
        <v>0</v>
      </c>
      <c r="H162" s="6">
        <v>1223340335</v>
      </c>
      <c r="I162" s="6">
        <v>196054264</v>
      </c>
      <c r="J162" s="6">
        <v>101440384</v>
      </c>
      <c r="K162" s="6">
        <v>0</v>
      </c>
      <c r="L162" s="6">
        <v>0</v>
      </c>
      <c r="M162" s="6"/>
    </row>
    <row r="163" spans="4:13" x14ac:dyDescent="0.2">
      <c r="D163" s="14">
        <v>2012</v>
      </c>
      <c r="E163" s="19">
        <v>41061</v>
      </c>
      <c r="F163" s="6">
        <v>0</v>
      </c>
      <c r="G163" s="6">
        <v>0</v>
      </c>
      <c r="H163" s="6">
        <v>1094756194</v>
      </c>
      <c r="I163" s="6">
        <v>167970726</v>
      </c>
      <c r="J163" s="6">
        <v>75446141</v>
      </c>
      <c r="K163" s="6">
        <v>0</v>
      </c>
      <c r="L163" s="6">
        <v>0</v>
      </c>
      <c r="M163" s="6"/>
    </row>
    <row r="164" spans="4:13" x14ac:dyDescent="0.2">
      <c r="D164" s="14">
        <v>2012</v>
      </c>
      <c r="E164" s="19">
        <v>41091</v>
      </c>
      <c r="F164" s="6">
        <v>0</v>
      </c>
      <c r="G164" s="6">
        <v>0</v>
      </c>
      <c r="H164" s="6">
        <v>989271563</v>
      </c>
      <c r="I164" s="6">
        <v>200314024</v>
      </c>
      <c r="J164" s="6">
        <v>293187542</v>
      </c>
      <c r="K164" s="6">
        <v>0</v>
      </c>
      <c r="L164" s="6">
        <v>0</v>
      </c>
      <c r="M164" s="6"/>
    </row>
    <row r="165" spans="4:13" x14ac:dyDescent="0.2">
      <c r="D165" s="14">
        <v>2012</v>
      </c>
      <c r="E165" s="19">
        <v>41122</v>
      </c>
      <c r="F165" s="6">
        <v>0</v>
      </c>
      <c r="G165" s="6">
        <v>0</v>
      </c>
      <c r="H165" s="6">
        <v>1212136139</v>
      </c>
      <c r="I165" s="6">
        <v>189610387</v>
      </c>
      <c r="J165" s="6">
        <v>214189819</v>
      </c>
      <c r="K165" s="6">
        <v>0</v>
      </c>
      <c r="L165" s="6">
        <v>0</v>
      </c>
      <c r="M165" s="6"/>
    </row>
    <row r="166" spans="4:13" x14ac:dyDescent="0.2">
      <c r="D166" s="14">
        <v>2012</v>
      </c>
      <c r="E166" s="19">
        <v>41153</v>
      </c>
      <c r="F166" s="6">
        <v>0</v>
      </c>
      <c r="G166" s="6">
        <v>0</v>
      </c>
      <c r="H166" s="6">
        <v>975589793</v>
      </c>
      <c r="I166" s="6">
        <v>216378326</v>
      </c>
      <c r="J166" s="6">
        <v>96278295</v>
      </c>
      <c r="K166" s="6">
        <v>0</v>
      </c>
      <c r="L166" s="6">
        <v>0</v>
      </c>
      <c r="M166" s="6"/>
    </row>
    <row r="167" spans="4:13" x14ac:dyDescent="0.2">
      <c r="D167" s="14">
        <v>2012</v>
      </c>
      <c r="E167" s="19">
        <v>41183</v>
      </c>
      <c r="F167" s="6">
        <v>0</v>
      </c>
      <c r="G167" s="6">
        <v>0</v>
      </c>
      <c r="H167" s="6">
        <v>1139992047</v>
      </c>
      <c r="I167" s="6">
        <v>176827324</v>
      </c>
      <c r="J167" s="6">
        <v>52452974</v>
      </c>
      <c r="K167" s="6">
        <v>0</v>
      </c>
      <c r="L167" s="6">
        <v>0</v>
      </c>
      <c r="M167" s="6"/>
    </row>
    <row r="168" spans="4:13" x14ac:dyDescent="0.2">
      <c r="D168" s="14">
        <v>2012</v>
      </c>
      <c r="E168" s="19">
        <v>41214</v>
      </c>
      <c r="F168" s="6">
        <v>0</v>
      </c>
      <c r="G168" s="6">
        <v>0</v>
      </c>
      <c r="H168" s="6">
        <v>1211075162</v>
      </c>
      <c r="I168" s="6">
        <v>172037730</v>
      </c>
      <c r="J168" s="6">
        <v>34953264</v>
      </c>
      <c r="K168" s="6">
        <v>0</v>
      </c>
      <c r="L168" s="6">
        <v>0</v>
      </c>
      <c r="M168" s="6"/>
    </row>
    <row r="169" spans="4:13" x14ac:dyDescent="0.2">
      <c r="D169" s="14">
        <v>2012</v>
      </c>
      <c r="E169" s="19">
        <v>41244</v>
      </c>
      <c r="F169" s="6">
        <v>0</v>
      </c>
      <c r="G169" s="6">
        <v>0</v>
      </c>
      <c r="H169" s="6">
        <v>937711584</v>
      </c>
      <c r="I169" s="6">
        <v>167366334</v>
      </c>
      <c r="J169" s="6">
        <v>17577722</v>
      </c>
      <c r="K169" s="6">
        <v>0</v>
      </c>
      <c r="L169" s="6">
        <v>0</v>
      </c>
      <c r="M169" s="6"/>
    </row>
    <row r="170" spans="4:13" x14ac:dyDescent="0.2">
      <c r="D170" s="14">
        <v>2013</v>
      </c>
      <c r="E170" s="19">
        <v>41275</v>
      </c>
      <c r="F170" s="6">
        <v>0</v>
      </c>
      <c r="G170" s="6">
        <v>0</v>
      </c>
      <c r="H170" s="6">
        <v>1145400872</v>
      </c>
      <c r="I170" s="6">
        <v>154942778</v>
      </c>
      <c r="J170" s="6">
        <v>12536528</v>
      </c>
      <c r="K170" s="6">
        <v>0</v>
      </c>
      <c r="L170" s="6">
        <v>0</v>
      </c>
      <c r="M170" s="6"/>
    </row>
    <row r="171" spans="4:13" x14ac:dyDescent="0.2">
      <c r="D171" s="14">
        <v>2013</v>
      </c>
      <c r="E171" s="19">
        <v>41306</v>
      </c>
      <c r="F171" s="6">
        <v>0</v>
      </c>
      <c r="G171" s="6">
        <v>0</v>
      </c>
      <c r="H171" s="6">
        <v>885992630</v>
      </c>
      <c r="I171" s="6">
        <v>147960932</v>
      </c>
      <c r="J171" s="6">
        <v>8457214</v>
      </c>
      <c r="K171" s="6">
        <v>0</v>
      </c>
      <c r="L171" s="6">
        <v>0</v>
      </c>
      <c r="M171" s="6"/>
    </row>
    <row r="172" spans="4:13" x14ac:dyDescent="0.2">
      <c r="D172" s="14">
        <v>2013</v>
      </c>
      <c r="E172" s="19">
        <v>41334</v>
      </c>
      <c r="F172" s="6">
        <v>0</v>
      </c>
      <c r="G172" s="6">
        <v>0</v>
      </c>
      <c r="H172" s="6">
        <v>888415952</v>
      </c>
      <c r="I172" s="6">
        <v>134950255</v>
      </c>
      <c r="J172" s="6">
        <v>9648697</v>
      </c>
      <c r="K172" s="6">
        <v>0</v>
      </c>
      <c r="L172" s="6">
        <v>0</v>
      </c>
      <c r="M172" s="6"/>
    </row>
    <row r="173" spans="4:13" x14ac:dyDescent="0.2">
      <c r="D173" s="14">
        <v>2013</v>
      </c>
      <c r="E173" s="19">
        <v>41365</v>
      </c>
      <c r="F173" s="6">
        <v>0</v>
      </c>
      <c r="G173" s="6">
        <v>0</v>
      </c>
      <c r="H173" s="6">
        <v>981235602</v>
      </c>
      <c r="I173" s="6">
        <v>157248247</v>
      </c>
      <c r="J173" s="6">
        <v>7275582</v>
      </c>
      <c r="K173" s="6">
        <v>0</v>
      </c>
      <c r="L173" s="6">
        <v>0</v>
      </c>
      <c r="M173" s="6"/>
    </row>
    <row r="174" spans="4:13" x14ac:dyDescent="0.2">
      <c r="D174" s="14">
        <v>2013</v>
      </c>
      <c r="E174" s="19">
        <v>41395</v>
      </c>
      <c r="F174" s="6">
        <v>0</v>
      </c>
      <c r="G174" s="6">
        <v>0</v>
      </c>
      <c r="H174" s="6">
        <v>1127403049</v>
      </c>
      <c r="I174" s="6">
        <v>140510626</v>
      </c>
      <c r="J174" s="6">
        <v>21515934</v>
      </c>
      <c r="K174" s="6">
        <v>0</v>
      </c>
      <c r="L174" s="6">
        <v>0</v>
      </c>
      <c r="M174" s="6"/>
    </row>
    <row r="175" spans="4:13" x14ac:dyDescent="0.2">
      <c r="D175" s="14">
        <v>2013</v>
      </c>
      <c r="E175" s="19">
        <v>41426</v>
      </c>
      <c r="F175" s="6">
        <v>0</v>
      </c>
      <c r="G175" s="6">
        <v>0</v>
      </c>
      <c r="H175" s="6">
        <v>517294818</v>
      </c>
      <c r="I175" s="6">
        <v>20564655</v>
      </c>
      <c r="J175" s="6">
        <v>112304811</v>
      </c>
      <c r="K175" s="6">
        <v>0</v>
      </c>
      <c r="L175" s="6">
        <v>0</v>
      </c>
      <c r="M175" s="6"/>
    </row>
    <row r="176" spans="4:13" x14ac:dyDescent="0.2">
      <c r="D176" s="14">
        <v>2013</v>
      </c>
      <c r="E176" s="19">
        <v>41456</v>
      </c>
      <c r="F176" s="6">
        <v>0</v>
      </c>
      <c r="G176" s="6">
        <v>0</v>
      </c>
      <c r="H176" s="6">
        <v>135762115</v>
      </c>
      <c r="I176" s="6">
        <v>7811108</v>
      </c>
      <c r="J176" s="6">
        <v>294335681</v>
      </c>
      <c r="K176" s="6">
        <v>0</v>
      </c>
      <c r="L176" s="6">
        <v>0</v>
      </c>
      <c r="M176" s="6"/>
    </row>
    <row r="177" spans="4:13" x14ac:dyDescent="0.2">
      <c r="D177" s="14">
        <v>2013</v>
      </c>
      <c r="E177" s="19">
        <v>41487</v>
      </c>
      <c r="F177" s="6">
        <v>0</v>
      </c>
      <c r="G177" s="6">
        <v>0</v>
      </c>
      <c r="H177" s="6">
        <v>315728130</v>
      </c>
      <c r="I177" s="6">
        <v>9505580</v>
      </c>
      <c r="J177" s="6">
        <v>408044334</v>
      </c>
      <c r="K177" s="6">
        <v>0</v>
      </c>
      <c r="L177" s="6">
        <v>0</v>
      </c>
      <c r="M177" s="6"/>
    </row>
    <row r="178" spans="4:13" x14ac:dyDescent="0.2">
      <c r="D178" s="14">
        <v>2013</v>
      </c>
      <c r="E178" s="19">
        <v>41518</v>
      </c>
      <c r="F178" s="6">
        <v>0</v>
      </c>
      <c r="G178" s="6">
        <v>0</v>
      </c>
      <c r="H178" s="6">
        <v>957883152</v>
      </c>
      <c r="I178" s="6">
        <v>191313912</v>
      </c>
      <c r="J178" s="6">
        <v>222156681</v>
      </c>
      <c r="K178" s="6">
        <v>0</v>
      </c>
      <c r="L178" s="6">
        <v>0</v>
      </c>
      <c r="M178" s="6"/>
    </row>
    <row r="179" spans="4:13" x14ac:dyDescent="0.2">
      <c r="D179" s="14">
        <v>2013</v>
      </c>
      <c r="E179" s="19">
        <v>41548</v>
      </c>
      <c r="F179" s="6">
        <v>0</v>
      </c>
      <c r="G179" s="6">
        <v>0</v>
      </c>
      <c r="H179" s="6">
        <v>2973402339</v>
      </c>
      <c r="I179" s="6">
        <v>549237331</v>
      </c>
      <c r="J179" s="6">
        <v>71471832</v>
      </c>
      <c r="K179" s="6">
        <v>0</v>
      </c>
      <c r="L179" s="6">
        <v>0</v>
      </c>
      <c r="M179" s="6"/>
    </row>
    <row r="180" spans="4:13" x14ac:dyDescent="0.2">
      <c r="D180" s="14">
        <v>2013</v>
      </c>
      <c r="E180" s="19">
        <v>41579</v>
      </c>
      <c r="F180" s="6">
        <v>0</v>
      </c>
      <c r="G180" s="6">
        <v>0</v>
      </c>
      <c r="H180" s="6">
        <v>2002736465</v>
      </c>
      <c r="I180" s="6">
        <v>215533689</v>
      </c>
      <c r="J180" s="6">
        <v>36639177</v>
      </c>
      <c r="K180" s="6">
        <v>0</v>
      </c>
      <c r="L180" s="6">
        <v>0</v>
      </c>
      <c r="M180" s="6"/>
    </row>
    <row r="181" spans="4:13" x14ac:dyDescent="0.2">
      <c r="D181" s="14">
        <v>2013</v>
      </c>
      <c r="E181" s="19">
        <v>41609</v>
      </c>
      <c r="F181" s="6">
        <v>0</v>
      </c>
      <c r="G181" s="6">
        <v>0</v>
      </c>
      <c r="H181" s="6">
        <v>1374962795</v>
      </c>
      <c r="I181" s="6">
        <v>159886658</v>
      </c>
      <c r="J181" s="6">
        <v>28845261</v>
      </c>
      <c r="K181" s="6">
        <v>0</v>
      </c>
      <c r="L181" s="6">
        <v>0</v>
      </c>
      <c r="M181" s="6"/>
    </row>
    <row r="182" spans="4:13" x14ac:dyDescent="0.2">
      <c r="D182" s="14">
        <v>2014</v>
      </c>
      <c r="E182" s="19">
        <v>41640</v>
      </c>
      <c r="F182" s="6">
        <v>0</v>
      </c>
      <c r="G182" s="6">
        <v>0</v>
      </c>
      <c r="H182" s="6">
        <v>1683183284</v>
      </c>
      <c r="I182" s="6">
        <v>161159790</v>
      </c>
      <c r="J182" s="6">
        <v>17079624</v>
      </c>
      <c r="K182" s="6">
        <v>0</v>
      </c>
      <c r="L182" s="6">
        <v>0</v>
      </c>
      <c r="M182" s="6"/>
    </row>
    <row r="183" spans="4:13" x14ac:dyDescent="0.2">
      <c r="D183" s="14">
        <v>2014</v>
      </c>
      <c r="E183" s="19">
        <v>41671</v>
      </c>
      <c r="F183" s="6">
        <v>0</v>
      </c>
      <c r="G183" s="6">
        <v>0</v>
      </c>
      <c r="H183" s="6">
        <v>1330698994</v>
      </c>
      <c r="I183" s="6">
        <v>172676366</v>
      </c>
      <c r="J183" s="6">
        <v>11546858</v>
      </c>
      <c r="K183" s="6">
        <v>0</v>
      </c>
      <c r="L183" s="6">
        <v>0</v>
      </c>
      <c r="M183" s="6"/>
    </row>
    <row r="184" spans="4:13" x14ac:dyDescent="0.2">
      <c r="D184" s="14">
        <v>2014</v>
      </c>
      <c r="E184" s="19">
        <v>41699</v>
      </c>
      <c r="F184" s="6">
        <v>0</v>
      </c>
      <c r="G184" s="6">
        <v>0</v>
      </c>
      <c r="H184" s="6">
        <v>1394973413</v>
      </c>
      <c r="I184" s="6">
        <v>137118949</v>
      </c>
      <c r="J184" s="6">
        <v>8634923</v>
      </c>
      <c r="K184" s="6">
        <v>0</v>
      </c>
      <c r="L184" s="6">
        <v>0</v>
      </c>
      <c r="M184" s="6"/>
    </row>
    <row r="185" spans="4:13" x14ac:dyDescent="0.2">
      <c r="D185" s="14">
        <v>2014</v>
      </c>
      <c r="E185" s="19">
        <v>41730</v>
      </c>
      <c r="F185" s="6">
        <v>0</v>
      </c>
      <c r="G185" s="6">
        <v>0</v>
      </c>
      <c r="H185" s="6">
        <v>1236922900</v>
      </c>
      <c r="I185" s="6">
        <v>170374720</v>
      </c>
      <c r="J185" s="6">
        <v>10678257</v>
      </c>
      <c r="K185" s="6">
        <v>0</v>
      </c>
      <c r="L185" s="6">
        <v>0</v>
      </c>
      <c r="M185" s="6"/>
    </row>
    <row r="186" spans="4:13" x14ac:dyDescent="0.2">
      <c r="D186" s="14">
        <v>2014</v>
      </c>
      <c r="E186" s="19">
        <v>41760</v>
      </c>
      <c r="F186" s="6">
        <v>0</v>
      </c>
      <c r="G186" s="6">
        <v>0</v>
      </c>
      <c r="H186" s="6">
        <v>1440167083</v>
      </c>
      <c r="I186" s="6">
        <v>163117488</v>
      </c>
      <c r="J186" s="6">
        <v>10956068</v>
      </c>
      <c r="K186" s="6">
        <v>0</v>
      </c>
      <c r="L186" s="6">
        <v>0</v>
      </c>
      <c r="M186" s="6"/>
    </row>
    <row r="187" spans="4:13" x14ac:dyDescent="0.2">
      <c r="D187" s="14">
        <v>2014</v>
      </c>
      <c r="E187" s="19">
        <v>41791</v>
      </c>
      <c r="F187" s="6">
        <v>0</v>
      </c>
      <c r="G187" s="6">
        <v>0</v>
      </c>
      <c r="H187" s="6">
        <v>1532211206</v>
      </c>
      <c r="I187" s="6">
        <v>147418239</v>
      </c>
      <c r="J187" s="6">
        <v>129911105</v>
      </c>
      <c r="K187" s="6">
        <v>0</v>
      </c>
      <c r="L187" s="6">
        <v>0</v>
      </c>
      <c r="M187" s="6"/>
    </row>
    <row r="188" spans="4:13" x14ac:dyDescent="0.2">
      <c r="D188" s="14">
        <v>2014</v>
      </c>
      <c r="E188" s="19">
        <v>41821</v>
      </c>
      <c r="F188" s="6">
        <v>0</v>
      </c>
      <c r="G188" s="6">
        <v>0</v>
      </c>
      <c r="H188" s="6">
        <v>1578401514</v>
      </c>
      <c r="I188" s="6">
        <v>176552094</v>
      </c>
      <c r="J188" s="6">
        <v>493119822</v>
      </c>
      <c r="K188" s="6">
        <v>0</v>
      </c>
      <c r="L188" s="6">
        <v>0</v>
      </c>
      <c r="M188" s="6"/>
    </row>
    <row r="189" spans="4:13" x14ac:dyDescent="0.2">
      <c r="D189" s="14">
        <v>2014</v>
      </c>
      <c r="E189" s="19">
        <v>41852</v>
      </c>
      <c r="F189" s="6">
        <v>0</v>
      </c>
      <c r="G189" s="6">
        <v>0</v>
      </c>
      <c r="H189" s="6">
        <v>1454839599</v>
      </c>
      <c r="I189" s="6">
        <v>150126917</v>
      </c>
      <c r="J189" s="6">
        <v>427292554</v>
      </c>
      <c r="K189" s="6">
        <v>0</v>
      </c>
      <c r="L189" s="6">
        <v>0</v>
      </c>
      <c r="M189" s="6"/>
    </row>
    <row r="190" spans="4:13" x14ac:dyDescent="0.2">
      <c r="D190" s="14">
        <v>2014</v>
      </c>
      <c r="E190" s="19">
        <v>41883</v>
      </c>
      <c r="F190" s="6">
        <v>0</v>
      </c>
      <c r="G190" s="6">
        <v>0</v>
      </c>
      <c r="H190" s="6">
        <v>1601470145</v>
      </c>
      <c r="I190" s="6">
        <v>172791489</v>
      </c>
      <c r="J190" s="6">
        <v>272494743</v>
      </c>
      <c r="K190" s="6">
        <v>0</v>
      </c>
      <c r="L190" s="6">
        <v>0</v>
      </c>
      <c r="M190" s="6"/>
    </row>
    <row r="191" spans="4:13" x14ac:dyDescent="0.2">
      <c r="D191" s="14">
        <v>2014</v>
      </c>
      <c r="E191" s="19">
        <v>41913</v>
      </c>
      <c r="F191" s="6">
        <v>0</v>
      </c>
      <c r="G191" s="6">
        <v>0</v>
      </c>
      <c r="H191" s="6">
        <v>1889647774</v>
      </c>
      <c r="I191" s="6">
        <v>180911530</v>
      </c>
      <c r="J191" s="6">
        <v>74357139</v>
      </c>
      <c r="K191" s="6">
        <v>0</v>
      </c>
      <c r="L191" s="6">
        <v>0</v>
      </c>
      <c r="M191" s="6"/>
    </row>
    <row r="192" spans="4:13" x14ac:dyDescent="0.2">
      <c r="D192" s="14">
        <v>2014</v>
      </c>
      <c r="E192" s="19">
        <v>41944</v>
      </c>
      <c r="F192" s="6">
        <v>0</v>
      </c>
      <c r="G192" s="6">
        <v>0</v>
      </c>
      <c r="H192" s="6">
        <v>1455254513</v>
      </c>
      <c r="I192" s="6">
        <v>184638084</v>
      </c>
      <c r="J192" s="6">
        <v>35286049</v>
      </c>
      <c r="K192" s="6">
        <v>0</v>
      </c>
      <c r="L192" s="6">
        <v>0</v>
      </c>
      <c r="M192" s="6"/>
    </row>
    <row r="193" spans="4:13" x14ac:dyDescent="0.2">
      <c r="D193" s="14">
        <v>2014</v>
      </c>
      <c r="E193" s="19">
        <v>41974</v>
      </c>
      <c r="F193" s="6">
        <v>0</v>
      </c>
      <c r="G193" s="6">
        <v>0</v>
      </c>
      <c r="H193" s="6">
        <v>1498334018</v>
      </c>
      <c r="I193" s="6">
        <v>155697297</v>
      </c>
      <c r="J193" s="6">
        <v>25697130</v>
      </c>
      <c r="K193" s="6">
        <v>0</v>
      </c>
      <c r="L193" s="6">
        <v>0</v>
      </c>
      <c r="M193" s="6"/>
    </row>
    <row r="194" spans="4:13" x14ac:dyDescent="0.2">
      <c r="D194" s="14">
        <v>2015</v>
      </c>
      <c r="E194" s="19">
        <v>42005</v>
      </c>
      <c r="F194" s="6">
        <v>0</v>
      </c>
      <c r="G194" s="6">
        <v>0</v>
      </c>
      <c r="H194" s="6">
        <v>1376960537</v>
      </c>
      <c r="I194" s="6">
        <v>178744285</v>
      </c>
      <c r="J194" s="6">
        <v>16747657</v>
      </c>
      <c r="K194" s="6">
        <v>0</v>
      </c>
      <c r="L194" s="6">
        <v>0</v>
      </c>
      <c r="M194" s="6"/>
    </row>
    <row r="195" spans="4:13" x14ac:dyDescent="0.2">
      <c r="D195" s="14">
        <v>2015</v>
      </c>
      <c r="E195" s="19">
        <v>42036</v>
      </c>
      <c r="F195" s="6">
        <v>0</v>
      </c>
      <c r="G195" s="6">
        <v>0</v>
      </c>
      <c r="H195" s="6">
        <v>1293617119</v>
      </c>
      <c r="I195" s="6">
        <v>165761760</v>
      </c>
      <c r="J195" s="6">
        <v>11335734</v>
      </c>
      <c r="K195" s="6">
        <v>0</v>
      </c>
      <c r="L195" s="6">
        <v>0</v>
      </c>
      <c r="M195" s="6"/>
    </row>
    <row r="196" spans="4:13" x14ac:dyDescent="0.2">
      <c r="D196" s="14">
        <v>2015</v>
      </c>
      <c r="E196" s="19">
        <v>42064</v>
      </c>
      <c r="F196" s="6">
        <v>0</v>
      </c>
      <c r="G196" s="6">
        <v>0</v>
      </c>
      <c r="H196" s="6">
        <v>1630391724</v>
      </c>
      <c r="I196" s="6">
        <v>193150352</v>
      </c>
      <c r="J196" s="6">
        <v>13456194</v>
      </c>
      <c r="K196" s="6">
        <v>0</v>
      </c>
      <c r="L196" s="6">
        <v>0</v>
      </c>
      <c r="M196" s="6"/>
    </row>
    <row r="197" spans="4:13" x14ac:dyDescent="0.2">
      <c r="D197" s="14">
        <v>2015</v>
      </c>
      <c r="E197" s="19">
        <v>42095</v>
      </c>
      <c r="F197" s="6">
        <v>0</v>
      </c>
      <c r="G197" s="6">
        <v>0</v>
      </c>
      <c r="H197" s="6">
        <v>1319071636</v>
      </c>
      <c r="I197" s="6">
        <v>206791632</v>
      </c>
      <c r="J197" s="6">
        <v>10878404</v>
      </c>
      <c r="K197" s="6">
        <v>0</v>
      </c>
      <c r="L197" s="6">
        <v>0</v>
      </c>
      <c r="M197" s="6"/>
    </row>
    <row r="198" spans="4:13" x14ac:dyDescent="0.2">
      <c r="D198" s="14">
        <v>2015</v>
      </c>
      <c r="E198" s="19">
        <v>42125</v>
      </c>
      <c r="F198" s="6">
        <v>0</v>
      </c>
      <c r="G198" s="6">
        <v>0</v>
      </c>
      <c r="H198" s="6">
        <v>1693406347</v>
      </c>
      <c r="I198" s="6">
        <v>289308114</v>
      </c>
      <c r="J198" s="6">
        <v>70199630</v>
      </c>
      <c r="K198" s="6">
        <v>0</v>
      </c>
      <c r="L198" s="6">
        <v>0</v>
      </c>
      <c r="M198" s="6"/>
    </row>
    <row r="199" spans="4:13" x14ac:dyDescent="0.2">
      <c r="D199" s="14">
        <v>2015</v>
      </c>
      <c r="E199" s="19">
        <v>42156</v>
      </c>
      <c r="F199" s="6">
        <v>0</v>
      </c>
      <c r="G199" s="6">
        <v>0</v>
      </c>
      <c r="H199" s="6">
        <v>1929154585</v>
      </c>
      <c r="I199" s="6">
        <v>276055715</v>
      </c>
      <c r="J199" s="6">
        <v>316693526</v>
      </c>
      <c r="K199" s="6">
        <v>0</v>
      </c>
      <c r="L199" s="6">
        <v>0</v>
      </c>
      <c r="M199" s="6"/>
    </row>
    <row r="200" spans="4:13" x14ac:dyDescent="0.2">
      <c r="D200" s="14">
        <v>2015</v>
      </c>
      <c r="E200" s="19">
        <v>42186</v>
      </c>
      <c r="F200" s="6">
        <v>0</v>
      </c>
      <c r="G200" s="6">
        <v>0</v>
      </c>
      <c r="H200" s="6">
        <v>1815919524</v>
      </c>
      <c r="I200" s="6">
        <v>280518701</v>
      </c>
      <c r="J200" s="6">
        <v>614540859</v>
      </c>
      <c r="K200" s="6">
        <v>0</v>
      </c>
      <c r="L200" s="6">
        <v>0</v>
      </c>
      <c r="M200" s="6"/>
    </row>
    <row r="201" spans="4:13" x14ac:dyDescent="0.2">
      <c r="D201" s="14">
        <v>2015</v>
      </c>
      <c r="E201" s="19">
        <v>42217</v>
      </c>
      <c r="F201" s="6">
        <v>0</v>
      </c>
      <c r="G201" s="6">
        <v>0</v>
      </c>
      <c r="H201" s="6">
        <v>1591948593</v>
      </c>
      <c r="I201" s="6">
        <v>249961024</v>
      </c>
      <c r="J201" s="6">
        <v>395545274</v>
      </c>
      <c r="K201" s="6">
        <v>0</v>
      </c>
      <c r="L201" s="6">
        <v>0</v>
      </c>
      <c r="M201" s="6"/>
    </row>
    <row r="202" spans="4:13" x14ac:dyDescent="0.2">
      <c r="D202" s="14">
        <v>2015</v>
      </c>
      <c r="E202" s="19">
        <v>42248</v>
      </c>
      <c r="F202" s="6">
        <v>0</v>
      </c>
      <c r="G202" s="6">
        <v>0</v>
      </c>
      <c r="H202" s="6">
        <v>1909887833</v>
      </c>
      <c r="I202" s="6">
        <v>282198730</v>
      </c>
      <c r="J202" s="6">
        <v>265618449</v>
      </c>
      <c r="K202" s="6">
        <v>0</v>
      </c>
      <c r="L202" s="6">
        <v>0</v>
      </c>
      <c r="M202" s="6"/>
    </row>
    <row r="203" spans="4:13" x14ac:dyDescent="0.2">
      <c r="D203" s="14">
        <v>2015</v>
      </c>
      <c r="E203" s="19">
        <v>42278</v>
      </c>
      <c r="F203" s="6">
        <v>0</v>
      </c>
      <c r="G203" s="6">
        <v>0</v>
      </c>
      <c r="H203" s="6">
        <v>1703762123</v>
      </c>
      <c r="I203" s="6">
        <v>324312109</v>
      </c>
      <c r="J203" s="6">
        <v>67872612</v>
      </c>
      <c r="K203" s="6">
        <v>0</v>
      </c>
      <c r="L203" s="6">
        <v>0</v>
      </c>
      <c r="M203" s="6"/>
    </row>
    <row r="204" spans="4:13" x14ac:dyDescent="0.2">
      <c r="D204" s="14">
        <v>2015</v>
      </c>
      <c r="E204" s="19">
        <v>42309</v>
      </c>
      <c r="F204" s="6">
        <v>0</v>
      </c>
      <c r="G204" s="6">
        <v>0</v>
      </c>
      <c r="H204" s="6">
        <v>1663539887</v>
      </c>
      <c r="I204" s="6">
        <v>344581915</v>
      </c>
      <c r="J204" s="6">
        <v>34432422</v>
      </c>
      <c r="K204" s="6">
        <v>0</v>
      </c>
      <c r="L204" s="6">
        <v>0</v>
      </c>
      <c r="M204" s="6"/>
    </row>
    <row r="205" spans="4:13" x14ac:dyDescent="0.2">
      <c r="D205" s="14">
        <v>2015</v>
      </c>
      <c r="E205" s="19">
        <v>42339</v>
      </c>
      <c r="F205" s="6">
        <v>0</v>
      </c>
      <c r="G205" s="6">
        <v>0</v>
      </c>
      <c r="H205" s="6">
        <v>1779339138</v>
      </c>
      <c r="I205" s="6">
        <v>300953404</v>
      </c>
      <c r="J205" s="6">
        <v>26317318</v>
      </c>
      <c r="K205" s="6">
        <v>0</v>
      </c>
      <c r="L205" s="6">
        <v>0</v>
      </c>
      <c r="M205" s="6"/>
    </row>
    <row r="206" spans="4:13" x14ac:dyDescent="0.2">
      <c r="D206" s="14">
        <v>2016</v>
      </c>
      <c r="E206" s="19">
        <v>42370</v>
      </c>
      <c r="F206" s="6">
        <v>0</v>
      </c>
      <c r="G206" s="6">
        <v>0</v>
      </c>
      <c r="H206" s="6">
        <v>1600759587</v>
      </c>
      <c r="I206" s="6">
        <v>241135899</v>
      </c>
      <c r="J206" s="6">
        <v>18963176</v>
      </c>
      <c r="K206" s="6">
        <v>0</v>
      </c>
      <c r="L206" s="6">
        <v>0</v>
      </c>
      <c r="M206" s="6"/>
    </row>
    <row r="207" spans="4:13" x14ac:dyDescent="0.2">
      <c r="D207" s="14">
        <v>2016</v>
      </c>
      <c r="E207" s="19">
        <v>42401</v>
      </c>
      <c r="F207" s="6">
        <v>0</v>
      </c>
      <c r="G207" s="6">
        <v>0</v>
      </c>
      <c r="H207" s="6">
        <v>1534815005</v>
      </c>
      <c r="I207" s="6">
        <v>344709014</v>
      </c>
      <c r="J207" s="6">
        <v>15326442</v>
      </c>
      <c r="K207" s="6">
        <v>0</v>
      </c>
      <c r="L207" s="6">
        <v>0</v>
      </c>
      <c r="M207" s="6"/>
    </row>
    <row r="208" spans="4:13" x14ac:dyDescent="0.2">
      <c r="D208" s="14">
        <v>2016</v>
      </c>
      <c r="E208" s="19">
        <v>42430</v>
      </c>
      <c r="F208" s="6">
        <v>0</v>
      </c>
      <c r="G208" s="6">
        <v>0</v>
      </c>
      <c r="H208" s="6">
        <v>1428349382</v>
      </c>
      <c r="I208" s="6">
        <v>337468708</v>
      </c>
      <c r="J208" s="6">
        <v>16445712</v>
      </c>
      <c r="K208" s="6">
        <v>0</v>
      </c>
      <c r="L208" s="6">
        <v>0</v>
      </c>
      <c r="M208" s="6"/>
    </row>
    <row r="209" spans="4:13" x14ac:dyDescent="0.2">
      <c r="D209" s="14">
        <v>2016</v>
      </c>
      <c r="E209" s="19">
        <v>42461</v>
      </c>
      <c r="F209" s="6">
        <v>0</v>
      </c>
      <c r="G209" s="6">
        <v>0</v>
      </c>
      <c r="H209" s="6">
        <v>1531916161</v>
      </c>
      <c r="I209" s="6">
        <v>307141070</v>
      </c>
      <c r="J209" s="6">
        <v>12139257</v>
      </c>
      <c r="K209" s="6">
        <v>0</v>
      </c>
      <c r="L209" s="6">
        <v>0</v>
      </c>
      <c r="M209" s="6"/>
    </row>
    <row r="210" spans="4:13" x14ac:dyDescent="0.2">
      <c r="D210" s="14">
        <v>2016</v>
      </c>
      <c r="E210" s="19">
        <v>42491</v>
      </c>
      <c r="F210" s="6">
        <v>0</v>
      </c>
      <c r="G210" s="6">
        <v>0</v>
      </c>
      <c r="H210" s="6">
        <v>2144502515</v>
      </c>
      <c r="I210" s="6">
        <v>303075133</v>
      </c>
      <c r="J210" s="6">
        <v>19177847</v>
      </c>
      <c r="K210" s="6">
        <v>0</v>
      </c>
      <c r="L210" s="6">
        <v>0</v>
      </c>
      <c r="M210" s="6"/>
    </row>
    <row r="211" spans="4:13" x14ac:dyDescent="0.2">
      <c r="D211" s="14">
        <v>2016</v>
      </c>
      <c r="E211" s="19">
        <v>42522</v>
      </c>
      <c r="F211" s="6">
        <v>0</v>
      </c>
      <c r="G211" s="6">
        <v>0</v>
      </c>
      <c r="H211" s="6">
        <v>1695516983</v>
      </c>
      <c r="I211" s="6">
        <v>319825824</v>
      </c>
      <c r="J211" s="6">
        <v>733178800</v>
      </c>
      <c r="K211" s="6">
        <v>0</v>
      </c>
      <c r="L211" s="6">
        <v>0</v>
      </c>
      <c r="M211" s="6"/>
    </row>
    <row r="212" spans="4:13" x14ac:dyDescent="0.2">
      <c r="D212" s="14">
        <v>2016</v>
      </c>
      <c r="E212" s="19">
        <v>42552</v>
      </c>
      <c r="F212" s="6">
        <v>0</v>
      </c>
      <c r="G212" s="6">
        <v>0</v>
      </c>
      <c r="H212" s="6">
        <v>1754206954</v>
      </c>
      <c r="I212" s="6">
        <v>317932357</v>
      </c>
      <c r="J212" s="6">
        <v>651142688</v>
      </c>
      <c r="K212" s="6">
        <v>0</v>
      </c>
      <c r="L212" s="6">
        <v>0</v>
      </c>
      <c r="M212" s="6"/>
    </row>
    <row r="213" spans="4:13" x14ac:dyDescent="0.2">
      <c r="D213" s="14">
        <v>2016</v>
      </c>
      <c r="E213" s="19">
        <v>42583</v>
      </c>
      <c r="F213" s="6">
        <v>0</v>
      </c>
      <c r="G213" s="6">
        <v>0</v>
      </c>
      <c r="H213" s="6">
        <v>1959960760</v>
      </c>
      <c r="I213" s="6">
        <v>347608895</v>
      </c>
      <c r="J213" s="6">
        <v>544860937</v>
      </c>
      <c r="K213" s="6">
        <v>0</v>
      </c>
      <c r="L213" s="6">
        <v>0</v>
      </c>
      <c r="M213" s="6"/>
    </row>
    <row r="214" spans="4:13" x14ac:dyDescent="0.2">
      <c r="D214" s="14">
        <v>2016</v>
      </c>
      <c r="E214" s="19">
        <v>42614</v>
      </c>
      <c r="F214" s="6">
        <v>0</v>
      </c>
      <c r="G214" s="6">
        <v>0</v>
      </c>
      <c r="H214" s="6">
        <f>1616342942+355917</f>
        <v>1616698859</v>
      </c>
      <c r="I214" s="6">
        <f>157794166+6489376</f>
        <v>164283542</v>
      </c>
      <c r="J214" s="6">
        <v>327851436</v>
      </c>
      <c r="K214" s="6">
        <v>0</v>
      </c>
      <c r="L214" s="6">
        <v>0</v>
      </c>
      <c r="M214" s="6"/>
    </row>
    <row r="215" spans="4:13" x14ac:dyDescent="0.2">
      <c r="D215" s="14">
        <v>2016</v>
      </c>
      <c r="E215" s="19">
        <v>42644</v>
      </c>
      <c r="F215" s="6">
        <v>0</v>
      </c>
      <c r="G215" s="6">
        <v>0</v>
      </c>
      <c r="H215" s="6">
        <v>1783645242</v>
      </c>
      <c r="I215" s="6">
        <v>266727041</v>
      </c>
      <c r="J215" s="6">
        <v>93522533</v>
      </c>
      <c r="K215" s="6">
        <v>0</v>
      </c>
      <c r="L215" s="6">
        <v>0</v>
      </c>
      <c r="M215" s="6"/>
    </row>
    <row r="216" spans="4:13" x14ac:dyDescent="0.2">
      <c r="D216" s="14">
        <v>2016</v>
      </c>
      <c r="E216" s="19">
        <v>42675</v>
      </c>
      <c r="F216" s="6">
        <v>0</v>
      </c>
      <c r="G216" s="6">
        <v>0</v>
      </c>
      <c r="H216" s="6">
        <v>2286580361</v>
      </c>
      <c r="I216" s="6">
        <v>251930629</v>
      </c>
      <c r="J216" s="6">
        <v>57970639</v>
      </c>
      <c r="K216" s="6">
        <v>0</v>
      </c>
      <c r="L216" s="6">
        <v>0</v>
      </c>
      <c r="M216" s="6"/>
    </row>
    <row r="217" spans="4:13" x14ac:dyDescent="0.2">
      <c r="D217" s="14">
        <v>2016</v>
      </c>
      <c r="E217" s="19">
        <v>42705</v>
      </c>
      <c r="F217" s="6">
        <v>0</v>
      </c>
      <c r="G217" s="6">
        <v>0</v>
      </c>
      <c r="H217" s="6">
        <v>1985411689</v>
      </c>
      <c r="I217" s="6">
        <v>226757387</v>
      </c>
      <c r="J217" s="6">
        <v>54252154</v>
      </c>
      <c r="K217" s="6">
        <v>0</v>
      </c>
      <c r="L217" s="6">
        <v>0</v>
      </c>
      <c r="M217" s="6"/>
    </row>
    <row r="218" spans="4:13" x14ac:dyDescent="0.2">
      <c r="D218" s="14">
        <v>2017</v>
      </c>
      <c r="E218" s="19">
        <v>42736</v>
      </c>
      <c r="F218" s="6">
        <v>0</v>
      </c>
      <c r="G218" s="6">
        <v>0</v>
      </c>
      <c r="H218" s="6">
        <v>2176411502</v>
      </c>
      <c r="I218" s="6">
        <v>227642412</v>
      </c>
      <c r="J218" s="6">
        <v>33211835</v>
      </c>
      <c r="K218" s="6">
        <v>0</v>
      </c>
      <c r="L218" s="6">
        <v>0</v>
      </c>
      <c r="M218" s="6"/>
    </row>
    <row r="219" spans="4:13" x14ac:dyDescent="0.2">
      <c r="D219" s="14">
        <v>2017</v>
      </c>
      <c r="E219" s="19">
        <v>42767</v>
      </c>
      <c r="F219" s="6">
        <v>0</v>
      </c>
      <c r="G219" s="6">
        <v>0</v>
      </c>
      <c r="H219" s="6">
        <v>1899480310</v>
      </c>
      <c r="I219" s="6">
        <v>214535701</v>
      </c>
      <c r="J219" s="6">
        <v>28434092</v>
      </c>
      <c r="K219" s="6">
        <v>0</v>
      </c>
      <c r="L219" s="6">
        <v>0</v>
      </c>
      <c r="M219" s="6"/>
    </row>
    <row r="220" spans="4:13" x14ac:dyDescent="0.2">
      <c r="D220" s="14">
        <v>2017</v>
      </c>
      <c r="E220" s="19">
        <v>42795</v>
      </c>
      <c r="F220" s="6">
        <v>0</v>
      </c>
      <c r="G220" s="6">
        <v>0</v>
      </c>
      <c r="H220" s="6">
        <v>1969185034</v>
      </c>
      <c r="I220" s="6">
        <v>249399199</v>
      </c>
      <c r="J220" s="6">
        <v>30605641</v>
      </c>
      <c r="K220" s="6">
        <v>0</v>
      </c>
      <c r="L220" s="6">
        <v>0</v>
      </c>
      <c r="M220" s="6"/>
    </row>
    <row r="221" spans="4:13" x14ac:dyDescent="0.2">
      <c r="D221" s="14">
        <v>2017</v>
      </c>
      <c r="E221" s="19">
        <v>42826</v>
      </c>
      <c r="F221" s="6">
        <v>0</v>
      </c>
      <c r="G221" s="6">
        <v>0</v>
      </c>
      <c r="H221" s="6">
        <v>1880288072</v>
      </c>
      <c r="I221" s="6">
        <v>234295010</v>
      </c>
      <c r="J221" s="6">
        <v>23591744</v>
      </c>
      <c r="K221" s="6">
        <v>0</v>
      </c>
      <c r="L221" s="6">
        <v>0</v>
      </c>
      <c r="M221" s="6"/>
    </row>
    <row r="222" spans="4:13" x14ac:dyDescent="0.2">
      <c r="D222" s="14">
        <v>2017</v>
      </c>
      <c r="E222" s="19">
        <v>42856</v>
      </c>
      <c r="F222" s="6">
        <v>0</v>
      </c>
      <c r="G222" s="6">
        <v>0</v>
      </c>
      <c r="H222" s="6">
        <v>3088166769</v>
      </c>
      <c r="I222" s="6">
        <v>248365462</v>
      </c>
      <c r="J222" s="6">
        <v>23620759</v>
      </c>
      <c r="K222" s="6">
        <v>0</v>
      </c>
      <c r="L222" s="6">
        <v>0</v>
      </c>
      <c r="M222" s="6"/>
    </row>
    <row r="223" spans="4:13" x14ac:dyDescent="0.2">
      <c r="D223" s="14">
        <v>2017</v>
      </c>
      <c r="E223" s="19">
        <v>42887</v>
      </c>
      <c r="F223" s="6">
        <v>0</v>
      </c>
      <c r="G223" s="6">
        <v>0</v>
      </c>
      <c r="H223" s="6">
        <v>2781196215</v>
      </c>
      <c r="I223" s="6">
        <v>251941824</v>
      </c>
      <c r="J223" s="6">
        <v>1056566259</v>
      </c>
      <c r="K223" s="6">
        <v>0</v>
      </c>
      <c r="L223" s="6">
        <v>0</v>
      </c>
      <c r="M223" s="6"/>
    </row>
    <row r="224" spans="4:13" x14ac:dyDescent="0.2">
      <c r="D224" s="14">
        <v>2017</v>
      </c>
      <c r="E224" s="19">
        <v>42917</v>
      </c>
      <c r="F224" s="6">
        <v>0</v>
      </c>
      <c r="G224" s="6">
        <v>0</v>
      </c>
      <c r="H224" s="6">
        <v>2541204671</v>
      </c>
      <c r="I224" s="6">
        <v>241861356</v>
      </c>
      <c r="J224" s="6">
        <v>860610778</v>
      </c>
      <c r="K224" s="6">
        <v>0</v>
      </c>
      <c r="L224" s="6">
        <v>0</v>
      </c>
      <c r="M224" s="6"/>
    </row>
    <row r="225" spans="4:13" x14ac:dyDescent="0.2">
      <c r="D225" s="14">
        <v>2017</v>
      </c>
      <c r="E225" s="19">
        <v>42948</v>
      </c>
      <c r="F225" s="6">
        <v>0</v>
      </c>
      <c r="G225" s="6">
        <v>0</v>
      </c>
      <c r="H225" s="6">
        <v>2679288605</v>
      </c>
      <c r="I225" s="6">
        <v>238751325</v>
      </c>
      <c r="J225" s="6">
        <v>552405155</v>
      </c>
      <c r="K225" s="6">
        <v>0</v>
      </c>
      <c r="L225" s="6">
        <v>0</v>
      </c>
      <c r="M225" s="6"/>
    </row>
    <row r="226" spans="4:13" x14ac:dyDescent="0.2">
      <c r="D226" s="14">
        <v>2017</v>
      </c>
      <c r="E226" s="19">
        <v>42979</v>
      </c>
      <c r="F226" s="6">
        <v>0</v>
      </c>
      <c r="G226" s="6">
        <v>0</v>
      </c>
      <c r="H226" s="6">
        <v>2285639986</v>
      </c>
      <c r="I226" s="6">
        <v>248945739</v>
      </c>
      <c r="J226" s="6">
        <v>344572884</v>
      </c>
      <c r="K226" s="6">
        <v>0</v>
      </c>
      <c r="L226" s="6">
        <v>0</v>
      </c>
      <c r="M226" s="6"/>
    </row>
    <row r="227" spans="4:13" x14ac:dyDescent="0.2">
      <c r="D227" s="14">
        <v>2017</v>
      </c>
      <c r="E227" s="19">
        <v>43009</v>
      </c>
      <c r="F227" s="6">
        <v>0</v>
      </c>
      <c r="G227" s="6">
        <v>0</v>
      </c>
      <c r="H227" s="6">
        <v>2780145513</v>
      </c>
      <c r="I227" s="6">
        <v>335464435</v>
      </c>
      <c r="J227" s="6">
        <v>120628710</v>
      </c>
      <c r="K227" s="6">
        <v>0</v>
      </c>
      <c r="L227" s="6">
        <v>0</v>
      </c>
      <c r="M227" s="6"/>
    </row>
    <row r="228" spans="4:13" x14ac:dyDescent="0.2">
      <c r="D228" s="14">
        <v>2017</v>
      </c>
      <c r="E228" s="19">
        <v>43040</v>
      </c>
      <c r="F228" s="6">
        <v>0</v>
      </c>
      <c r="G228" s="6">
        <v>0</v>
      </c>
      <c r="H228" s="6">
        <v>2871571536</v>
      </c>
      <c r="I228" s="6">
        <v>252263731</v>
      </c>
      <c r="J228" s="6">
        <v>72431480</v>
      </c>
      <c r="K228" s="6">
        <v>0</v>
      </c>
      <c r="L228" s="6">
        <v>0</v>
      </c>
      <c r="M228" s="6"/>
    </row>
    <row r="229" spans="4:13" x14ac:dyDescent="0.2">
      <c r="D229" s="14">
        <v>2017</v>
      </c>
      <c r="E229" s="19">
        <v>43070</v>
      </c>
      <c r="F229" s="6">
        <v>0</v>
      </c>
      <c r="G229" s="6">
        <v>0</v>
      </c>
      <c r="H229" s="6">
        <v>2514940160</v>
      </c>
      <c r="I229" s="6">
        <v>230212041</v>
      </c>
      <c r="J229" s="6">
        <v>57651415</v>
      </c>
      <c r="K229" s="6">
        <v>0</v>
      </c>
      <c r="L229" s="6">
        <v>0</v>
      </c>
      <c r="M229" s="6"/>
    </row>
    <row r="230" spans="4:13" x14ac:dyDescent="0.2">
      <c r="D230" s="22">
        <f>+YEAR(E230)</f>
        <v>2018</v>
      </c>
      <c r="E230" s="19">
        <v>43101</v>
      </c>
      <c r="F230" s="6">
        <v>0</v>
      </c>
      <c r="G230" s="6">
        <v>0</v>
      </c>
      <c r="H230" s="6">
        <v>2650170889</v>
      </c>
      <c r="I230" s="6">
        <v>224566935</v>
      </c>
      <c r="J230" s="6">
        <v>47122237</v>
      </c>
      <c r="K230" s="6">
        <v>0</v>
      </c>
      <c r="L230" s="6">
        <v>0</v>
      </c>
      <c r="M230" s="6"/>
    </row>
    <row r="231" spans="4:13" x14ac:dyDescent="0.2">
      <c r="D231" s="22">
        <f t="shared" ref="D231:D294" si="0">+YEAR(E231)</f>
        <v>2018</v>
      </c>
      <c r="E231" s="19">
        <v>43132</v>
      </c>
      <c r="F231" s="6">
        <v>0</v>
      </c>
      <c r="G231" s="6">
        <v>0</v>
      </c>
      <c r="H231" s="6">
        <v>2227861576</v>
      </c>
      <c r="I231" s="6">
        <v>231545668</v>
      </c>
      <c r="J231" s="6">
        <v>44175988</v>
      </c>
      <c r="K231" s="6">
        <v>201470</v>
      </c>
      <c r="L231" s="6">
        <v>0</v>
      </c>
      <c r="M231" s="6"/>
    </row>
    <row r="232" spans="4:13" x14ac:dyDescent="0.2">
      <c r="D232" s="22">
        <f t="shared" si="0"/>
        <v>2018</v>
      </c>
      <c r="E232" s="19">
        <v>43160</v>
      </c>
      <c r="F232" s="6">
        <v>0</v>
      </c>
      <c r="G232" s="6">
        <v>0</v>
      </c>
      <c r="H232" s="6">
        <v>2111965293</v>
      </c>
      <c r="I232" s="6">
        <v>244626706</v>
      </c>
      <c r="J232" s="6">
        <v>17765151</v>
      </c>
      <c r="K232" s="6">
        <v>139637</v>
      </c>
      <c r="L232" s="6">
        <v>0</v>
      </c>
    </row>
    <row r="233" spans="4:13" x14ac:dyDescent="0.2">
      <c r="D233" s="22">
        <f t="shared" si="0"/>
        <v>2018</v>
      </c>
      <c r="E233" s="19">
        <v>43191</v>
      </c>
      <c r="F233" s="6">
        <v>0</v>
      </c>
      <c r="G233" s="6">
        <v>0</v>
      </c>
      <c r="H233" s="6">
        <v>2983011595</v>
      </c>
      <c r="I233" s="6">
        <v>257658618</v>
      </c>
      <c r="J233" s="6">
        <v>18906513</v>
      </c>
      <c r="K233" s="6">
        <v>359962</v>
      </c>
      <c r="L233" s="6">
        <v>1301816</v>
      </c>
    </row>
    <row r="234" spans="4:13" x14ac:dyDescent="0.2">
      <c r="D234" s="22">
        <f t="shared" si="0"/>
        <v>2018</v>
      </c>
      <c r="E234" s="19">
        <v>43221</v>
      </c>
      <c r="F234" s="6">
        <v>0</v>
      </c>
      <c r="G234" s="6">
        <v>0</v>
      </c>
      <c r="H234" s="6">
        <v>3276361647</v>
      </c>
      <c r="I234" s="6">
        <v>286902892</v>
      </c>
      <c r="J234" s="6">
        <v>23472330</v>
      </c>
      <c r="K234" s="6">
        <v>281127</v>
      </c>
      <c r="L234" s="6">
        <v>2544164</v>
      </c>
    </row>
    <row r="235" spans="4:13" x14ac:dyDescent="0.2">
      <c r="D235" s="22">
        <f t="shared" si="0"/>
        <v>2018</v>
      </c>
      <c r="E235" s="19">
        <v>43252</v>
      </c>
      <c r="F235" s="6">
        <v>0</v>
      </c>
      <c r="G235" s="6">
        <v>0</v>
      </c>
      <c r="H235" s="6">
        <v>2643292336</v>
      </c>
      <c r="I235" s="6">
        <v>245369803</v>
      </c>
      <c r="J235" s="6">
        <v>557614280</v>
      </c>
      <c r="K235" s="6">
        <v>322560</v>
      </c>
      <c r="L235" s="6">
        <v>3771054</v>
      </c>
    </row>
    <row r="236" spans="4:13" x14ac:dyDescent="0.2">
      <c r="D236" s="22">
        <f t="shared" si="0"/>
        <v>2018</v>
      </c>
      <c r="E236" s="19">
        <v>43282</v>
      </c>
      <c r="F236" s="6">
        <v>0</v>
      </c>
      <c r="G236" s="6">
        <v>0</v>
      </c>
      <c r="H236" s="6">
        <v>3299654441</v>
      </c>
      <c r="I236" s="6">
        <v>311602768</v>
      </c>
      <c r="J236" s="6">
        <v>1190975535</v>
      </c>
      <c r="K236" s="6">
        <v>341842</v>
      </c>
      <c r="L236" s="6">
        <v>4135760</v>
      </c>
    </row>
    <row r="237" spans="4:13" x14ac:dyDescent="0.2">
      <c r="D237" s="22">
        <f t="shared" si="0"/>
        <v>2018</v>
      </c>
      <c r="E237" s="19">
        <v>43313</v>
      </c>
      <c r="F237" s="6">
        <v>0</v>
      </c>
      <c r="G237" s="6">
        <v>0</v>
      </c>
      <c r="H237" s="6">
        <v>2770697808</v>
      </c>
      <c r="I237" s="6">
        <v>304289774</v>
      </c>
      <c r="J237" s="6">
        <v>591533278</v>
      </c>
      <c r="K237" s="6">
        <v>257097</v>
      </c>
      <c r="L237" s="6">
        <v>3361378</v>
      </c>
    </row>
    <row r="238" spans="4:13" x14ac:dyDescent="0.2">
      <c r="D238" s="22">
        <f t="shared" si="0"/>
        <v>2018</v>
      </c>
      <c r="E238" s="19">
        <v>43344</v>
      </c>
      <c r="F238" s="6">
        <v>0</v>
      </c>
      <c r="G238" s="6">
        <v>0</v>
      </c>
      <c r="H238" s="6">
        <v>2327183190</v>
      </c>
      <c r="I238" s="6">
        <v>302982268</v>
      </c>
      <c r="J238" s="6">
        <v>250292823</v>
      </c>
      <c r="K238" s="6">
        <v>87326</v>
      </c>
      <c r="L238" s="6">
        <v>2746401</v>
      </c>
    </row>
    <row r="239" spans="4:13" x14ac:dyDescent="0.2">
      <c r="D239" s="22">
        <f t="shared" si="0"/>
        <v>2018</v>
      </c>
      <c r="E239" s="19">
        <v>43374</v>
      </c>
      <c r="F239" s="6">
        <v>0</v>
      </c>
      <c r="G239" s="6">
        <v>0</v>
      </c>
      <c r="H239" s="6">
        <v>2825468620</v>
      </c>
      <c r="I239" s="6">
        <v>395286993</v>
      </c>
      <c r="J239" s="6">
        <v>226438943</v>
      </c>
      <c r="K239" s="6">
        <v>111132</v>
      </c>
      <c r="L239" s="6">
        <v>3408080</v>
      </c>
    </row>
    <row r="240" spans="4:13" x14ac:dyDescent="0.2">
      <c r="D240" s="22">
        <f t="shared" si="0"/>
        <v>2018</v>
      </c>
      <c r="E240" s="19">
        <v>43405</v>
      </c>
      <c r="F240" s="6">
        <v>0</v>
      </c>
      <c r="G240" s="6">
        <v>0</v>
      </c>
      <c r="H240" s="6">
        <v>2740608142</v>
      </c>
      <c r="I240" s="6">
        <v>301685394</v>
      </c>
      <c r="J240" s="6">
        <v>74424153</v>
      </c>
      <c r="K240" s="6">
        <v>285526</v>
      </c>
      <c r="L240" s="6">
        <v>3668227</v>
      </c>
    </row>
    <row r="241" spans="4:12" x14ac:dyDescent="0.2">
      <c r="D241" s="22">
        <f t="shared" si="0"/>
        <v>2018</v>
      </c>
      <c r="E241" s="19">
        <v>43435</v>
      </c>
      <c r="F241" s="6">
        <v>0</v>
      </c>
      <c r="G241" s="6">
        <v>0</v>
      </c>
      <c r="H241" s="6">
        <v>2342403455</v>
      </c>
      <c r="I241" s="6">
        <v>295756104</v>
      </c>
      <c r="J241" s="6">
        <v>42177166</v>
      </c>
      <c r="K241" s="6">
        <v>275274</v>
      </c>
      <c r="L241" s="6">
        <v>3389318</v>
      </c>
    </row>
    <row r="242" spans="4:12" x14ac:dyDescent="0.2">
      <c r="D242" s="22">
        <f t="shared" si="0"/>
        <v>2019</v>
      </c>
      <c r="E242" s="19">
        <v>43466</v>
      </c>
      <c r="F242" s="6">
        <v>0</v>
      </c>
      <c r="G242" s="6">
        <v>0</v>
      </c>
      <c r="H242" s="6">
        <v>2873984321</v>
      </c>
      <c r="I242" s="6">
        <v>303737766</v>
      </c>
      <c r="J242" s="6">
        <v>38627941</v>
      </c>
      <c r="K242" s="6">
        <v>135967</v>
      </c>
      <c r="L242" s="6">
        <v>4002974</v>
      </c>
    </row>
    <row r="243" spans="4:12" x14ac:dyDescent="0.2">
      <c r="D243" s="22">
        <f t="shared" si="0"/>
        <v>2019</v>
      </c>
      <c r="E243" s="19">
        <v>43497</v>
      </c>
      <c r="F243" s="6">
        <v>0</v>
      </c>
      <c r="G243" s="6">
        <v>0</v>
      </c>
      <c r="H243" s="6">
        <v>2774520329</v>
      </c>
      <c r="I243" s="6">
        <v>356113536</v>
      </c>
      <c r="J243" s="6">
        <v>18031841</v>
      </c>
      <c r="K243" s="6">
        <v>268276</v>
      </c>
      <c r="L243" s="6">
        <v>2584416</v>
      </c>
    </row>
    <row r="244" spans="4:12" x14ac:dyDescent="0.2">
      <c r="D244" s="22">
        <f t="shared" si="0"/>
        <v>2019</v>
      </c>
      <c r="E244" s="19">
        <v>43525</v>
      </c>
      <c r="F244" s="6">
        <v>0</v>
      </c>
      <c r="G244" s="6">
        <v>0</v>
      </c>
      <c r="H244" s="6">
        <v>2740674289</v>
      </c>
      <c r="I244" s="6">
        <v>291357533</v>
      </c>
      <c r="J244" s="6">
        <v>17421644</v>
      </c>
      <c r="K244" s="6">
        <v>50785</v>
      </c>
      <c r="L244" s="6">
        <v>2468872</v>
      </c>
    </row>
    <row r="245" spans="4:12" x14ac:dyDescent="0.2">
      <c r="D245" s="22">
        <f t="shared" si="0"/>
        <v>2019</v>
      </c>
      <c r="E245" s="19">
        <v>43556</v>
      </c>
      <c r="F245" s="6">
        <v>0</v>
      </c>
      <c r="G245" s="6">
        <v>0</v>
      </c>
      <c r="H245" s="6">
        <v>2899611546</v>
      </c>
      <c r="I245" s="6">
        <v>310399049</v>
      </c>
      <c r="J245" s="6">
        <v>17165902</v>
      </c>
      <c r="K245" s="6">
        <v>209366</v>
      </c>
      <c r="L245" s="6">
        <v>4385939</v>
      </c>
    </row>
    <row r="246" spans="4:12" x14ac:dyDescent="0.2">
      <c r="D246" s="22">
        <f t="shared" si="0"/>
        <v>2019</v>
      </c>
      <c r="E246" s="19">
        <v>43586</v>
      </c>
      <c r="F246" s="6">
        <v>0</v>
      </c>
      <c r="G246" s="6">
        <v>0</v>
      </c>
      <c r="H246" s="6">
        <v>6108750445</v>
      </c>
      <c r="I246" s="6">
        <v>310390857</v>
      </c>
      <c r="J246" s="6">
        <v>411751009</v>
      </c>
      <c r="K246" s="6">
        <v>122021</v>
      </c>
      <c r="L246" s="6">
        <v>5529842</v>
      </c>
    </row>
    <row r="247" spans="4:12" x14ac:dyDescent="0.2">
      <c r="D247" s="22">
        <f t="shared" si="0"/>
        <v>2019</v>
      </c>
      <c r="E247" s="19">
        <v>43617</v>
      </c>
      <c r="F247" s="6">
        <v>0</v>
      </c>
      <c r="G247" s="6">
        <v>0</v>
      </c>
      <c r="H247" s="6">
        <v>2965600732</v>
      </c>
      <c r="I247" s="6">
        <v>285914725</v>
      </c>
      <c r="J247" s="6">
        <v>421875279</v>
      </c>
      <c r="K247" s="6">
        <v>152408</v>
      </c>
      <c r="L247" s="6">
        <v>4689172</v>
      </c>
    </row>
    <row r="248" spans="4:12" x14ac:dyDescent="0.2">
      <c r="D248" s="22">
        <f t="shared" si="0"/>
        <v>2019</v>
      </c>
      <c r="E248" s="19">
        <v>43647</v>
      </c>
      <c r="F248" s="6">
        <v>0</v>
      </c>
      <c r="G248" s="6">
        <v>0</v>
      </c>
      <c r="H248" s="6">
        <v>2951042812</v>
      </c>
      <c r="I248" s="6">
        <v>382143551</v>
      </c>
      <c r="J248" s="6">
        <v>1137290932</v>
      </c>
      <c r="K248" s="6">
        <v>242290</v>
      </c>
      <c r="L248" s="6">
        <v>4039856</v>
      </c>
    </row>
    <row r="249" spans="4:12" x14ac:dyDescent="0.2">
      <c r="D249" s="22">
        <f t="shared" si="0"/>
        <v>2019</v>
      </c>
      <c r="E249" s="19">
        <v>43678</v>
      </c>
      <c r="F249" s="6">
        <v>0</v>
      </c>
      <c r="G249" s="6">
        <v>0</v>
      </c>
      <c r="H249" s="6">
        <v>3290011536</v>
      </c>
      <c r="I249" s="6">
        <v>323573192</v>
      </c>
      <c r="J249" s="6">
        <v>821607996</v>
      </c>
      <c r="K249" s="6">
        <v>180100</v>
      </c>
      <c r="L249" s="6">
        <v>3060351</v>
      </c>
    </row>
    <row r="250" spans="4:12" x14ac:dyDescent="0.2">
      <c r="D250" s="22">
        <f t="shared" si="0"/>
        <v>2019</v>
      </c>
      <c r="E250" s="19">
        <v>43709</v>
      </c>
      <c r="F250" s="6">
        <v>0</v>
      </c>
      <c r="G250" s="6">
        <v>0</v>
      </c>
      <c r="H250" s="6">
        <v>2857206241</v>
      </c>
      <c r="I250" s="6">
        <v>363532187</v>
      </c>
      <c r="J250" s="6">
        <v>385591724</v>
      </c>
      <c r="K250" s="6">
        <v>207582</v>
      </c>
      <c r="L250" s="6">
        <v>3322909</v>
      </c>
    </row>
    <row r="251" spans="4:12" x14ac:dyDescent="0.2">
      <c r="D251" s="22">
        <f t="shared" si="0"/>
        <v>2019</v>
      </c>
      <c r="E251" s="19">
        <v>43739</v>
      </c>
      <c r="F251" s="6">
        <v>0</v>
      </c>
      <c r="G251" s="6">
        <v>0</v>
      </c>
      <c r="H251" s="6">
        <v>3121634063</v>
      </c>
      <c r="I251" s="6">
        <v>392320063</v>
      </c>
      <c r="J251" s="6">
        <v>265411695</v>
      </c>
      <c r="K251" s="6">
        <v>255915</v>
      </c>
      <c r="L251" s="6">
        <v>4023318</v>
      </c>
    </row>
    <row r="252" spans="4:12" x14ac:dyDescent="0.2">
      <c r="D252" s="22">
        <f t="shared" si="0"/>
        <v>2019</v>
      </c>
      <c r="E252" s="19">
        <v>43770</v>
      </c>
      <c r="F252" s="6">
        <v>0</v>
      </c>
      <c r="G252" s="6">
        <v>0</v>
      </c>
      <c r="H252" s="6">
        <v>2814921336</v>
      </c>
      <c r="I252" s="6">
        <v>344587919</v>
      </c>
      <c r="J252" s="6">
        <v>63432349</v>
      </c>
      <c r="K252" s="6">
        <v>211741</v>
      </c>
      <c r="L252" s="6">
        <v>3244316</v>
      </c>
    </row>
    <row r="253" spans="4:12" x14ac:dyDescent="0.2">
      <c r="D253" s="22">
        <f t="shared" si="0"/>
        <v>2019</v>
      </c>
      <c r="E253" s="19">
        <v>43800</v>
      </c>
      <c r="F253" s="6">
        <v>0</v>
      </c>
      <c r="G253" s="6">
        <v>0</v>
      </c>
      <c r="H253" s="6">
        <v>2970215628</v>
      </c>
      <c r="I253" s="6">
        <v>376978342</v>
      </c>
      <c r="J253" s="6">
        <v>47453509</v>
      </c>
      <c r="K253" s="6">
        <v>424943</v>
      </c>
      <c r="L253" s="6">
        <v>3804375</v>
      </c>
    </row>
    <row r="254" spans="4:12" x14ac:dyDescent="0.2">
      <c r="D254" s="22">
        <f t="shared" si="0"/>
        <v>2020</v>
      </c>
      <c r="E254" s="19">
        <v>43831</v>
      </c>
      <c r="F254" s="6">
        <v>0</v>
      </c>
      <c r="G254" s="6">
        <v>0</v>
      </c>
      <c r="H254" s="6">
        <v>3251172902</v>
      </c>
      <c r="I254" s="6">
        <v>397808282</v>
      </c>
      <c r="J254" s="6">
        <v>49400991</v>
      </c>
      <c r="K254" s="6">
        <v>51839</v>
      </c>
      <c r="L254" s="6">
        <v>3831515</v>
      </c>
    </row>
    <row r="255" spans="4:12" x14ac:dyDescent="0.2">
      <c r="D255" s="22">
        <f t="shared" si="0"/>
        <v>2020</v>
      </c>
      <c r="E255" s="19">
        <v>43862</v>
      </c>
      <c r="F255" s="6">
        <v>0</v>
      </c>
      <c r="G255" s="6">
        <v>0</v>
      </c>
      <c r="H255" s="6">
        <v>2499454392</v>
      </c>
      <c r="I255" s="6">
        <v>403493312</v>
      </c>
      <c r="J255" s="6">
        <v>19401375</v>
      </c>
      <c r="K255" s="6">
        <v>74005</v>
      </c>
      <c r="L255" s="6">
        <v>2406201</v>
      </c>
    </row>
    <row r="256" spans="4:12" x14ac:dyDescent="0.2">
      <c r="D256" s="22">
        <f t="shared" si="0"/>
        <v>2020</v>
      </c>
      <c r="E256" s="19">
        <v>43891</v>
      </c>
      <c r="F256" s="6">
        <v>0</v>
      </c>
      <c r="G256" s="6">
        <v>0</v>
      </c>
      <c r="H256" s="6">
        <v>2663192981</v>
      </c>
      <c r="I256" s="6">
        <v>368894332</v>
      </c>
      <c r="J256" s="6">
        <v>25707268</v>
      </c>
      <c r="K256" s="6">
        <v>153131</v>
      </c>
      <c r="L256" s="6">
        <v>2500476</v>
      </c>
    </row>
    <row r="257" spans="4:12" x14ac:dyDescent="0.2">
      <c r="D257" s="22">
        <f t="shared" si="0"/>
        <v>2020</v>
      </c>
      <c r="E257" s="19">
        <v>43922</v>
      </c>
      <c r="F257" s="6">
        <v>0</v>
      </c>
      <c r="G257" s="6">
        <v>0</v>
      </c>
      <c r="H257" s="6">
        <v>3338154738</v>
      </c>
      <c r="I257" s="6">
        <v>413603488</v>
      </c>
      <c r="J257" s="6">
        <v>22861411</v>
      </c>
      <c r="K257" s="6">
        <v>16500</v>
      </c>
      <c r="L257" s="6">
        <v>1257859</v>
      </c>
    </row>
    <row r="258" spans="4:12" x14ac:dyDescent="0.2">
      <c r="D258" s="22">
        <f t="shared" si="0"/>
        <v>2020</v>
      </c>
      <c r="E258" s="19">
        <v>43952</v>
      </c>
      <c r="F258" s="6">
        <v>0</v>
      </c>
      <c r="G258" s="6">
        <v>0</v>
      </c>
      <c r="H258" s="6">
        <v>5053914341</v>
      </c>
      <c r="I258" s="6">
        <v>384437351</v>
      </c>
      <c r="J258" s="6">
        <v>16432973</v>
      </c>
      <c r="K258" s="6">
        <v>77200</v>
      </c>
      <c r="L258" s="6">
        <v>4897697</v>
      </c>
    </row>
    <row r="259" spans="4:12" x14ac:dyDescent="0.2">
      <c r="D259" s="22">
        <f t="shared" si="0"/>
        <v>2020</v>
      </c>
      <c r="E259" s="19">
        <v>43983</v>
      </c>
      <c r="F259" s="6">
        <v>0</v>
      </c>
      <c r="G259" s="6">
        <v>0</v>
      </c>
      <c r="H259" s="6">
        <v>3677362809</v>
      </c>
      <c r="I259" s="6">
        <v>458296293</v>
      </c>
      <c r="J259" s="6">
        <v>1170842903</v>
      </c>
      <c r="K259" s="6">
        <v>62833</v>
      </c>
      <c r="L259" s="6">
        <v>4301685</v>
      </c>
    </row>
    <row r="260" spans="4:12" x14ac:dyDescent="0.2">
      <c r="D260" s="22">
        <f t="shared" si="0"/>
        <v>2020</v>
      </c>
      <c r="E260" s="19">
        <v>44013</v>
      </c>
      <c r="F260" s="6">
        <v>0</v>
      </c>
      <c r="G260" s="6">
        <v>0</v>
      </c>
      <c r="H260" s="6">
        <v>3834482393</v>
      </c>
      <c r="I260" s="6">
        <v>427039296</v>
      </c>
      <c r="J260" s="6">
        <v>1378957937</v>
      </c>
      <c r="K260" s="6">
        <v>109274</v>
      </c>
      <c r="L260" s="6">
        <v>2676511</v>
      </c>
    </row>
    <row r="261" spans="4:12" x14ac:dyDescent="0.2">
      <c r="D261" s="22">
        <f t="shared" si="0"/>
        <v>2020</v>
      </c>
      <c r="E261" s="19">
        <v>44044</v>
      </c>
      <c r="F261" s="6">
        <v>0</v>
      </c>
      <c r="G261" s="6">
        <v>0</v>
      </c>
      <c r="H261" s="6">
        <v>3040749280</v>
      </c>
      <c r="I261" s="6">
        <v>454461698</v>
      </c>
      <c r="J261" s="6">
        <v>501257971</v>
      </c>
      <c r="K261" s="6">
        <v>101289</v>
      </c>
      <c r="L261" s="6">
        <v>3096470</v>
      </c>
    </row>
    <row r="262" spans="4:12" x14ac:dyDescent="0.2">
      <c r="D262" s="22">
        <f t="shared" si="0"/>
        <v>2020</v>
      </c>
      <c r="E262" s="19">
        <v>44075</v>
      </c>
      <c r="F262" s="6">
        <v>0</v>
      </c>
      <c r="G262" s="6">
        <v>0</v>
      </c>
      <c r="H262" s="6">
        <v>3009262095</v>
      </c>
      <c r="I262" s="6">
        <v>443761586</v>
      </c>
      <c r="J262" s="6">
        <v>598036876</v>
      </c>
      <c r="K262" s="6">
        <v>297759</v>
      </c>
      <c r="L262" s="6">
        <v>4618887</v>
      </c>
    </row>
    <row r="263" spans="4:12" x14ac:dyDescent="0.2">
      <c r="D263" s="22">
        <f t="shared" si="0"/>
        <v>2020</v>
      </c>
      <c r="E263" s="19">
        <v>44105</v>
      </c>
      <c r="F263" s="6">
        <v>0</v>
      </c>
      <c r="G263" s="6">
        <v>0</v>
      </c>
      <c r="H263" s="6">
        <v>3237961553</v>
      </c>
      <c r="I263" s="6">
        <v>407449086</v>
      </c>
      <c r="J263" s="6">
        <v>163180607</v>
      </c>
      <c r="K263" s="6">
        <v>172408</v>
      </c>
      <c r="L263" s="6">
        <v>3339545</v>
      </c>
    </row>
    <row r="264" spans="4:12" x14ac:dyDescent="0.2">
      <c r="D264" s="22">
        <f t="shared" si="0"/>
        <v>2020</v>
      </c>
      <c r="E264" s="19">
        <v>44136</v>
      </c>
      <c r="F264" s="6">
        <v>0</v>
      </c>
      <c r="G264" s="6">
        <v>0</v>
      </c>
      <c r="H264" s="6">
        <v>3559416687</v>
      </c>
      <c r="I264" s="6">
        <v>421662037</v>
      </c>
      <c r="J264" s="6">
        <v>61914062</v>
      </c>
      <c r="K264" s="6">
        <v>86704</v>
      </c>
      <c r="L264" s="6">
        <v>4109887</v>
      </c>
    </row>
    <row r="265" spans="4:12" x14ac:dyDescent="0.2">
      <c r="D265" s="22">
        <f t="shared" si="0"/>
        <v>2020</v>
      </c>
      <c r="E265" s="19">
        <v>44166</v>
      </c>
      <c r="F265" s="6">
        <v>0</v>
      </c>
      <c r="G265" s="6">
        <v>0</v>
      </c>
      <c r="H265" s="6">
        <v>2900931094</v>
      </c>
      <c r="I265" s="6">
        <v>358125524</v>
      </c>
      <c r="J265" s="6">
        <v>77841818</v>
      </c>
      <c r="K265" s="6">
        <v>87075</v>
      </c>
      <c r="L265" s="6">
        <v>3720991</v>
      </c>
    </row>
    <row r="266" spans="4:12" x14ac:dyDescent="0.2">
      <c r="D266" s="22">
        <f t="shared" si="0"/>
        <v>2021</v>
      </c>
      <c r="E266" s="19">
        <v>44197</v>
      </c>
      <c r="F266" s="6">
        <v>0</v>
      </c>
      <c r="G266" s="6">
        <v>0</v>
      </c>
      <c r="H266" s="6">
        <v>3267207856</v>
      </c>
      <c r="I266" s="6">
        <v>396734398</v>
      </c>
      <c r="J266" s="6">
        <v>29455066</v>
      </c>
      <c r="K266" s="6">
        <v>12893</v>
      </c>
      <c r="L266" s="6">
        <v>2851306</v>
      </c>
    </row>
    <row r="267" spans="4:12" x14ac:dyDescent="0.2">
      <c r="D267" s="22">
        <f t="shared" si="0"/>
        <v>2021</v>
      </c>
      <c r="E267" s="19">
        <v>44228</v>
      </c>
      <c r="F267" s="6">
        <v>0</v>
      </c>
      <c r="G267" s="6">
        <v>0</v>
      </c>
      <c r="H267" s="6">
        <v>3214275294</v>
      </c>
      <c r="I267" s="6">
        <v>300941764</v>
      </c>
      <c r="J267" s="6">
        <v>29907218</v>
      </c>
      <c r="K267" s="6">
        <v>39178</v>
      </c>
      <c r="L267" s="6">
        <v>1170280</v>
      </c>
    </row>
    <row r="268" spans="4:12" x14ac:dyDescent="0.2">
      <c r="D268" s="22">
        <f t="shared" si="0"/>
        <v>2021</v>
      </c>
      <c r="E268" s="19">
        <v>44256</v>
      </c>
      <c r="F268" s="6">
        <v>0</v>
      </c>
      <c r="G268" s="6">
        <v>0</v>
      </c>
      <c r="H268" s="6">
        <v>3609345376</v>
      </c>
      <c r="I268" s="6">
        <v>388920681</v>
      </c>
      <c r="J268" s="6">
        <v>48022160</v>
      </c>
      <c r="K268" s="6">
        <v>20860</v>
      </c>
      <c r="L268" s="6">
        <v>2629259</v>
      </c>
    </row>
    <row r="269" spans="4:12" x14ac:dyDescent="0.2">
      <c r="D269" s="22">
        <f t="shared" si="0"/>
        <v>2021</v>
      </c>
      <c r="E269" s="19">
        <v>44287</v>
      </c>
      <c r="F269" s="6">
        <v>0</v>
      </c>
      <c r="G269" s="6">
        <v>0</v>
      </c>
      <c r="H269" s="6">
        <v>3257194833</v>
      </c>
      <c r="I269" s="6">
        <v>386653383</v>
      </c>
      <c r="J269" s="6">
        <v>24387033</v>
      </c>
      <c r="K269" s="6">
        <v>27506</v>
      </c>
      <c r="L269" s="6">
        <v>1812440</v>
      </c>
    </row>
    <row r="270" spans="4:12" x14ac:dyDescent="0.2">
      <c r="D270" s="22">
        <f t="shared" si="0"/>
        <v>2021</v>
      </c>
      <c r="E270" s="19">
        <v>44317</v>
      </c>
      <c r="F270" s="6">
        <v>0</v>
      </c>
      <c r="G270" s="6">
        <v>0</v>
      </c>
      <c r="H270" s="6">
        <v>5090896704</v>
      </c>
      <c r="I270" s="6">
        <v>431345680</v>
      </c>
      <c r="J270" s="6">
        <v>27020696</v>
      </c>
      <c r="K270" s="6">
        <v>77321</v>
      </c>
      <c r="L270" s="6">
        <v>5076349</v>
      </c>
    </row>
    <row r="271" spans="4:12" x14ac:dyDescent="0.2">
      <c r="D271" s="22">
        <f t="shared" si="0"/>
        <v>2021</v>
      </c>
      <c r="E271" s="19">
        <v>44348</v>
      </c>
      <c r="F271" s="6">
        <v>0</v>
      </c>
      <c r="G271" s="6">
        <v>0</v>
      </c>
      <c r="H271" s="6">
        <v>3987006664</v>
      </c>
      <c r="I271" s="6">
        <v>464064675</v>
      </c>
      <c r="J271" s="6">
        <v>1050972289</v>
      </c>
      <c r="K271" s="6">
        <v>85261</v>
      </c>
      <c r="L271" s="6">
        <v>6211649</v>
      </c>
    </row>
    <row r="272" spans="4:12" x14ac:dyDescent="0.2">
      <c r="D272" s="22">
        <f t="shared" si="0"/>
        <v>2021</v>
      </c>
      <c r="E272" s="19">
        <v>44378</v>
      </c>
      <c r="F272" s="6">
        <v>0</v>
      </c>
      <c r="G272" s="6">
        <v>0</v>
      </c>
      <c r="H272" s="6">
        <v>4660979876</v>
      </c>
      <c r="I272" s="6">
        <v>523834872</v>
      </c>
      <c r="J272" s="6">
        <v>1659908579</v>
      </c>
      <c r="K272" s="6">
        <v>154699</v>
      </c>
      <c r="L272" s="6">
        <v>4647032</v>
      </c>
    </row>
    <row r="273" spans="4:12" x14ac:dyDescent="0.2">
      <c r="D273" s="22">
        <f t="shared" si="0"/>
        <v>2021</v>
      </c>
      <c r="E273" s="19">
        <v>44409</v>
      </c>
      <c r="F273" s="6">
        <v>0</v>
      </c>
      <c r="G273" s="6">
        <v>0</v>
      </c>
      <c r="H273" s="6">
        <v>3725962579</v>
      </c>
      <c r="I273" s="6">
        <v>506187760</v>
      </c>
      <c r="J273" s="6">
        <v>1052672473</v>
      </c>
      <c r="K273" s="6">
        <v>86322</v>
      </c>
      <c r="L273" s="6">
        <v>3918599</v>
      </c>
    </row>
    <row r="274" spans="4:12" x14ac:dyDescent="0.2">
      <c r="D274" s="22">
        <f t="shared" si="0"/>
        <v>2021</v>
      </c>
      <c r="E274" s="19">
        <v>44440</v>
      </c>
      <c r="F274" s="6">
        <v>0</v>
      </c>
      <c r="G274" s="6">
        <v>0</v>
      </c>
      <c r="H274" s="6">
        <v>4020158624</v>
      </c>
      <c r="I274" s="6">
        <v>448576835</v>
      </c>
      <c r="J274" s="6">
        <v>389241283</v>
      </c>
      <c r="K274" s="6">
        <v>181187</v>
      </c>
      <c r="L274" s="6">
        <v>3837226</v>
      </c>
    </row>
    <row r="275" spans="4:12" x14ac:dyDescent="0.2">
      <c r="D275" s="22">
        <f t="shared" si="0"/>
        <v>2021</v>
      </c>
      <c r="E275" s="19">
        <v>44470</v>
      </c>
      <c r="F275" s="6">
        <v>0</v>
      </c>
      <c r="G275" s="6">
        <v>0</v>
      </c>
      <c r="H275" s="6">
        <v>4397145762</v>
      </c>
      <c r="I275" s="6">
        <v>409636602</v>
      </c>
      <c r="J275" s="6">
        <v>152856647</v>
      </c>
      <c r="K275" s="6">
        <v>86561</v>
      </c>
      <c r="L275" s="6">
        <v>3274623</v>
      </c>
    </row>
    <row r="276" spans="4:12" x14ac:dyDescent="0.2">
      <c r="D276" s="22">
        <f t="shared" si="0"/>
        <v>2021</v>
      </c>
      <c r="E276" s="19">
        <v>44501</v>
      </c>
      <c r="F276" s="6">
        <v>0</v>
      </c>
      <c r="G276" s="6">
        <v>0</v>
      </c>
      <c r="H276" s="6">
        <v>5757506485</v>
      </c>
      <c r="I276" s="6">
        <v>404813740</v>
      </c>
      <c r="J276" s="6">
        <v>113319434</v>
      </c>
      <c r="K276" s="6">
        <v>156853</v>
      </c>
      <c r="L276" s="6">
        <v>8789385</v>
      </c>
    </row>
    <row r="277" spans="4:12" x14ac:dyDescent="0.2">
      <c r="D277" s="22">
        <f t="shared" si="0"/>
        <v>2021</v>
      </c>
      <c r="E277" s="19">
        <v>44531</v>
      </c>
      <c r="F277" s="6">
        <v>0</v>
      </c>
      <c r="G277" s="6">
        <v>0</v>
      </c>
      <c r="H277" s="6">
        <v>4997199229</v>
      </c>
      <c r="I277" s="6">
        <v>458537946</v>
      </c>
      <c r="J277" s="6">
        <v>75372899</v>
      </c>
      <c r="K277" s="6">
        <v>24294</v>
      </c>
      <c r="L277" s="6">
        <v>5296725</v>
      </c>
    </row>
    <row r="278" spans="4:12" x14ac:dyDescent="0.2">
      <c r="D278" s="22">
        <f t="shared" si="0"/>
        <v>2022</v>
      </c>
      <c r="E278" s="19">
        <v>44562</v>
      </c>
      <c r="F278" s="6">
        <v>0</v>
      </c>
      <c r="G278" s="6">
        <v>0</v>
      </c>
      <c r="H278" s="6">
        <v>4796812964</v>
      </c>
      <c r="I278" s="6">
        <v>502056502</v>
      </c>
      <c r="J278" s="6">
        <v>31918842</v>
      </c>
      <c r="K278" s="6">
        <v>83740</v>
      </c>
      <c r="L278" s="6">
        <v>4086851</v>
      </c>
    </row>
    <row r="279" spans="4:12" x14ac:dyDescent="0.2">
      <c r="D279" s="22">
        <f t="shared" si="0"/>
        <v>2022</v>
      </c>
      <c r="E279" s="19">
        <v>44593</v>
      </c>
      <c r="F279" s="6">
        <v>0</v>
      </c>
      <c r="G279" s="6">
        <v>0</v>
      </c>
      <c r="H279" s="6">
        <v>5495906980</v>
      </c>
      <c r="I279" s="6">
        <v>541198888</v>
      </c>
      <c r="J279" s="6">
        <v>41719388</v>
      </c>
      <c r="K279" s="6">
        <v>160279</v>
      </c>
      <c r="L279" s="6">
        <v>2621537</v>
      </c>
    </row>
    <row r="280" spans="4:12" x14ac:dyDescent="0.2">
      <c r="D280" s="22">
        <f t="shared" si="0"/>
        <v>2022</v>
      </c>
      <c r="E280" s="19">
        <v>44621</v>
      </c>
      <c r="F280" s="6">
        <v>0</v>
      </c>
      <c r="G280" s="6">
        <v>0</v>
      </c>
      <c r="H280" s="6">
        <v>5046136325</v>
      </c>
      <c r="I280" s="6">
        <v>450161618</v>
      </c>
      <c r="J280" s="6">
        <v>38858896</v>
      </c>
      <c r="K280" s="6">
        <v>60822</v>
      </c>
      <c r="L280" s="6">
        <v>3762746</v>
      </c>
    </row>
    <row r="281" spans="4:12" x14ac:dyDescent="0.2">
      <c r="D281" s="22">
        <f t="shared" si="0"/>
        <v>2022</v>
      </c>
      <c r="E281" s="19">
        <v>44652</v>
      </c>
      <c r="F281" s="6">
        <v>0</v>
      </c>
      <c r="G281" s="6">
        <v>0</v>
      </c>
      <c r="H281" s="6">
        <v>4786492912</v>
      </c>
      <c r="I281" s="6">
        <v>602846988</v>
      </c>
      <c r="J281" s="6">
        <v>19614588</v>
      </c>
      <c r="K281" s="6">
        <v>71498</v>
      </c>
      <c r="L281" s="6">
        <v>4865021</v>
      </c>
    </row>
    <row r="282" spans="4:12" x14ac:dyDescent="0.2">
      <c r="D282" s="22">
        <f t="shared" si="0"/>
        <v>2022</v>
      </c>
      <c r="E282" s="19">
        <v>44682</v>
      </c>
      <c r="F282" s="6">
        <v>0</v>
      </c>
      <c r="G282" s="6">
        <v>0</v>
      </c>
      <c r="H282" s="6">
        <v>7018006208</v>
      </c>
      <c r="I282" s="6">
        <v>614623921</v>
      </c>
      <c r="J282" s="6">
        <v>38595856</v>
      </c>
      <c r="K282" s="6">
        <v>57560</v>
      </c>
      <c r="L282" s="6">
        <v>5089713</v>
      </c>
    </row>
    <row r="283" spans="4:12" x14ac:dyDescent="0.2">
      <c r="D283" s="22">
        <f t="shared" si="0"/>
        <v>2022</v>
      </c>
      <c r="E283" s="19">
        <v>44713</v>
      </c>
      <c r="F283" s="6">
        <v>0</v>
      </c>
      <c r="G283" s="6">
        <v>0</v>
      </c>
      <c r="H283" s="6">
        <v>6462178802</v>
      </c>
      <c r="I283" s="6">
        <v>607731714</v>
      </c>
      <c r="J283" s="6">
        <v>907281428</v>
      </c>
      <c r="K283" s="6">
        <v>236378</v>
      </c>
      <c r="L283" s="6">
        <v>7448835</v>
      </c>
    </row>
    <row r="284" spans="4:12" x14ac:dyDescent="0.2">
      <c r="D284" s="22">
        <f t="shared" si="0"/>
        <v>2022</v>
      </c>
      <c r="E284" s="19">
        <v>44743</v>
      </c>
      <c r="F284" s="6">
        <v>0</v>
      </c>
      <c r="G284" s="6">
        <v>0</v>
      </c>
      <c r="H284" s="6">
        <v>5604472110</v>
      </c>
      <c r="I284" s="6">
        <v>676561993</v>
      </c>
      <c r="J284" s="6">
        <v>1406302924</v>
      </c>
      <c r="K284" s="6">
        <v>158692</v>
      </c>
      <c r="L284" s="6">
        <v>6443849</v>
      </c>
    </row>
    <row r="285" spans="4:12" x14ac:dyDescent="0.2">
      <c r="D285" s="22">
        <f t="shared" si="0"/>
        <v>2022</v>
      </c>
      <c r="E285" s="19">
        <v>44774</v>
      </c>
      <c r="F285" s="6">
        <v>0</v>
      </c>
      <c r="G285" s="6">
        <v>0</v>
      </c>
      <c r="H285" s="6">
        <v>5784584071</v>
      </c>
      <c r="I285" s="6">
        <v>681016539</v>
      </c>
      <c r="J285" s="6">
        <v>1612736280</v>
      </c>
      <c r="K285" s="6">
        <v>36453</v>
      </c>
      <c r="L285" s="6">
        <v>4309595</v>
      </c>
    </row>
    <row r="286" spans="4:12" x14ac:dyDescent="0.2">
      <c r="D286" s="22">
        <f t="shared" si="0"/>
        <v>2022</v>
      </c>
      <c r="E286" s="19">
        <v>44805</v>
      </c>
      <c r="F286" s="6">
        <v>0</v>
      </c>
      <c r="G286" s="6">
        <v>0</v>
      </c>
      <c r="H286" s="6">
        <v>5807629893</v>
      </c>
      <c r="I286" s="6">
        <v>593388322</v>
      </c>
      <c r="J286" s="6">
        <v>481730670</v>
      </c>
      <c r="K286" s="6">
        <v>110053</v>
      </c>
      <c r="L286" s="6">
        <v>4157842</v>
      </c>
    </row>
    <row r="287" spans="4:12" x14ac:dyDescent="0.2">
      <c r="D287" s="22">
        <f t="shared" si="0"/>
        <v>2022</v>
      </c>
      <c r="E287" s="19">
        <v>44835</v>
      </c>
      <c r="F287" s="6">
        <v>0</v>
      </c>
      <c r="G287" s="6">
        <v>0</v>
      </c>
      <c r="H287" s="6">
        <v>5640850928</v>
      </c>
      <c r="I287" s="6">
        <v>526922677</v>
      </c>
      <c r="J287" s="6">
        <v>183867373</v>
      </c>
      <c r="K287" s="6">
        <v>157175</v>
      </c>
      <c r="L287" s="6">
        <v>4708372</v>
      </c>
    </row>
    <row r="288" spans="4:12" x14ac:dyDescent="0.2">
      <c r="D288" s="22">
        <f t="shared" si="0"/>
        <v>2022</v>
      </c>
      <c r="E288" s="19">
        <v>44866</v>
      </c>
      <c r="F288" s="6">
        <v>0</v>
      </c>
      <c r="G288" s="6">
        <v>0</v>
      </c>
      <c r="H288" s="6">
        <v>5759415588</v>
      </c>
      <c r="I288" s="6">
        <v>665501313</v>
      </c>
      <c r="J288" s="6">
        <v>146571696</v>
      </c>
      <c r="K288" s="6">
        <v>565076</v>
      </c>
      <c r="L288" s="6">
        <v>4335527</v>
      </c>
    </row>
    <row r="289" spans="4:12" x14ac:dyDescent="0.2">
      <c r="D289" s="22">
        <f t="shared" si="0"/>
        <v>2022</v>
      </c>
      <c r="E289" s="19">
        <v>44896</v>
      </c>
      <c r="F289" s="6">
        <v>0</v>
      </c>
      <c r="G289" s="6">
        <v>0</v>
      </c>
      <c r="H289" s="6">
        <v>5710913824</v>
      </c>
      <c r="I289" s="6">
        <v>617417982</v>
      </c>
      <c r="J289" s="6">
        <v>67486607</v>
      </c>
      <c r="K289" s="6">
        <v>125492</v>
      </c>
      <c r="L289" s="6">
        <v>4450088</v>
      </c>
    </row>
    <row r="290" spans="4:12" x14ac:dyDescent="0.2">
      <c r="D290" s="22">
        <f t="shared" si="0"/>
        <v>2023</v>
      </c>
      <c r="E290" s="19">
        <v>44927</v>
      </c>
      <c r="F290" s="6">
        <v>0</v>
      </c>
      <c r="G290" s="6">
        <v>0</v>
      </c>
      <c r="H290" s="6">
        <v>5808390353</v>
      </c>
      <c r="I290" s="6">
        <v>632349156</v>
      </c>
      <c r="J290" s="6">
        <v>44291853</v>
      </c>
      <c r="K290" s="6">
        <v>94086</v>
      </c>
      <c r="L290" s="6">
        <v>4042120</v>
      </c>
    </row>
    <row r="291" spans="4:12" x14ac:dyDescent="0.2">
      <c r="D291" s="22">
        <f t="shared" si="0"/>
        <v>2023</v>
      </c>
      <c r="E291" s="19">
        <v>44958</v>
      </c>
      <c r="F291" s="6">
        <v>0</v>
      </c>
      <c r="G291" s="6">
        <v>0</v>
      </c>
      <c r="H291" s="6">
        <v>5178131313</v>
      </c>
      <c r="I291" s="6">
        <v>569853974</v>
      </c>
      <c r="J291" s="6">
        <v>32370224</v>
      </c>
      <c r="K291" s="6">
        <v>34818</v>
      </c>
      <c r="L291" s="6">
        <v>2702763</v>
      </c>
    </row>
    <row r="292" spans="4:12" x14ac:dyDescent="0.2">
      <c r="D292" s="22">
        <f t="shared" si="0"/>
        <v>2023</v>
      </c>
      <c r="E292" s="19">
        <v>44986</v>
      </c>
      <c r="F292" s="6">
        <v>0</v>
      </c>
      <c r="G292" s="6">
        <v>0</v>
      </c>
      <c r="H292" s="6">
        <v>5935219940</v>
      </c>
      <c r="I292" s="6">
        <v>683252163</v>
      </c>
      <c r="J292" s="6">
        <v>51302545</v>
      </c>
      <c r="K292" s="6">
        <v>342395</v>
      </c>
      <c r="L292" s="6">
        <v>4570792</v>
      </c>
    </row>
    <row r="293" spans="4:12" x14ac:dyDescent="0.2">
      <c r="D293" s="22">
        <f t="shared" si="0"/>
        <v>2023</v>
      </c>
      <c r="E293" s="19">
        <v>45017</v>
      </c>
      <c r="F293" s="6">
        <v>0</v>
      </c>
      <c r="G293" s="6">
        <v>0</v>
      </c>
      <c r="H293" s="6">
        <v>5695451459</v>
      </c>
      <c r="I293" s="6">
        <v>527559563</v>
      </c>
      <c r="J293" s="6">
        <v>33187351</v>
      </c>
      <c r="K293" s="6">
        <v>141752</v>
      </c>
      <c r="L293" s="6">
        <v>2757851</v>
      </c>
    </row>
    <row r="294" spans="4:12" x14ac:dyDescent="0.2">
      <c r="D294" s="22">
        <f t="shared" si="0"/>
        <v>2023</v>
      </c>
      <c r="E294" s="19">
        <v>45047</v>
      </c>
      <c r="F294" s="6">
        <v>0</v>
      </c>
      <c r="G294" s="6">
        <v>0</v>
      </c>
      <c r="H294" s="6">
        <v>10178505424</v>
      </c>
      <c r="I294" s="6">
        <v>510292506</v>
      </c>
      <c r="J294" s="6">
        <v>65163059</v>
      </c>
      <c r="K294" s="6">
        <v>34229</v>
      </c>
      <c r="L294" s="6">
        <v>7314384</v>
      </c>
    </row>
    <row r="295" spans="4:12" x14ac:dyDescent="0.2">
      <c r="D295" s="22">
        <f t="shared" ref="D295:D328" si="1">+YEAR(E295)</f>
        <v>2023</v>
      </c>
      <c r="E295" s="19">
        <v>45078</v>
      </c>
      <c r="F295" s="6">
        <v>0</v>
      </c>
      <c r="G295" s="6">
        <v>0</v>
      </c>
      <c r="H295" s="6">
        <v>6649984717</v>
      </c>
      <c r="I295" s="6">
        <v>507331886</v>
      </c>
      <c r="J295" s="6">
        <v>957229240</v>
      </c>
      <c r="K295" s="6">
        <v>188038</v>
      </c>
      <c r="L295" s="6">
        <v>8535113</v>
      </c>
    </row>
    <row r="296" spans="4:12" x14ac:dyDescent="0.2">
      <c r="D296" s="22">
        <f t="shared" si="1"/>
        <v>2023</v>
      </c>
      <c r="E296" s="19">
        <v>45108</v>
      </c>
      <c r="F296" s="6">
        <v>0</v>
      </c>
      <c r="G296" s="6">
        <v>0</v>
      </c>
      <c r="H296" s="6">
        <v>5835808751</v>
      </c>
      <c r="I296" s="6">
        <v>499528165</v>
      </c>
      <c r="J296" s="6">
        <v>1476242667</v>
      </c>
      <c r="K296" s="6">
        <v>54841</v>
      </c>
      <c r="L296" s="6">
        <v>6310591</v>
      </c>
    </row>
    <row r="297" spans="4:12" x14ac:dyDescent="0.2">
      <c r="D297" s="22">
        <f t="shared" si="1"/>
        <v>2023</v>
      </c>
      <c r="E297" s="19">
        <v>45139</v>
      </c>
      <c r="F297" s="6">
        <v>0</v>
      </c>
      <c r="G297" s="6">
        <v>0</v>
      </c>
      <c r="H297" s="6">
        <v>5658022395</v>
      </c>
      <c r="I297" s="6">
        <v>475803997</v>
      </c>
      <c r="J297" s="6">
        <v>1954544930</v>
      </c>
      <c r="K297" s="6">
        <v>92222</v>
      </c>
      <c r="L297" s="6">
        <v>3338892</v>
      </c>
    </row>
    <row r="298" spans="4:12" x14ac:dyDescent="0.2">
      <c r="D298" s="22">
        <f t="shared" si="1"/>
        <v>2023</v>
      </c>
      <c r="E298" s="19">
        <v>45170</v>
      </c>
      <c r="F298" s="6">
        <v>0</v>
      </c>
      <c r="G298" s="6">
        <v>0</v>
      </c>
      <c r="H298" s="6">
        <v>5392137518</v>
      </c>
      <c r="I298" s="6">
        <v>479169708</v>
      </c>
      <c r="J298" s="6">
        <v>466271253</v>
      </c>
      <c r="K298" s="6">
        <v>27613</v>
      </c>
      <c r="L298" s="6">
        <v>6616016</v>
      </c>
    </row>
    <row r="299" spans="4:12" x14ac:dyDescent="0.2">
      <c r="D299" s="22">
        <f t="shared" si="1"/>
        <v>2023</v>
      </c>
      <c r="E299" s="19">
        <v>45200</v>
      </c>
      <c r="F299" s="6">
        <v>0</v>
      </c>
      <c r="G299" s="6">
        <v>0</v>
      </c>
      <c r="H299" s="6">
        <v>6556268231</v>
      </c>
      <c r="I299" s="6">
        <v>397738981</v>
      </c>
      <c r="J299" s="6">
        <v>328520758</v>
      </c>
      <c r="K299" s="6">
        <v>282534</v>
      </c>
      <c r="L299" s="6">
        <v>4782120</v>
      </c>
    </row>
    <row r="300" spans="4:12" x14ac:dyDescent="0.2">
      <c r="D300" s="22">
        <f t="shared" si="1"/>
        <v>2023</v>
      </c>
      <c r="E300" s="19">
        <v>45231</v>
      </c>
      <c r="F300" s="6">
        <v>0</v>
      </c>
      <c r="G300" s="6">
        <v>0</v>
      </c>
      <c r="H300" s="6">
        <v>6277299897</v>
      </c>
      <c r="I300" s="6">
        <v>435067486</v>
      </c>
      <c r="J300" s="6">
        <v>134989138</v>
      </c>
      <c r="K300" s="6">
        <v>120836</v>
      </c>
      <c r="L300" s="6">
        <v>5284407</v>
      </c>
    </row>
    <row r="301" spans="4:12" x14ac:dyDescent="0.2">
      <c r="D301" s="22">
        <f t="shared" si="1"/>
        <v>2023</v>
      </c>
      <c r="E301" s="19">
        <v>45261</v>
      </c>
      <c r="F301" s="6">
        <v>0</v>
      </c>
      <c r="G301" s="6">
        <v>0</v>
      </c>
      <c r="H301" s="6">
        <v>5836393510</v>
      </c>
      <c r="I301" s="6">
        <v>512788938</v>
      </c>
      <c r="J301" s="6">
        <v>83259292</v>
      </c>
      <c r="K301" s="6">
        <v>26686</v>
      </c>
      <c r="L301" s="6">
        <v>4734615</v>
      </c>
    </row>
    <row r="302" spans="4:12" x14ac:dyDescent="0.2">
      <c r="D302" s="22">
        <f t="shared" si="1"/>
        <v>2024</v>
      </c>
      <c r="E302" s="19">
        <v>45292</v>
      </c>
      <c r="F302" s="6">
        <v>0</v>
      </c>
      <c r="G302" s="6">
        <v>0</v>
      </c>
      <c r="H302" s="6">
        <v>6907329676</v>
      </c>
      <c r="I302" s="6">
        <v>422041606</v>
      </c>
      <c r="J302" s="6">
        <v>71921038</v>
      </c>
      <c r="K302" s="6">
        <v>35899</v>
      </c>
      <c r="L302" s="6">
        <v>5628827</v>
      </c>
    </row>
    <row r="303" spans="4:12" x14ac:dyDescent="0.2">
      <c r="D303" s="22">
        <f t="shared" si="1"/>
        <v>2024</v>
      </c>
      <c r="E303" s="19">
        <v>45323</v>
      </c>
      <c r="F303" s="6">
        <v>0</v>
      </c>
      <c r="G303" s="6">
        <v>0</v>
      </c>
      <c r="H303" s="6">
        <v>5530758888</v>
      </c>
      <c r="I303" s="6">
        <v>498736311</v>
      </c>
      <c r="J303" s="6">
        <v>34575941</v>
      </c>
      <c r="K303" s="6">
        <v>72864</v>
      </c>
      <c r="L303" s="6">
        <v>4537504</v>
      </c>
    </row>
    <row r="304" spans="4:12" x14ac:dyDescent="0.2">
      <c r="D304" s="22">
        <f t="shared" si="1"/>
        <v>2024</v>
      </c>
      <c r="E304" s="19">
        <v>45352</v>
      </c>
      <c r="F304" s="6">
        <v>0</v>
      </c>
      <c r="G304" s="6">
        <v>0</v>
      </c>
      <c r="H304" s="6">
        <v>5560671876</v>
      </c>
      <c r="I304" s="6">
        <v>450416396</v>
      </c>
      <c r="J304" s="6">
        <v>38499769</v>
      </c>
      <c r="K304" s="6">
        <v>94191</v>
      </c>
      <c r="L304" s="6">
        <v>6517094</v>
      </c>
    </row>
    <row r="305" spans="4:12" x14ac:dyDescent="0.2">
      <c r="D305" s="22">
        <f t="shared" si="1"/>
        <v>2024</v>
      </c>
      <c r="E305" s="19">
        <v>45383</v>
      </c>
      <c r="F305" s="6">
        <v>0</v>
      </c>
      <c r="G305" s="6">
        <v>0</v>
      </c>
      <c r="H305" s="6">
        <v>9270687101</v>
      </c>
      <c r="I305" s="6">
        <v>394834412</v>
      </c>
      <c r="J305" s="6">
        <v>54141250</v>
      </c>
      <c r="K305" s="6">
        <v>53696</v>
      </c>
      <c r="L305" s="6">
        <v>6338374</v>
      </c>
    </row>
    <row r="306" spans="4:12" x14ac:dyDescent="0.2">
      <c r="D306" s="22">
        <f t="shared" si="1"/>
        <v>2024</v>
      </c>
      <c r="E306" s="19">
        <v>45413</v>
      </c>
      <c r="F306" s="6">
        <v>0</v>
      </c>
      <c r="G306" s="6">
        <v>0</v>
      </c>
      <c r="H306" s="6">
        <v>9469604970</v>
      </c>
      <c r="I306" s="6">
        <v>401131981</v>
      </c>
      <c r="J306" s="6">
        <v>64403456</v>
      </c>
      <c r="K306" s="6">
        <v>54289</v>
      </c>
      <c r="L306" s="6">
        <v>6439668</v>
      </c>
    </row>
    <row r="307" spans="4:12" x14ac:dyDescent="0.2">
      <c r="D307" s="22">
        <f t="shared" si="1"/>
        <v>2024</v>
      </c>
      <c r="E307" s="19">
        <v>45444</v>
      </c>
      <c r="F307" s="6">
        <v>0</v>
      </c>
      <c r="G307" s="6">
        <v>0</v>
      </c>
      <c r="H307" s="6">
        <v>7267146615</v>
      </c>
      <c r="I307" s="6">
        <v>422078779</v>
      </c>
      <c r="J307" s="6">
        <v>1455301774</v>
      </c>
      <c r="K307" s="6">
        <v>18145</v>
      </c>
      <c r="L307" s="6">
        <v>10143448</v>
      </c>
    </row>
    <row r="308" spans="4:12" x14ac:dyDescent="0.2">
      <c r="D308" s="22">
        <f t="shared" si="1"/>
        <v>2024</v>
      </c>
      <c r="E308" s="19">
        <v>45474</v>
      </c>
      <c r="F308" s="6">
        <v>0</v>
      </c>
      <c r="G308" s="6">
        <v>0</v>
      </c>
      <c r="H308" s="6">
        <v>7197080288</v>
      </c>
      <c r="I308" s="6">
        <v>419200039</v>
      </c>
      <c r="J308" s="6">
        <v>2893531524</v>
      </c>
      <c r="K308" s="6">
        <v>424090</v>
      </c>
      <c r="L308" s="6">
        <v>7956397</v>
      </c>
    </row>
    <row r="309" spans="4:12" x14ac:dyDescent="0.2">
      <c r="D309" s="22">
        <f t="shared" si="1"/>
        <v>2024</v>
      </c>
      <c r="E309" s="19">
        <v>45505</v>
      </c>
      <c r="F309" s="6">
        <v>0</v>
      </c>
      <c r="G309" s="6">
        <v>0</v>
      </c>
      <c r="H309" s="6">
        <v>6025863142</v>
      </c>
      <c r="I309" s="6">
        <v>462485406</v>
      </c>
      <c r="J309" s="6">
        <v>1512617948</v>
      </c>
      <c r="K309" s="6">
        <v>508134</v>
      </c>
      <c r="L309" s="6">
        <v>6587447</v>
      </c>
    </row>
    <row r="310" spans="4:12" x14ac:dyDescent="0.2">
      <c r="D310" s="22">
        <f t="shared" si="1"/>
        <v>2024</v>
      </c>
      <c r="E310" s="19">
        <v>45536</v>
      </c>
      <c r="F310" s="6">
        <v>0</v>
      </c>
      <c r="G310" s="6">
        <v>0</v>
      </c>
      <c r="H310" s="6">
        <v>6247465522</v>
      </c>
      <c r="I310" s="6">
        <v>456133861</v>
      </c>
      <c r="J310" s="6">
        <v>681199640</v>
      </c>
      <c r="K310" s="6">
        <v>124071</v>
      </c>
      <c r="L310" s="6">
        <v>7461633</v>
      </c>
    </row>
    <row r="311" spans="4:12" x14ac:dyDescent="0.2">
      <c r="D311" s="22">
        <f t="shared" si="1"/>
        <v>2024</v>
      </c>
      <c r="E311" s="19">
        <v>45566</v>
      </c>
      <c r="F311" s="6">
        <v>0</v>
      </c>
      <c r="G311" s="6">
        <v>0</v>
      </c>
      <c r="H311" s="6">
        <v>7441295117</v>
      </c>
      <c r="I311" s="6">
        <v>544417184</v>
      </c>
      <c r="J311" s="6">
        <v>442054557</v>
      </c>
      <c r="K311" s="6">
        <v>160000</v>
      </c>
      <c r="L311" s="6">
        <v>6928614</v>
      </c>
    </row>
    <row r="312" spans="4:12" x14ac:dyDescent="0.2">
      <c r="D312" s="22">
        <f t="shared" si="1"/>
        <v>2024</v>
      </c>
      <c r="E312" s="19">
        <v>45597</v>
      </c>
      <c r="F312" s="6">
        <v>0</v>
      </c>
      <c r="G312" s="6">
        <v>0</v>
      </c>
      <c r="H312" s="6">
        <v>6515705070</v>
      </c>
      <c r="I312" s="6">
        <v>507690764</v>
      </c>
      <c r="J312" s="6">
        <v>113831691</v>
      </c>
      <c r="K312" s="6">
        <v>113512</v>
      </c>
      <c r="L312" s="6">
        <v>5959838</v>
      </c>
    </row>
    <row r="313" spans="4:12" x14ac:dyDescent="0.2">
      <c r="D313" s="22">
        <f t="shared" si="1"/>
        <v>2024</v>
      </c>
      <c r="E313" s="19">
        <v>45627</v>
      </c>
      <c r="F313" s="6">
        <v>0</v>
      </c>
      <c r="G313" s="6">
        <v>0</v>
      </c>
      <c r="H313" s="6">
        <v>6821493467</v>
      </c>
      <c r="I313" s="6">
        <v>535633694</v>
      </c>
      <c r="J313" s="6">
        <v>109672576</v>
      </c>
      <c r="K313" s="6">
        <v>87074</v>
      </c>
      <c r="L313" s="6">
        <v>5444832</v>
      </c>
    </row>
    <row r="314" spans="4:12" x14ac:dyDescent="0.2">
      <c r="D314" s="22">
        <f t="shared" si="1"/>
        <v>2025</v>
      </c>
      <c r="E314" s="19">
        <v>45658</v>
      </c>
      <c r="F314" s="6">
        <v>0</v>
      </c>
      <c r="G314" s="6">
        <v>0</v>
      </c>
      <c r="H314" s="6">
        <v>7032244992</v>
      </c>
      <c r="I314" s="6">
        <v>577413469</v>
      </c>
      <c r="J314" s="6">
        <v>77009290</v>
      </c>
      <c r="K314" s="6">
        <v>3607</v>
      </c>
      <c r="L314" s="6">
        <v>8591781</v>
      </c>
    </row>
    <row r="315" spans="4:12" x14ac:dyDescent="0.2">
      <c r="D315" s="22">
        <f t="shared" si="1"/>
        <v>2025</v>
      </c>
      <c r="E315" s="19">
        <v>45689</v>
      </c>
      <c r="F315" s="6">
        <v>0</v>
      </c>
      <c r="G315" s="6">
        <v>0</v>
      </c>
      <c r="H315" s="6">
        <v>5710821285</v>
      </c>
      <c r="I315" s="6">
        <v>626615919</v>
      </c>
      <c r="J315" s="6">
        <v>43626108</v>
      </c>
      <c r="K315" s="6">
        <v>191300</v>
      </c>
      <c r="L315" s="6">
        <v>4447239</v>
      </c>
    </row>
    <row r="316" spans="4:12" x14ac:dyDescent="0.2">
      <c r="D316" s="22">
        <f t="shared" si="1"/>
        <v>2025</v>
      </c>
      <c r="E316" s="19">
        <v>45717</v>
      </c>
      <c r="F316" s="6">
        <v>0</v>
      </c>
      <c r="G316" s="6">
        <v>0</v>
      </c>
      <c r="H316" s="6">
        <v>6448684953</v>
      </c>
      <c r="I316" s="6">
        <v>619278240</v>
      </c>
      <c r="J316" s="6">
        <v>44054431</v>
      </c>
      <c r="K316" s="6">
        <v>110037</v>
      </c>
      <c r="L316" s="6">
        <v>5255858</v>
      </c>
    </row>
    <row r="317" spans="4:12" x14ac:dyDescent="0.2">
      <c r="D317" s="22">
        <f t="shared" si="1"/>
        <v>2025</v>
      </c>
      <c r="E317" s="19">
        <v>45748</v>
      </c>
      <c r="F317" s="6">
        <v>0</v>
      </c>
      <c r="G317" s="6">
        <v>0</v>
      </c>
      <c r="H317" s="6">
        <v>8515256778</v>
      </c>
      <c r="I317" s="6">
        <v>587702915</v>
      </c>
      <c r="J317" s="6">
        <v>49736442</v>
      </c>
      <c r="K317" s="6">
        <v>113794</v>
      </c>
      <c r="L317" s="6">
        <v>4388489</v>
      </c>
    </row>
    <row r="318" spans="4:12" x14ac:dyDescent="0.2">
      <c r="D318" s="22">
        <f t="shared" si="1"/>
        <v>2025</v>
      </c>
      <c r="E318" s="19">
        <v>45778</v>
      </c>
      <c r="F318" s="6">
        <v>0</v>
      </c>
      <c r="G318" s="6">
        <v>0</v>
      </c>
      <c r="H318" s="6">
        <v>8623753382</v>
      </c>
      <c r="I318" s="6">
        <v>485308986</v>
      </c>
      <c r="J318" s="6">
        <v>51177898</v>
      </c>
      <c r="K318" s="6">
        <v>380931</v>
      </c>
      <c r="L318" s="6">
        <v>9274665</v>
      </c>
    </row>
    <row r="319" spans="4:12" x14ac:dyDescent="0.2">
      <c r="D319" s="22">
        <f t="shared" si="1"/>
        <v>2025</v>
      </c>
      <c r="E319" s="19">
        <v>45809</v>
      </c>
      <c r="F319" s="6">
        <v>0</v>
      </c>
      <c r="G319" s="6">
        <v>0</v>
      </c>
      <c r="H319" s="6">
        <v>6601796418</v>
      </c>
      <c r="I319" s="6">
        <v>545935207</v>
      </c>
      <c r="J319" s="6">
        <v>1348274660</v>
      </c>
      <c r="K319" s="6">
        <v>238204</v>
      </c>
      <c r="L319" s="6">
        <v>8703106</v>
      </c>
    </row>
    <row r="320" spans="4:12" x14ac:dyDescent="0.2">
      <c r="D320" s="22">
        <f t="shared" si="1"/>
        <v>2025</v>
      </c>
      <c r="E320" s="19">
        <v>45839</v>
      </c>
      <c r="F320" s="6">
        <v>0</v>
      </c>
      <c r="G320" s="6">
        <v>0</v>
      </c>
      <c r="H320" s="6">
        <v>7041246008</v>
      </c>
      <c r="I320" s="6">
        <v>518994923</v>
      </c>
      <c r="J320" s="6">
        <v>3680438440</v>
      </c>
      <c r="K320" s="6">
        <v>490015</v>
      </c>
      <c r="L320" s="6">
        <v>5228891</v>
      </c>
    </row>
    <row r="321" spans="4:12" x14ac:dyDescent="0.2">
      <c r="D321" s="22">
        <f t="shared" si="1"/>
        <v>2025</v>
      </c>
      <c r="E321" s="19">
        <v>45870</v>
      </c>
      <c r="F321" s="6">
        <v>0</v>
      </c>
      <c r="G321" s="6">
        <v>0</v>
      </c>
      <c r="H321" s="6">
        <v>6034679000</v>
      </c>
      <c r="I321" s="6">
        <v>602088270</v>
      </c>
      <c r="J321" s="6">
        <v>1178084378</v>
      </c>
      <c r="K321" s="6">
        <v>196780</v>
      </c>
      <c r="L321" s="6">
        <v>2654549</v>
      </c>
    </row>
    <row r="322" spans="4:12" x14ac:dyDescent="0.2">
      <c r="D322" s="22">
        <f t="shared" si="1"/>
        <v>2025</v>
      </c>
      <c r="E322" s="19">
        <v>45901</v>
      </c>
      <c r="F322" s="6">
        <v>0</v>
      </c>
      <c r="G322" s="6">
        <v>0</v>
      </c>
      <c r="H322" s="6">
        <v>7511306697</v>
      </c>
      <c r="I322" s="6">
        <v>467187147</v>
      </c>
      <c r="J322" s="6">
        <v>1074982256</v>
      </c>
      <c r="K322" s="6">
        <v>385680</v>
      </c>
      <c r="L322" s="6">
        <v>9963990</v>
      </c>
    </row>
    <row r="323" spans="4:12" x14ac:dyDescent="0.2">
      <c r="D323" s="22">
        <f t="shared" si="1"/>
        <v>2025</v>
      </c>
      <c r="E323" s="19">
        <v>45931</v>
      </c>
      <c r="F323" s="6">
        <v>0</v>
      </c>
      <c r="G323" s="6">
        <v>0</v>
      </c>
      <c r="H323" s="6">
        <v>6335698535</v>
      </c>
      <c r="I323" s="6">
        <v>478051038</v>
      </c>
      <c r="J323" s="6">
        <v>437544124</v>
      </c>
      <c r="K323" s="6">
        <v>485285</v>
      </c>
      <c r="L323" s="6">
        <v>7146588</v>
      </c>
    </row>
    <row r="324" spans="4:12" x14ac:dyDescent="0.2">
      <c r="D324" s="22">
        <f t="shared" si="1"/>
        <v>2025</v>
      </c>
      <c r="E324" s="19">
        <v>45962</v>
      </c>
      <c r="F324" s="6">
        <v>0</v>
      </c>
      <c r="G324" s="6">
        <v>0</v>
      </c>
      <c r="H324" s="6">
        <v>6666231161</v>
      </c>
      <c r="I324" s="6">
        <v>568756419</v>
      </c>
      <c r="J324" s="6">
        <v>117817693</v>
      </c>
      <c r="K324" s="6">
        <v>91149</v>
      </c>
      <c r="L324" s="6">
        <v>7280023</v>
      </c>
    </row>
    <row r="325" spans="4:12" x14ac:dyDescent="0.2">
      <c r="D325" s="22">
        <f t="shared" si="1"/>
        <v>2025</v>
      </c>
      <c r="E325" s="19">
        <v>45992</v>
      </c>
      <c r="F325" s="6">
        <v>0</v>
      </c>
      <c r="G325" s="6">
        <v>0</v>
      </c>
      <c r="H325" s="6">
        <v>7066856739</v>
      </c>
      <c r="I325" s="6">
        <v>512625105</v>
      </c>
      <c r="J325" s="6">
        <v>148323904</v>
      </c>
      <c r="K325" s="6">
        <v>155988</v>
      </c>
      <c r="L325" s="6">
        <v>9933707</v>
      </c>
    </row>
    <row r="326" spans="4:12" x14ac:dyDescent="0.2">
      <c r="D326" s="22">
        <f t="shared" si="1"/>
        <v>2026</v>
      </c>
      <c r="E326" s="19">
        <v>46023</v>
      </c>
      <c r="F326" s="6">
        <v>0</v>
      </c>
      <c r="G326" s="6">
        <v>0</v>
      </c>
      <c r="H326" s="6">
        <v>6488459330</v>
      </c>
      <c r="I326" s="6">
        <v>499095709</v>
      </c>
      <c r="J326" s="6">
        <v>58615182</v>
      </c>
      <c r="K326" s="6">
        <v>114606</v>
      </c>
      <c r="L326" s="6">
        <v>7576403</v>
      </c>
    </row>
    <row r="327" spans="4:12" x14ac:dyDescent="0.2">
      <c r="D327" s="22">
        <f t="shared" si="1"/>
        <v>2026</v>
      </c>
      <c r="E327" s="19">
        <v>46054</v>
      </c>
      <c r="F327" s="6">
        <v>0</v>
      </c>
      <c r="G327" s="6">
        <v>0</v>
      </c>
      <c r="H327" s="6">
        <v>5944389375</v>
      </c>
      <c r="I327" s="6">
        <v>532156774</v>
      </c>
      <c r="J327" s="6">
        <v>45668763</v>
      </c>
      <c r="K327" s="6">
        <v>73154</v>
      </c>
      <c r="L327" s="6">
        <v>4808205</v>
      </c>
    </row>
    <row r="328" spans="4:12" x14ac:dyDescent="0.2">
      <c r="D328" s="22">
        <f t="shared" si="1"/>
        <v>2026</v>
      </c>
      <c r="E328" s="19">
        <v>46082</v>
      </c>
      <c r="F328" s="6">
        <v>0</v>
      </c>
      <c r="G328" s="6">
        <v>0</v>
      </c>
      <c r="H328" s="6">
        <v>6776242569</v>
      </c>
      <c r="I328" s="6">
        <v>497106472</v>
      </c>
      <c r="J328" s="6">
        <v>43696023</v>
      </c>
      <c r="K328" s="6">
        <v>268797</v>
      </c>
      <c r="L328" s="6">
        <v>4660052</v>
      </c>
    </row>
    <row r="329" spans="4:12" x14ac:dyDescent="0.2">
      <c r="D329" s="22">
        <v>2026</v>
      </c>
      <c r="E329" s="19">
        <v>46113</v>
      </c>
      <c r="F329" s="6">
        <v>0</v>
      </c>
      <c r="G329" s="6">
        <v>0</v>
      </c>
      <c r="H329" s="6">
        <v>9224926352</v>
      </c>
      <c r="I329" s="6">
        <v>532482623</v>
      </c>
      <c r="J329" s="6">
        <v>40308496</v>
      </c>
      <c r="K329" s="6">
        <v>78291</v>
      </c>
      <c r="L329" s="6">
        <v>3754622</v>
      </c>
    </row>
    <row r="330" spans="4:12" x14ac:dyDescent="0.2">
      <c r="D330" s="22">
        <v>2026</v>
      </c>
      <c r="E330" s="19">
        <v>46143</v>
      </c>
      <c r="F330" s="6">
        <v>0</v>
      </c>
      <c r="G330" s="6">
        <v>0</v>
      </c>
      <c r="H330" s="6">
        <v>8470840109</v>
      </c>
      <c r="I330" s="6">
        <v>559747277</v>
      </c>
      <c r="J330" s="6">
        <v>102572809</v>
      </c>
      <c r="K330" s="6">
        <v>244487</v>
      </c>
      <c r="L330" s="6">
        <v>4260813</v>
      </c>
    </row>
    <row r="331" spans="4:12" x14ac:dyDescent="0.2">
      <c r="D331" s="22">
        <v>2026</v>
      </c>
      <c r="E331" s="19">
        <v>46174</v>
      </c>
      <c r="F331" s="6">
        <v>0</v>
      </c>
      <c r="G331" s="6">
        <v>0</v>
      </c>
      <c r="H331" s="6">
        <v>7456482073</v>
      </c>
      <c r="I331" s="6">
        <v>610892711</v>
      </c>
      <c r="J331" s="6">
        <v>1558292659</v>
      </c>
      <c r="K331" s="6">
        <v>170008</v>
      </c>
      <c r="L331" s="6">
        <v>7909334</v>
      </c>
    </row>
  </sheetData>
  <sheetProtection password="B1B5" sheet="1" formatCells="0" formatColumns="0" autoFilter="0"/>
  <autoFilter ref="D13:L317"/>
  <mergeCells count="3">
    <mergeCell ref="F9:J9"/>
    <mergeCell ref="F10:J10"/>
    <mergeCell ref="D7:L7"/>
  </mergeCells>
  <phoneticPr fontId="1" type="noConversion"/>
  <conditionalFormatting sqref="D7">
    <cfRule type="expression" dxfId="0" priority="1" stopIfTrue="1">
      <formula>"Seleccione impuesto"</formula>
    </cfRule>
  </conditionalFormatting>
  <pageMargins left="0.75" right="0.75" top="1" bottom="1" header="0" footer="0"/>
  <pageSetup paperSize="9" orientation="portrait" r:id="rId1"/>
  <headerFooter alignWithMargins="0"/>
  <ignoredErrors>
    <ignoredError sqref="D230:D32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Devolución Mensual de Impuestos</vt:lpstr>
    </vt:vector>
  </TitlesOfParts>
  <Company>D.G.I.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eseco</dc:creator>
  <cp:lastModifiedBy>Karina Umpierrez</cp:lastModifiedBy>
  <dcterms:created xsi:type="dcterms:W3CDTF">2006-07-27T21:27:37Z</dcterms:created>
  <dcterms:modified xsi:type="dcterms:W3CDTF">2026-08-21T15:34:00Z</dcterms:modified>
</cp:coreProperties>
</file>