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nama-general\rsi\4 Transporte - SHT\00-Bases_de_Datos\"/>
    </mc:Choice>
  </mc:AlternateContent>
  <bookViews>
    <workbookView xWindow="0" yWindow="0" windowWidth="28800" windowHeight="12435"/>
  </bookViews>
  <sheets>
    <sheet name="Listado empresas habilitadas" sheetId="1" r:id="rId1"/>
  </sheets>
  <definedNames>
    <definedName name="_xlnm._FilterDatabase" localSheetId="0" hidden="1">'Listado empresas habilitadas'!$A$19:$H$19</definedName>
    <definedName name="_xlnm.Print_Area" localSheetId="0">'Listado empresas habilitadas'!$A$1:$H$500</definedName>
  </definedNames>
  <calcPr calcId="152511" iterateDelta="1E-4"/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B16" i="1"/>
  <c r="A16" i="1"/>
  <c r="H13" i="1"/>
  <c r="G13" i="1"/>
  <c r="F13" i="1"/>
  <c r="E13" i="1"/>
  <c r="D13" i="1"/>
  <c r="C13" i="1"/>
  <c r="H10" i="1"/>
  <c r="G10" i="1"/>
  <c r="F10" i="1"/>
  <c r="E10" i="1"/>
  <c r="D10" i="1"/>
  <c r="C10" i="1"/>
  <c r="B10" i="1"/>
</calcChain>
</file>

<file path=xl/comments1.xml><?xml version="1.0" encoding="utf-8"?>
<comments xmlns="http://schemas.openxmlformats.org/spreadsheetml/2006/main">
  <authors>
    <author>Gabriela Faustino</author>
    <author>isabel.artagaveytia</author>
  </authors>
  <commentList>
    <comment ref="A171" authorId="0" shapeId="0">
      <text>
        <r>
          <rPr>
            <b/>
            <sz val="9"/>
            <color indexed="81"/>
            <rFont val="Tahoma"/>
            <family val="2"/>
          </rPr>
          <t>Gabriela Faustino:</t>
        </r>
        <r>
          <rPr>
            <sz val="9"/>
            <color indexed="81"/>
            <rFont val="Tahoma"/>
            <family val="2"/>
          </rPr>
          <t xml:space="preserve">
Es una queseria que no supera el nivel de corte, el PGRSI se paso archivo, pero le consulte a Silvana y corresponde la presentación de la habilitación de transporte.
</t>
        </r>
      </text>
    </comment>
    <comment ref="E321" authorId="0" shapeId="0">
      <text>
        <r>
          <rPr>
            <b/>
            <sz val="9"/>
            <color indexed="81"/>
            <rFont val="Tahoma"/>
            <family val="2"/>
          </rPr>
          <t>Gabriela Faustino:</t>
        </r>
        <r>
          <rPr>
            <sz val="9"/>
            <color indexed="81"/>
            <rFont val="Tahoma"/>
            <family val="2"/>
          </rPr>
          <t xml:space="preserve">
SE PIDE INFO COMPLEMENTARIA
</t>
        </r>
      </text>
    </comment>
    <comment ref="A330" authorId="1" shapeId="0">
      <text>
        <r>
          <rPr>
            <b/>
            <sz val="9"/>
            <color indexed="81"/>
            <rFont val="Tahoma"/>
            <family val="2"/>
          </rPr>
          <t>isabel.artagaveytia:</t>
        </r>
        <r>
          <rPr>
            <sz val="9"/>
            <color indexed="81"/>
            <rFont val="Tahoma"/>
            <family val="2"/>
          </rPr>
          <t xml:space="preserve">
Presentaron una nueva SHT para la renovación</t>
        </r>
      </text>
    </comment>
    <comment ref="H340" authorId="0" shapeId="0">
      <text>
        <r>
          <rPr>
            <b/>
            <sz val="9"/>
            <color indexed="81"/>
            <rFont val="Tahoma"/>
            <family val="2"/>
          </rPr>
          <t>Gabriela Faustino:</t>
        </r>
        <r>
          <rPr>
            <sz val="9"/>
            <color indexed="81"/>
            <rFont val="Tahoma"/>
            <family val="2"/>
          </rPr>
          <t xml:space="preserve">
11/1/2022: Se busco y esta empresa no persento la solicitud de renovación, por lo cual se dio de baja del listado que esta publicado en la web
</t>
        </r>
      </text>
    </comment>
    <comment ref="A357" authorId="0" shapeId="0">
      <text>
        <r>
          <rPr>
            <b/>
            <sz val="9"/>
            <color indexed="81"/>
            <rFont val="Tahoma"/>
            <family val="2"/>
          </rPr>
          <t xml:space="preserve">Gabriela Faustino:
Antes se presento como uniopersonal, pero es S.A. según consulta a base de datos de BPS
</t>
        </r>
      </text>
    </comment>
    <comment ref="E357" authorId="0" shapeId="0">
      <text>
        <r>
          <rPr>
            <b/>
            <sz val="9"/>
            <color indexed="81"/>
            <rFont val="Tahoma"/>
            <family val="2"/>
          </rPr>
          <t>Gabriela Faustino:</t>
        </r>
        <r>
          <rPr>
            <sz val="9"/>
            <color indexed="81"/>
            <rFont val="Tahoma"/>
            <family val="2"/>
          </rPr>
          <t xml:space="preserve">
ENVIADA POR MAIL
</t>
        </r>
      </text>
    </comment>
    <comment ref="B381" authorId="1" shapeId="0">
      <text>
        <r>
          <rPr>
            <b/>
            <sz val="9"/>
            <color indexed="81"/>
            <rFont val="Tahoma"/>
            <family val="2"/>
          </rPr>
          <t>isabel.artagaveytia:</t>
        </r>
        <r>
          <rPr>
            <sz val="9"/>
            <color indexed="81"/>
            <rFont val="Tahoma"/>
            <family val="2"/>
          </rPr>
          <t xml:space="preserve">
Revisar solicitud de cambio de titularidad
</t>
        </r>
      </text>
    </comment>
    <comment ref="E445" authorId="0" shapeId="0">
      <text>
        <r>
          <rPr>
            <b/>
            <sz val="9"/>
            <color indexed="81"/>
            <rFont val="Tahoma"/>
            <family val="2"/>
          </rPr>
          <t>Gabriela Faustino:</t>
        </r>
        <r>
          <rPr>
            <sz val="9"/>
            <color indexed="81"/>
            <rFont val="Tahoma"/>
            <family val="2"/>
          </rPr>
          <t xml:space="preserve">
ENVIADA POR MAIL
</t>
        </r>
      </text>
    </comment>
  </commentList>
</comments>
</file>

<file path=xl/sharedStrings.xml><?xml version="1.0" encoding="utf-8"?>
<sst xmlns="http://schemas.openxmlformats.org/spreadsheetml/2006/main" count="2599" uniqueCount="1039">
  <si>
    <t>DATOS DE LA EMPRESA</t>
  </si>
  <si>
    <t>HABILITACIÓN</t>
  </si>
  <si>
    <t>NOMBRE</t>
  </si>
  <si>
    <t>RAZÓN SOCIAL</t>
  </si>
  <si>
    <t>RUT</t>
  </si>
  <si>
    <t>VIGENCIA</t>
  </si>
  <si>
    <t>ALSAMAR</t>
  </si>
  <si>
    <t>ALSAMAR SRL</t>
  </si>
  <si>
    <t>CARDAMA</t>
  </si>
  <si>
    <t>FANAPROQUI</t>
  </si>
  <si>
    <t>FANAPROQUI S.A.</t>
  </si>
  <si>
    <t>CAT I</t>
  </si>
  <si>
    <t>CAT II</t>
  </si>
  <si>
    <t>CAT I y II</t>
  </si>
  <si>
    <t>BASE DE DATOS</t>
  </si>
  <si>
    <t>INSTRUCCIONES</t>
  </si>
  <si>
    <t>BASE DE DATOS ACTUALIZADA A LA FECHA:</t>
  </si>
  <si>
    <t>ESTADO</t>
  </si>
  <si>
    <t>NÚMERO RESOLUCIÓN</t>
  </si>
  <si>
    <t>CATEGORÍA RESIDUO</t>
  </si>
  <si>
    <t>HABILITADA</t>
  </si>
  <si>
    <t>EN TRÁMITE</t>
  </si>
  <si>
    <t>AMERILAND S.A.</t>
  </si>
  <si>
    <t>CAVOK SRL</t>
  </si>
  <si>
    <t>EDUARDO ARTAGAVEYTIA E HIJOS SRL</t>
  </si>
  <si>
    <t>MAPLE VILA LTDA</t>
  </si>
  <si>
    <t>MELTESUR S.A.</t>
  </si>
  <si>
    <t>NEIRA PÉREZ, MARÍA ELIZABETH</t>
  </si>
  <si>
    <t>OLECAR S.A.</t>
  </si>
  <si>
    <t>SALTO GUAY S.A.</t>
  </si>
  <si>
    <t>SANGUINETTI</t>
  </si>
  <si>
    <t>SANGUINETTI ETCHEVERRY, MARIO JORGE</t>
  </si>
  <si>
    <t>SASSANO HNOS SRL</t>
  </si>
  <si>
    <t>TOROWSKY DORFMAN, ALAN RUBEN</t>
  </si>
  <si>
    <t>TRANSPORTE SELLANES LTDA</t>
  </si>
  <si>
    <t>VANUPELL S.A.</t>
  </si>
  <si>
    <t>1. BÚSQUEDA POR NOMBRE</t>
  </si>
  <si>
    <t>2. BÚSQUEDA POR RAZÓN SOCIAL</t>
  </si>
  <si>
    <t xml:space="preserve">Para realizar la búsqueda por Nombre, Razón Social o Número de RUT, complete los datos en la celda coloreada de la búsqueda correspondiente.                                                                                                                                                                             </t>
  </si>
  <si>
    <t>ECOGESTIONES</t>
  </si>
  <si>
    <t>VANUPELL</t>
  </si>
  <si>
    <t>SERVICIO</t>
  </si>
  <si>
    <t>AUTOTRANSPORTE</t>
  </si>
  <si>
    <t xml:space="preserve">EMPRESAS TRANSPORTISTAS DE RESIDUOS SÓLIDOS INDUSTRIALES Y ASIMILADOS </t>
  </si>
  <si>
    <t>DECRETO 182/013</t>
  </si>
  <si>
    <t>GESTIÓN INTEGRAL DE RESIDUOS SRL</t>
  </si>
  <si>
    <t>TEYMA GESTIÓN AMBIENTAL S.A.</t>
  </si>
  <si>
    <t>TEYMA</t>
  </si>
  <si>
    <t>CAVOK</t>
  </si>
  <si>
    <t>ORGAMBIDE BACELO, ALEJANDRO RAÚL</t>
  </si>
  <si>
    <t>AFRECOR S.A.</t>
  </si>
  <si>
    <t>COUTO OJEDA, EDUARDO JOSÉ</t>
  </si>
  <si>
    <t>INDARTE GADEA, RAFAEL ALEJANDRO</t>
  </si>
  <si>
    <t>LIDECAR S.A.</t>
  </si>
  <si>
    <t>DE LOS SANTOS LIONE MIRIAM ELIZABETH</t>
  </si>
  <si>
    <t>ADALMA</t>
  </si>
  <si>
    <t>ADALMA RO SRL</t>
  </si>
  <si>
    <t>CESTONA FERNÁNDEZ, EDUARDO JOSÉ</t>
  </si>
  <si>
    <t>LIDERAL S.A.</t>
  </si>
  <si>
    <t>MAURO LTDA</t>
  </si>
  <si>
    <t>MILI LTDA</t>
  </si>
  <si>
    <t>VIALSUR LTDA</t>
  </si>
  <si>
    <t>AFRECOR</t>
  </si>
  <si>
    <t>NOVABARCA S.A.</t>
  </si>
  <si>
    <t>TEXTIL LA PAZ S.A.</t>
  </si>
  <si>
    <t>TRANSPI LTDA</t>
  </si>
  <si>
    <t>080069270013</t>
  </si>
  <si>
    <t>VOLKETAS 10 SRL</t>
  </si>
  <si>
    <t>NOY AGUIRRE, ORLANDO ALBERTO</t>
  </si>
  <si>
    <t>R &amp; K INGENIEROS SRL</t>
  </si>
  <si>
    <t>ZONA FRANCA FLORIDA S.A.</t>
  </si>
  <si>
    <t>ENVASES DEL LITORAL</t>
  </si>
  <si>
    <t>TIRONI, ALESSANDER JACKSON</t>
  </si>
  <si>
    <t>GLA</t>
  </si>
  <si>
    <t>LAUD S.A.</t>
  </si>
  <si>
    <t>080041030018</t>
  </si>
  <si>
    <t>SUCESIÓN CARLOS SCHNECK S.A.</t>
  </si>
  <si>
    <t>VISA SRL</t>
  </si>
  <si>
    <t>080074590012</t>
  </si>
  <si>
    <t>ARNOLDI FIGUEREDO, PABLO DANIEL</t>
  </si>
  <si>
    <t>CONGO SRL</t>
  </si>
  <si>
    <t>DEPÓSITO CONTINENTE SRL</t>
  </si>
  <si>
    <t>CARTEC S.A.</t>
  </si>
  <si>
    <t>DEBIMOL S.A.</t>
  </si>
  <si>
    <t>GARCÍA JORGE, VÍCTOR JAVIER</t>
  </si>
  <si>
    <t>KENRITEL S.A.</t>
  </si>
  <si>
    <t>PROMAK S.A.</t>
  </si>
  <si>
    <t>ACUÑA, LUIS ALBERTO</t>
  </si>
  <si>
    <t>FERNÁNDEZ FERNÁNDEZ, MÓNICA</t>
  </si>
  <si>
    <t>MAR ALEGRE S.A.</t>
  </si>
  <si>
    <t>CLONDEY S.A.</t>
  </si>
  <si>
    <t>MAPLE VILA</t>
  </si>
  <si>
    <t>RODRÍGUEZ SANTOS MAURICIO Y RODRIGUEZ SANTOS MELISA</t>
  </si>
  <si>
    <t>SALTO GUAY</t>
  </si>
  <si>
    <t>SASSANO</t>
  </si>
  <si>
    <t>0115/16</t>
  </si>
  <si>
    <t>SELLANES</t>
  </si>
  <si>
    <t>020058450011</t>
  </si>
  <si>
    <t>BLUTRI S.A.</t>
  </si>
  <si>
    <t>VOLKESUR</t>
  </si>
  <si>
    <t>DIAZ GERVASINI ALBERIDO MARIANO Y ORTIZ GONZALEZ SANTIAGO</t>
  </si>
  <si>
    <t>070111080011</t>
  </si>
  <si>
    <t>RIBEIRO RAUL GUALBERTO</t>
  </si>
  <si>
    <t>BADEREY</t>
  </si>
  <si>
    <t>BADEREY S.A.</t>
  </si>
  <si>
    <t>DEPÓSITO ÁLVAREZ</t>
  </si>
  <si>
    <t>020140360012</t>
  </si>
  <si>
    <t>DENEUF</t>
  </si>
  <si>
    <t>DENEUF S.A.</t>
  </si>
  <si>
    <t>FALERO-MARENALES</t>
  </si>
  <si>
    <t>FALERO NEGREIRA SILVIA EMILIA-MARENALES FALERO MARIA NOELIA</t>
  </si>
  <si>
    <t>FERREIRA ALMIRON</t>
  </si>
  <si>
    <t>FERREIRA ALMIRON SRL</t>
  </si>
  <si>
    <t>RAMITAL</t>
  </si>
  <si>
    <t>RAMITAL SRL</t>
  </si>
  <si>
    <t>RAUL IBARBURU SenC</t>
  </si>
  <si>
    <t>ALFREDO CIRIANI Y CIA</t>
  </si>
  <si>
    <t>ALFREDO CIRIANI Y CIA SRL</t>
  </si>
  <si>
    <t>BEDURETE LIMA, CELIC GISSEL</t>
  </si>
  <si>
    <t>CIR</t>
  </si>
  <si>
    <t>CIR S.A.</t>
  </si>
  <si>
    <t>NEW PARK</t>
  </si>
  <si>
    <t>HT TRANSPORTES LTDA</t>
  </si>
  <si>
    <t>JEPOKA</t>
  </si>
  <si>
    <t>JEPOKA SA</t>
  </si>
  <si>
    <t>SANFED</t>
  </si>
  <si>
    <t>SANFED SRL</t>
  </si>
  <si>
    <t>ARPEC</t>
  </si>
  <si>
    <t>ARPEC URUGUAY S.A.</t>
  </si>
  <si>
    <t>BERSUR</t>
  </si>
  <si>
    <t>BERSUR SRL</t>
  </si>
  <si>
    <t>DATIVIA</t>
  </si>
  <si>
    <t>DATIVIA S.A.</t>
  </si>
  <si>
    <t>EL CHAJA DEL LITORAL</t>
  </si>
  <si>
    <t>EL CHAJA DEL LITORAL S.A.</t>
  </si>
  <si>
    <t>FIANZA ALVARENGA CLEMENTE RICARDO</t>
  </si>
  <si>
    <t>JOSÉ CRISTOFALO</t>
  </si>
  <si>
    <t>JOSÉ CRISTOFALO SRL</t>
  </si>
  <si>
    <t>RADESCA</t>
  </si>
  <si>
    <t>JUAN J. RADESCA S.A.</t>
  </si>
  <si>
    <t>PÉREZ BERMÚDEZ, JORGE MARÍA</t>
  </si>
  <si>
    <t>SENFEX</t>
  </si>
  <si>
    <t>SENFEX S.A.</t>
  </si>
  <si>
    <t>JUANGO</t>
  </si>
  <si>
    <t>TRANSPORTES JUANGO S.A.</t>
  </si>
  <si>
    <t>VAL BRAVO ARNOLDO CÉSAR Y VAL UMPIERREZ BRUNO ANDRÉS  SOC. HECHO</t>
  </si>
  <si>
    <t>ANDÚJAR, MARÍA INÉS Y MERCEDES</t>
  </si>
  <si>
    <t>020100700011</t>
  </si>
  <si>
    <t>CARDOZO MIRANDA, RAMON ANGEL</t>
  </si>
  <si>
    <t>EL RETIRO</t>
  </si>
  <si>
    <t>EL RETIRO AARL</t>
  </si>
  <si>
    <t>RIO FRONTERA</t>
  </si>
  <si>
    <t>RIO FRONTERA S.A.</t>
  </si>
  <si>
    <t>SOSA FERNÁNDEZ, JULIO ANDRÉS</t>
  </si>
  <si>
    <t>DE LOS SANTOS LARROSA NURY GISSELL</t>
  </si>
  <si>
    <t>040411860010</t>
  </si>
  <si>
    <t>EL CABEZÓN SRL</t>
  </si>
  <si>
    <t>GRAN PEDRO S.A.</t>
  </si>
  <si>
    <t>COMAS AROCENA</t>
  </si>
  <si>
    <t>COMAS AROCENA S.A.</t>
  </si>
  <si>
    <t>PIVETTA</t>
  </si>
  <si>
    <t>PIVETTA HNOS SRL</t>
  </si>
  <si>
    <t>010003320011</t>
  </si>
  <si>
    <t>TRANSPORTES PENTÁGONO</t>
  </si>
  <si>
    <t>AMARO CRUZ DINORAH CONCEPCION</t>
  </si>
  <si>
    <t>BLUTRI</t>
  </si>
  <si>
    <t>CARTEC</t>
  </si>
  <si>
    <t>CLONDEY</t>
  </si>
  <si>
    <t>RECOSERV</t>
  </si>
  <si>
    <t>COITIÑO TECHERA MARCOS RUBEN</t>
  </si>
  <si>
    <t>COLLAZO</t>
  </si>
  <si>
    <t>COLLAZO LTDA</t>
  </si>
  <si>
    <t>CONGO</t>
  </si>
  <si>
    <t>DEBIMOL</t>
  </si>
  <si>
    <t>DEPÓSITO CONTINENTE</t>
  </si>
  <si>
    <t>ARTAGAVEYTIA</t>
  </si>
  <si>
    <t>EL CABEZÓN TRANSPORTE</t>
  </si>
  <si>
    <t>GUIGOU, MARCOS Y MIHURA, VIVIANA</t>
  </si>
  <si>
    <t>VOLCAST</t>
  </si>
  <si>
    <t>KENRITEL</t>
  </si>
  <si>
    <t>LATIMAR</t>
  </si>
  <si>
    <t>LAUD</t>
  </si>
  <si>
    <t>LIDECAR</t>
  </si>
  <si>
    <t>ZONA FRANCA LIBERTAD</t>
  </si>
  <si>
    <t>LORSINAL</t>
  </si>
  <si>
    <t>LORSINAL S.A.</t>
  </si>
  <si>
    <t>MAR ALEGRE</t>
  </si>
  <si>
    <t>MARTÍNEZ RODRÍGUEZ NELSON RAMÓN</t>
  </si>
  <si>
    <t>MELTESUR</t>
  </si>
  <si>
    <t>MILI</t>
  </si>
  <si>
    <t>NOVABARCA</t>
  </si>
  <si>
    <t>PROMAK</t>
  </si>
  <si>
    <t>R &amp; K INGENIEROS</t>
  </si>
  <si>
    <t>LOS REYES</t>
  </si>
  <si>
    <t>SCHNECK</t>
  </si>
  <si>
    <t>TEXTIL LA PAZ</t>
  </si>
  <si>
    <t>TRANSPORTES PIANO</t>
  </si>
  <si>
    <t>VIALSUR</t>
  </si>
  <si>
    <t>VISA</t>
  </si>
  <si>
    <t>VOLKETAS 10</t>
  </si>
  <si>
    <t>FLORIDA SUR</t>
  </si>
  <si>
    <t>ANTUNEZ QUINTANA JORGE ANDRÉS</t>
  </si>
  <si>
    <t>ETCHEVERRY MIRALDO HEBER ANTONIO</t>
  </si>
  <si>
    <t>050057020015</t>
  </si>
  <si>
    <t>JOSE D'ALFONSO</t>
  </si>
  <si>
    <t>JOSE D'ALFONSO SRL</t>
  </si>
  <si>
    <t>LOSADA TRANSPORTES</t>
  </si>
  <si>
    <t>LOSADA FERNÁNDEZ, JULIO CÉSAR</t>
  </si>
  <si>
    <t>080153480015</t>
  </si>
  <si>
    <t>080194120013</t>
  </si>
  <si>
    <t>TEESE CARGO</t>
  </si>
  <si>
    <t>SHIVEL S.A.</t>
  </si>
  <si>
    <t>BAROMÉTRICAS Y VOLKETAS LAS PIEDRAS</t>
  </si>
  <si>
    <t>ALSINA CASANOBA NICOLAS, ALSINA CASANOBA MARIANO Y OTROS</t>
  </si>
  <si>
    <t>080101950010</t>
  </si>
  <si>
    <t>BIOLOG</t>
  </si>
  <si>
    <t>BIOLOG SRL</t>
  </si>
  <si>
    <t>LAFORTIL S.A.</t>
  </si>
  <si>
    <t>LIEPSI</t>
  </si>
  <si>
    <t>LIEPSI S.A.</t>
  </si>
  <si>
    <t>MANTEX</t>
  </si>
  <si>
    <t>PEPE DE LOS SANTOS, ALEJANDRO NICOLAS</t>
  </si>
  <si>
    <t>ROSADO MESQUITA, NÉSTOR JAVIER</t>
  </si>
  <si>
    <t>SCIANI PLACERES, JULMAR ALEJANDRO</t>
  </si>
  <si>
    <t>SOSA GUTIERREZ ROLANDO</t>
  </si>
  <si>
    <t>GREENLAND</t>
  </si>
  <si>
    <t>TARAMASCO SERIO, ANA LAURA</t>
  </si>
  <si>
    <t>TRANSPORTES VIANA</t>
  </si>
  <si>
    <t>VIANA COITIÑO, RUSBEL</t>
  </si>
  <si>
    <t>WILSON CABRERA</t>
  </si>
  <si>
    <t>WILSON CABRERA E HIJOS S.G.</t>
  </si>
  <si>
    <t>ABROGO</t>
  </si>
  <si>
    <t>ABROGO S.A.</t>
  </si>
  <si>
    <t>ADAN PICASSO VIVIANA MADELAINE</t>
  </si>
  <si>
    <t>ALTAS PALMERAS</t>
  </si>
  <si>
    <t>ALTAS PALMERAS S.A.</t>
  </si>
  <si>
    <t>AMERILL</t>
  </si>
  <si>
    <t>AMERILL S.A.</t>
  </si>
  <si>
    <t>BERTOLINO LAUREIRO WASHINGTON ROBERT</t>
  </si>
  <si>
    <t>BIGLIANTE GULPIO, MARCELO JOSÉ</t>
  </si>
  <si>
    <t>BLANCO AGESTA MARCELO AGUSTIN</t>
  </si>
  <si>
    <t>070236440013</t>
  </si>
  <si>
    <t>CARBALLO</t>
  </si>
  <si>
    <t>CARBALLO E HIJOS LTDA</t>
  </si>
  <si>
    <t>CHAVES FRNANDEZ HAIDES</t>
  </si>
  <si>
    <t>DEYBO</t>
  </si>
  <si>
    <t>DEYBO SRL</t>
  </si>
  <si>
    <t>DONYCAS</t>
  </si>
  <si>
    <t>DONYCAS LTDA</t>
  </si>
  <si>
    <t>DUARTE DAVID, PAULO OMAR</t>
  </si>
  <si>
    <t>FERREIRA CONTARDI HOMERO</t>
  </si>
  <si>
    <t>FERREIRA MONTERO NATALIA JOSELYN Y BARRETO MUNIZ EDUARDO SEBASTIAN</t>
  </si>
  <si>
    <t>FITLIFE</t>
  </si>
  <si>
    <t>FITLIFE S.A.</t>
  </si>
  <si>
    <t>FLETES Y SERVICIOS SAN JACINTO</t>
  </si>
  <si>
    <t>FLETES Y SERVICIOS SAN JACINTO SRL</t>
  </si>
  <si>
    <t>09006285011</t>
  </si>
  <si>
    <t>INDINET SA</t>
  </si>
  <si>
    <t>JARDIN PERDOMO NESTOR GABRIEL</t>
  </si>
  <si>
    <t>LEGASTAR</t>
  </si>
  <si>
    <t>LEGASTAR S.A.</t>
  </si>
  <si>
    <t>LOPEZ DUFOUR LINO LUIS</t>
  </si>
  <si>
    <t>MILTAY S.A.</t>
  </si>
  <si>
    <t>LOSDOS</t>
  </si>
  <si>
    <t>NASSO CARUSO LILIAN ISABEL</t>
  </si>
  <si>
    <t>RAMOGIDA RODRIGUEZ MARCELO DANIEL</t>
  </si>
  <si>
    <t>RICCIARDI ARIAS JOSE LUIS</t>
  </si>
  <si>
    <t>090126110013</t>
  </si>
  <si>
    <t>RODRIGUEZ ITER JAVIER</t>
  </si>
  <si>
    <t>090162690016</t>
  </si>
  <si>
    <t>ROSADO LOPEZ LEONARDO GERMAN</t>
  </si>
  <si>
    <t>SANTANDREU WALDER JOSE ENRIQUE</t>
  </si>
  <si>
    <t>020163510010</t>
  </si>
  <si>
    <t>SIGAVO</t>
  </si>
  <si>
    <t>SIGAVO S.A.</t>
  </si>
  <si>
    <t>SYS HERMANOS</t>
  </si>
  <si>
    <t>SYS HERMANOS SRL</t>
  </si>
  <si>
    <t>010200250016</t>
  </si>
  <si>
    <t>TORYAL</t>
  </si>
  <si>
    <t>TORYAL S.A.</t>
  </si>
  <si>
    <t>ABREO LUENGO JAIME DECLER</t>
  </si>
  <si>
    <t>070182770010</t>
  </si>
  <si>
    <t>FIORYMAX</t>
  </si>
  <si>
    <t>EMPRESA FIORYMAX SRL</t>
  </si>
  <si>
    <t>GLADIN</t>
  </si>
  <si>
    <t>GLADIN S.A.</t>
  </si>
  <si>
    <t>HDM TRANSPORTES</t>
  </si>
  <si>
    <t>HDM TRANSPORTES SRL</t>
  </si>
  <si>
    <t>020242940018</t>
  </si>
  <si>
    <t>OBRATEL</t>
  </si>
  <si>
    <t>OBRATEL S.A.</t>
  </si>
  <si>
    <t>PURIFISA</t>
  </si>
  <si>
    <t>PURIFISA SRL</t>
  </si>
  <si>
    <t>040496170014</t>
  </si>
  <si>
    <t>REVICLASS</t>
  </si>
  <si>
    <t>TORRES MORALES NATALIA JANET</t>
  </si>
  <si>
    <t>020419840014</t>
  </si>
  <si>
    <t>URUAVE</t>
  </si>
  <si>
    <t>URUAVE SRL</t>
  </si>
  <si>
    <t>RENOVACIÓN EN TRÁMITE</t>
  </si>
  <si>
    <t>BENGOECHEA FRAGA CARLOS ALBERTO</t>
  </si>
  <si>
    <t>DEPÓSITO BERTOLINO</t>
  </si>
  <si>
    <t>CHAPARRO FAN MAURICIO AROLDO</t>
  </si>
  <si>
    <t>GRUASMAR</t>
  </si>
  <si>
    <t>DACOREL S.A.</t>
  </si>
  <si>
    <t>DE LOS SANTOS BARRETO LUIS ANGEL</t>
  </si>
  <si>
    <t>FAJARDO GALAZZI DAMASO JUAN Y DUARTE LUNA JOSE ANTONIO</t>
  </si>
  <si>
    <t>080256880016</t>
  </si>
  <si>
    <t>FRIGORIFICO CUAREIM</t>
  </si>
  <si>
    <t>FRIGORIFICO CUAREIM LTDA</t>
  </si>
  <si>
    <t>010072450018</t>
  </si>
  <si>
    <t>GARCIA DOMANGE LETICIA AIMEE</t>
  </si>
  <si>
    <t>070234830019</t>
  </si>
  <si>
    <t>GONZALEZ LOGALDO ROBERTO</t>
  </si>
  <si>
    <t>LA LUZ SANTOS IVONNE NOEMI</t>
  </si>
  <si>
    <t>CANITOLU</t>
  </si>
  <si>
    <t>0055/18</t>
  </si>
  <si>
    <t>LOURAGUS</t>
  </si>
  <si>
    <t>LOURAGUS SRL</t>
  </si>
  <si>
    <t>MATADERO MERCEDES</t>
  </si>
  <si>
    <t>MATADERO MERCEDES S.A.</t>
  </si>
  <si>
    <t>0073/18</t>
  </si>
  <si>
    <t>AEOCIS</t>
  </si>
  <si>
    <t>AEOCIS SRL</t>
  </si>
  <si>
    <t>ARGUINARENA URRUTY ETCHEPARE IGNACIO</t>
  </si>
  <si>
    <t>EL PORVENIR</t>
  </si>
  <si>
    <t>EQUIPOS Y SERVICIOS</t>
  </si>
  <si>
    <t>EQUIPOS Y SERVICIOS LTDA</t>
  </si>
  <si>
    <t>MARTINEZ DA SILVA MIRTA ESTELA</t>
  </si>
  <si>
    <t>080110500014</t>
  </si>
  <si>
    <t>PALAVES MUELA GUSTAVO ANDRES</t>
  </si>
  <si>
    <t>PIÑEIRO LOMBARDI JOSE FEDERICO</t>
  </si>
  <si>
    <t>POLIREY</t>
  </si>
  <si>
    <t>POLIREY S.A.</t>
  </si>
  <si>
    <t>RECOMAX</t>
  </si>
  <si>
    <t>ROBLEDO PUCHERELLI LAERTE ALEJANDRO</t>
  </si>
  <si>
    <t>ANTONINI FREDES CARLOS JOSE</t>
  </si>
  <si>
    <t>VOLPETRO</t>
  </si>
  <si>
    <t>LIWY S.A.</t>
  </si>
  <si>
    <t>0045/15 0241/18</t>
  </si>
  <si>
    <t>ICOFER</t>
  </si>
  <si>
    <t>ICOFER S.A.</t>
  </si>
  <si>
    <t>MORELCAR</t>
  </si>
  <si>
    <t>MORELCAR S.A.</t>
  </si>
  <si>
    <t>NUEVA GESTIÓN</t>
  </si>
  <si>
    <t>NUEVA GESTIÓN SRL</t>
  </si>
  <si>
    <t>TANATY</t>
  </si>
  <si>
    <t>TANATY S.A.</t>
  </si>
  <si>
    <t>VIDAL LÓPEZ, JESÚS</t>
  </si>
  <si>
    <t>0446/14 0309/18</t>
  </si>
  <si>
    <t>AMARO BORGARELLI LUCIANA PAOLA</t>
  </si>
  <si>
    <t>070264930011</t>
  </si>
  <si>
    <t>BELTRAMINI DOMINGUEZ PABLO DANIEL</t>
  </si>
  <si>
    <t>FLECAR TRANSPORTE</t>
  </si>
  <si>
    <t>QIANG JIANZHOU</t>
  </si>
  <si>
    <t>RICARDO SUBERBIE</t>
  </si>
  <si>
    <t>RICARDO SUBERBIE SRL</t>
  </si>
  <si>
    <t>0073/15 0363/18</t>
  </si>
  <si>
    <t>SILVA MARTINEZ LUIS MARCELO</t>
  </si>
  <si>
    <t>080248680011</t>
  </si>
  <si>
    <t>TOMASSI ALONZO NICOLAS</t>
  </si>
  <si>
    <t>080161750018</t>
  </si>
  <si>
    <t>0086/15 0379/18</t>
  </si>
  <si>
    <t>BERGALO MARIA SANDRA</t>
  </si>
  <si>
    <t>FABECAR</t>
  </si>
  <si>
    <t>FABECAR S.A.</t>
  </si>
  <si>
    <t>LOPEZ FRANCIA FEDERICO MATIAS</t>
  </si>
  <si>
    <t>MATKOVICH FERRI, JORGE (MATPRE URUGUAY SRL)</t>
  </si>
  <si>
    <t>ARIAS SALVETTO JOSE ATALO</t>
  </si>
  <si>
    <t>TRANSFLET</t>
  </si>
  <si>
    <t>DIAZ HERNANDEZ ROBERTO CESAR</t>
  </si>
  <si>
    <t>020134070016</t>
  </si>
  <si>
    <t>IDIARTE VIÑOLE GUSTAVO MARCELO</t>
  </si>
  <si>
    <t>MIRMAR</t>
  </si>
  <si>
    <t>MIRMAR SRL</t>
  </si>
  <si>
    <t>0435/15 0344/19</t>
  </si>
  <si>
    <t>0102/15 0381/19</t>
  </si>
  <si>
    <t>ARCOVALENO</t>
  </si>
  <si>
    <t>ARCOVALENO SRL</t>
  </si>
  <si>
    <t>ARES PERALTA JESUS</t>
  </si>
  <si>
    <t>BASTARECHE ORTIZ, JORGE EDUARDO</t>
  </si>
  <si>
    <t>BIRRIEL HERNANDEZ ALBERTO ALEJANDRO</t>
  </si>
  <si>
    <t>CARDAMA S.A.</t>
  </si>
  <si>
    <t>CARGILL</t>
  </si>
  <si>
    <t>CARGILL URUGUAY S.A.</t>
  </si>
  <si>
    <t>CASTRO BARALE ITALINA LILIAN</t>
  </si>
  <si>
    <t>0221/15 0265/19</t>
  </si>
  <si>
    <t>CONAPROLE</t>
  </si>
  <si>
    <t>COOPERATIVA JUAN CACHARPA</t>
  </si>
  <si>
    <t>DANCONA SCAPULA CARLOS NICOLAS</t>
  </si>
  <si>
    <t>DE LOS SANTOS - MIGUEL EDUARDO</t>
  </si>
  <si>
    <t>020430290017</t>
  </si>
  <si>
    <t>FLORITRAN</t>
  </si>
  <si>
    <t>FLORITRAN LTDA</t>
  </si>
  <si>
    <t>070072320010</t>
  </si>
  <si>
    <t>GRANJAS FRACHIA</t>
  </si>
  <si>
    <t>GRANJAS FRACHIA LTDA</t>
  </si>
  <si>
    <t>HERNÁNDEZ BLANCO, CLAUDIA EVANGELINA</t>
  </si>
  <si>
    <t>LARROSA MASTROPIERRO LUIS ALBERTO</t>
  </si>
  <si>
    <t>LOPEZ FAGUAGA JOSE LUIS Y LOPEZ FAGUAGA MYRIAM INES</t>
  </si>
  <si>
    <t>020303130010</t>
  </si>
  <si>
    <t>0540/15 0346/19</t>
  </si>
  <si>
    <t>MEGAVIAL</t>
  </si>
  <si>
    <t>MEGAVIAL S.A.</t>
  </si>
  <si>
    <t>PAYQUE TARAMASCO MOISES ABRAHAM</t>
  </si>
  <si>
    <t>0111/16 0210/19</t>
  </si>
  <si>
    <t>SASSO FILOSI CRISTIAN</t>
  </si>
  <si>
    <t>STRONG</t>
  </si>
  <si>
    <t>STRONG S.A.</t>
  </si>
  <si>
    <t>0113/16 0433/19</t>
  </si>
  <si>
    <t>URECOOP</t>
  </si>
  <si>
    <t>URUGUAY RECICLA COOPERATIVA</t>
  </si>
  <si>
    <t>BERRIEL BRUNO DANIEL</t>
  </si>
  <si>
    <t>BLANCO AQUINO MARIA BELEN</t>
  </si>
  <si>
    <t>CARRO LARRAMA JORGE MARTIN</t>
  </si>
  <si>
    <t>DROGUERÍA PAYSANDÚ</t>
  </si>
  <si>
    <t>DROGUERÍA PAYSANDÚ SA</t>
  </si>
  <si>
    <t>0116/16 0319/19</t>
  </si>
  <si>
    <t>MESCUI</t>
  </si>
  <si>
    <t>MESCUI 22 SRL</t>
  </si>
  <si>
    <t>ODELLA BLANCO MIGUEL ANGEL</t>
  </si>
  <si>
    <t>ALVARO PALEO</t>
  </si>
  <si>
    <t>ALVARO PALEO S.A.</t>
  </si>
  <si>
    <t>BARNADA TECHERA JULIAN</t>
  </si>
  <si>
    <t>CLARIGET OTEGUI JULIO MARIO</t>
  </si>
  <si>
    <t>COOPERATIVA SOCIAL UNIDOS POR LA CLASIFICACION</t>
  </si>
  <si>
    <t>GEBEDOS</t>
  </si>
  <si>
    <t>GEBEDOS LTDA</t>
  </si>
  <si>
    <t>GONZALEZ PEÑA GABRIEL ALEXIS</t>
  </si>
  <si>
    <t>GONZALEZ PEÑA GABRIEL ALEXIS SA</t>
  </si>
  <si>
    <t>IMANOD</t>
  </si>
  <si>
    <t>IMANOD LTDA</t>
  </si>
  <si>
    <t>SANABRIA ESTEVEZ WASHINGTON ARIEL</t>
  </si>
  <si>
    <t>060046750014</t>
  </si>
  <si>
    <t>0215/15 0033/19</t>
  </si>
  <si>
    <t>TINKAL</t>
  </si>
  <si>
    <t>TINKAL SA</t>
  </si>
  <si>
    <t>TRADEX INTERNATIONAL</t>
  </si>
  <si>
    <t>TRADEX INTERNATIONAL LTDA</t>
  </si>
  <si>
    <t>WATAS</t>
  </si>
  <si>
    <t>WATAS SRL</t>
  </si>
  <si>
    <t>A Y M SANTA LUCIA</t>
  </si>
  <si>
    <t>A Y M SANTA LUCIA LTDA</t>
  </si>
  <si>
    <t>ARISMENDI RODRIGUEZ HUGO NICOLAS Y ADALID SOSA ANTONELLA DAHIANA</t>
  </si>
  <si>
    <t>C&amp;A</t>
  </si>
  <si>
    <t>C&amp;A LOGISTICA Y TRANSPORTE SRL</t>
  </si>
  <si>
    <t>CARDOZO CABRERA ESTEBAN</t>
  </si>
  <si>
    <t>020415760016</t>
  </si>
  <si>
    <t>EL PORVENIR S.en C.</t>
  </si>
  <si>
    <t>GONZALEZ ALFARO CARLOS ALBERTO</t>
  </si>
  <si>
    <t>GOYEN RODRIGUEZ CARLOS MARIA</t>
  </si>
  <si>
    <t>HERNÁNDEZ DÍAZ, MATHÍAS</t>
  </si>
  <si>
    <t>JYNEL</t>
  </si>
  <si>
    <t>JYNEL S.A.</t>
  </si>
  <si>
    <t>LENASA IMPORT</t>
  </si>
  <si>
    <t>LENASA IMPORT SRL</t>
  </si>
  <si>
    <t>LOPEZ COURDIN CARLOS ALBERTO</t>
  </si>
  <si>
    <t>MARTINEZ GONZALEZ MARCIA ELIANA</t>
  </si>
  <si>
    <t>MINERVINE POLTI ATILIO MANUEL</t>
  </si>
  <si>
    <t>NOBLE E HIJOS LTDA</t>
  </si>
  <si>
    <t>OLAVERRY RIVERO</t>
  </si>
  <si>
    <t>OLAVERRY RIVERO HUGO WALTER S.A.</t>
  </si>
  <si>
    <t>SAUDIR</t>
  </si>
  <si>
    <t>SAUDIR SA</t>
  </si>
  <si>
    <t>SILGORIA PIASTRI ANTONIO EDUARDO</t>
  </si>
  <si>
    <t>SORIA RAYMON ALVARO DANIEL</t>
  </si>
  <si>
    <t>TILEO</t>
  </si>
  <si>
    <t>TILEO SA</t>
  </si>
  <si>
    <t>TRANSPORTES CALIFORNIA</t>
  </si>
  <si>
    <t>TRANSPORTES CALIFORNIA SRL</t>
  </si>
  <si>
    <t>GAD</t>
  </si>
  <si>
    <t>VIERA - WASHINGTON BELTRAN</t>
  </si>
  <si>
    <t>SANDECO SAS</t>
  </si>
  <si>
    <t>SANDECO</t>
  </si>
  <si>
    <t>ABITOUY</t>
  </si>
  <si>
    <t>ABITOUY SRL</t>
  </si>
  <si>
    <t>ASUR</t>
  </si>
  <si>
    <t>ASUR S.A.</t>
  </si>
  <si>
    <t>BARRACA MACIEL</t>
  </si>
  <si>
    <t>BARRACA MACIEL SRL</t>
  </si>
  <si>
    <t>070007200014</t>
  </si>
  <si>
    <t>ECOVIDA</t>
  </si>
  <si>
    <t>CHURI GIMENEZ RODOLFO GABRIEL</t>
  </si>
  <si>
    <t xml:space="preserve">DIVINO </t>
  </si>
  <si>
    <t>DIVINO SA</t>
  </si>
  <si>
    <t>FABISOL</t>
  </si>
  <si>
    <t>FABISOL SA</t>
  </si>
  <si>
    <t>0454/20</t>
  </si>
  <si>
    <t>OSE</t>
  </si>
  <si>
    <t>GOMERÍA EL GARAGE</t>
  </si>
  <si>
    <t>PAZ CONDE SANTOS MARCELO Y MACHADO SILMO DIEGO DAMIAN</t>
  </si>
  <si>
    <t>PROVIAL</t>
  </si>
  <si>
    <t>PICARDO GARCIA GONZALO RAUL Y QUIJANO DELGADO MAURO SEBASTIAN</t>
  </si>
  <si>
    <t>RUNYMILL</t>
  </si>
  <si>
    <t>RUNYMILL SA</t>
  </si>
  <si>
    <t>SERVIDUCTO</t>
  </si>
  <si>
    <t>SERVIDUCTO SRL</t>
  </si>
  <si>
    <t>SERVITRUCK</t>
  </si>
  <si>
    <t>SERVITRUCK SRL</t>
  </si>
  <si>
    <t>SUAREZ SUAREZ MARIA JOSE</t>
  </si>
  <si>
    <t>TRANPORPE</t>
  </si>
  <si>
    <t>TRANPORPE SRL</t>
  </si>
  <si>
    <t>ZELYMER</t>
  </si>
  <si>
    <t>ZELYMER SA</t>
  </si>
  <si>
    <t>ZESICA</t>
  </si>
  <si>
    <t>ZESICA SRL</t>
  </si>
  <si>
    <t>NADEFOR S.A.</t>
  </si>
  <si>
    <t>NADEFOR</t>
  </si>
  <si>
    <t>RIZZO MAUVEZIN LEONARDO</t>
  </si>
  <si>
    <t>LERIMAX</t>
  </si>
  <si>
    <t>060090520010</t>
  </si>
  <si>
    <t>HIERROS RAYDER</t>
  </si>
  <si>
    <t>HIERROS RAYDER SRL</t>
  </si>
  <si>
    <t>0084/18</t>
  </si>
  <si>
    <t>0099/21</t>
  </si>
  <si>
    <t>0554/19</t>
  </si>
  <si>
    <t>0064/21</t>
  </si>
  <si>
    <t>BELMAR</t>
  </si>
  <si>
    <t>BELMAR LTDA</t>
  </si>
  <si>
    <t>0449/14  0149/21</t>
  </si>
  <si>
    <t>0062/21</t>
  </si>
  <si>
    <t>EXPRESO CERRO LARGO</t>
  </si>
  <si>
    <t>CASTILLO REY FRANCISCO ARIEL</t>
  </si>
  <si>
    <t>0145/21</t>
  </si>
  <si>
    <t>0122/21</t>
  </si>
  <si>
    <t>COOPERATIVA DE TRABAJO BELLA VELA</t>
  </si>
  <si>
    <t>DENIS CORREA</t>
  </si>
  <si>
    <t>CORREA AHEDO DENIS ADRIAN</t>
  </si>
  <si>
    <t>080209760018</t>
  </si>
  <si>
    <t>0096/21</t>
  </si>
  <si>
    <t>0109/21</t>
  </si>
  <si>
    <t>0056/21</t>
  </si>
  <si>
    <t>0101/21</t>
  </si>
  <si>
    <t>FERNANDEZ SILVEIRA MARTIN ALEJANDRO Y FERNANDEZ MOLLER GUSTAVO MARTIN</t>
  </si>
  <si>
    <t>0068/21</t>
  </si>
  <si>
    <t>L &amp; D TRANSPORTES S.R.L</t>
  </si>
  <si>
    <t>0058/21</t>
  </si>
  <si>
    <t>0055/21</t>
  </si>
  <si>
    <t>LIGANO</t>
  </si>
  <si>
    <t>0175/21</t>
  </si>
  <si>
    <t>0123/21</t>
  </si>
  <si>
    <t>LOGISTICA DEL PLATA SRL</t>
  </si>
  <si>
    <t>0146/21</t>
  </si>
  <si>
    <t>0098/21</t>
  </si>
  <si>
    <t>0095/21</t>
  </si>
  <si>
    <t>0139/21</t>
  </si>
  <si>
    <t>0078/15 0090/21</t>
  </si>
  <si>
    <t>0060/21</t>
  </si>
  <si>
    <t>0113/21</t>
  </si>
  <si>
    <t>0063/21</t>
  </si>
  <si>
    <t>0111/21</t>
  </si>
  <si>
    <t>0071/21</t>
  </si>
  <si>
    <t>0092/21</t>
  </si>
  <si>
    <t>0129/21</t>
  </si>
  <si>
    <t>0057/21</t>
  </si>
  <si>
    <t>TRANSIM LTDA</t>
  </si>
  <si>
    <t>0075/18</t>
  </si>
  <si>
    <t>0097/21</t>
  </si>
  <si>
    <t>0054/21</t>
  </si>
  <si>
    <t>0110/21</t>
  </si>
  <si>
    <t>NICOMARK VOLQUETAS</t>
  </si>
  <si>
    <t>NICOMARK S.A.</t>
  </si>
  <si>
    <t>0079/15 0320/18</t>
  </si>
  <si>
    <t>MIRANDA MARIN, WALTER ROBERT</t>
  </si>
  <si>
    <t>0051/17</t>
  </si>
  <si>
    <t>ALVAREZ SOCA EDUARDO MARCELO</t>
  </si>
  <si>
    <t>ARRISMENDI TRANSPORTES INTERNACIONAIS</t>
  </si>
  <si>
    <t>ARRISMENDI TRANSPORTES INTERNACIONAIS LTDA</t>
  </si>
  <si>
    <t>BINAGUI MEDINA EVA ESTER</t>
  </si>
  <si>
    <t>BURTRE PORTELA SARA MAGDALENA</t>
  </si>
  <si>
    <t>0191/21</t>
  </si>
  <si>
    <t>COLISEVA</t>
  </si>
  <si>
    <t>COLMAN LEAL VERONICA LETICIA</t>
  </si>
  <si>
    <t>0188/21</t>
  </si>
  <si>
    <t>0184/21</t>
  </si>
  <si>
    <t>040511220013</t>
  </si>
  <si>
    <t>NUÑEZ OLIVERA STEFANY VIVIANA</t>
  </si>
  <si>
    <t>OBRACEL</t>
  </si>
  <si>
    <t>OBRACEL S.A.</t>
  </si>
  <si>
    <t>0083/18</t>
  </si>
  <si>
    <t>ODACOR</t>
  </si>
  <si>
    <t>ODACOR S.A.</t>
  </si>
  <si>
    <t>0072/18</t>
  </si>
  <si>
    <t>0105/15 0210/21</t>
  </si>
  <si>
    <t>OMAR GERARDO MOREIRA DELGADO SAS</t>
  </si>
  <si>
    <t>020587960013</t>
  </si>
  <si>
    <t>RAMLOR</t>
  </si>
  <si>
    <t>RAMLOR SRL</t>
  </si>
  <si>
    <t>RITRANS</t>
  </si>
  <si>
    <t>RITRANS S.A</t>
  </si>
  <si>
    <t>0182/21</t>
  </si>
  <si>
    <t>0183/21</t>
  </si>
  <si>
    <t>TANKES</t>
  </si>
  <si>
    <t>TANQUESUY SAS</t>
  </si>
  <si>
    <t>TECNOFIELD</t>
  </si>
  <si>
    <t>TECNOFIELD URUGUAY SRL</t>
  </si>
  <si>
    <t>0071/18</t>
  </si>
  <si>
    <t>TECNOFYR</t>
  </si>
  <si>
    <t>TECNOFYR S.A.</t>
  </si>
  <si>
    <t>TIEMPO NUEVO</t>
  </si>
  <si>
    <t>TIEMPO NUEVO SRL</t>
  </si>
  <si>
    <t>0074/18</t>
  </si>
  <si>
    <t>VILLARUBIA - LUIS WASHINGTON</t>
  </si>
  <si>
    <t>070100370013</t>
  </si>
  <si>
    <t>GRUPO ECO SUDAMÉRICA</t>
  </si>
  <si>
    <t>CONAMAR S.A.</t>
  </si>
  <si>
    <t>0029/15 0389/18</t>
  </si>
  <si>
    <t xml:space="preserve">BIOTRADE </t>
  </si>
  <si>
    <t>BIOTRADE SA</t>
  </si>
  <si>
    <t>JUAN VERO S.A.</t>
  </si>
  <si>
    <t>LALO ARENADOS</t>
  </si>
  <si>
    <t>BARGAS DONATO CLAUDIO FABIAN</t>
  </si>
  <si>
    <t xml:space="preserve">CAT I </t>
  </si>
  <si>
    <t xml:space="preserve">GRAN PEDRO </t>
  </si>
  <si>
    <t xml:space="preserve">RAUL IBARBURU </t>
  </si>
  <si>
    <t>DESTINO METAL</t>
  </si>
  <si>
    <t>GERARDO MONTEGHIFO COLOBBIO</t>
  </si>
  <si>
    <t>080107490011</t>
  </si>
  <si>
    <t xml:space="preserve">JUAN ANDRÉS GOMEZ </t>
  </si>
  <si>
    <t>MATPRE URUGUAY SRL</t>
  </si>
  <si>
    <t>NATALIA LORENA BERGARA BALDOMIR</t>
  </si>
  <si>
    <t xml:space="preserve">ROSSI SUAREZ DANIELA KAREN </t>
  </si>
  <si>
    <t>020512520016</t>
  </si>
  <si>
    <t xml:space="preserve">TRANSPORTES WILSON MENDEZ </t>
  </si>
  <si>
    <t xml:space="preserve">WILSON EDUARDO MENDEZ BARRIOS </t>
  </si>
  <si>
    <t>EL PATE</t>
  </si>
  <si>
    <t xml:space="preserve">EL PATE SRL </t>
  </si>
  <si>
    <t>010149340017</t>
  </si>
  <si>
    <t>EL SAUCEDAL</t>
  </si>
  <si>
    <t xml:space="preserve">EL SAUCEDAL SRL </t>
  </si>
  <si>
    <t>040209590016</t>
  </si>
  <si>
    <t>FIROMIX</t>
  </si>
  <si>
    <t>FIROMIX S.A.</t>
  </si>
  <si>
    <t>LABELUX</t>
  </si>
  <si>
    <t>LABELUX SA</t>
  </si>
  <si>
    <t>RUBENS LEONEL VITABAR</t>
  </si>
  <si>
    <t>BRIANBENT</t>
  </si>
  <si>
    <t>BRIANBENT S.A.</t>
  </si>
  <si>
    <t xml:space="preserve">PACARÁ GESTIÓN INTEGRAL </t>
  </si>
  <si>
    <t>CASTELLI LEMEZ FEDERICO ANDRES</t>
  </si>
  <si>
    <t>JC TRANSPORTE</t>
  </si>
  <si>
    <t xml:space="preserve">JUAN CARLOS HERNANDEZ </t>
  </si>
  <si>
    <t>040363110017</t>
  </si>
  <si>
    <t>MAYJA</t>
  </si>
  <si>
    <t>MAYJA SRL</t>
  </si>
  <si>
    <t>090149980014</t>
  </si>
  <si>
    <t>BIOTERRA</t>
  </si>
  <si>
    <t>NATALIA ACEVEDO</t>
  </si>
  <si>
    <t xml:space="preserve">LIMA GREEN </t>
  </si>
  <si>
    <t xml:space="preserve">TRANSPORTE AyB SRL </t>
  </si>
  <si>
    <t>040501160018</t>
  </si>
  <si>
    <t>JC RECICLADOS</t>
  </si>
  <si>
    <t>CARRASCO RUBILES, WILFER JAVIER</t>
  </si>
  <si>
    <t>050087220012</t>
  </si>
  <si>
    <t>JUAN PABLO PONS</t>
  </si>
  <si>
    <t>020222010015</t>
  </si>
  <si>
    <t>ALBERTO ACOSTA (TRANSFEPAJE)</t>
  </si>
  <si>
    <t xml:space="preserve">ACOSTA EGUREN ALBERTO </t>
  </si>
  <si>
    <t xml:space="preserve">EDUARDO GASTON MARTINEZ DIANO </t>
  </si>
  <si>
    <t>090210610013</t>
  </si>
  <si>
    <t>040551370016</t>
  </si>
  <si>
    <t>DEPÓSITO RAFAEL</t>
  </si>
  <si>
    <t>MARENALES LTDA</t>
  </si>
  <si>
    <t>PROFUN</t>
  </si>
  <si>
    <t>PROFUN S.A.</t>
  </si>
  <si>
    <t>0648/15 0205/19</t>
  </si>
  <si>
    <t xml:space="preserve">CAT II </t>
  </si>
  <si>
    <t>RESITER</t>
  </si>
  <si>
    <t>0106/15 0288/19</t>
  </si>
  <si>
    <t>MDL</t>
  </si>
  <si>
    <t>TRANSPORTE MILKA NUÑEZ S.A.S</t>
  </si>
  <si>
    <t>TECNOAMBIENTE</t>
  </si>
  <si>
    <t>TECNOAMBIENTE SRL</t>
  </si>
  <si>
    <t>Por cualquier consulta dirigirse al correo electrónico: residuos.industriales@ambiente.gub.uy</t>
  </si>
  <si>
    <t>BIMSA</t>
  </si>
  <si>
    <t>BIMSA S.A.</t>
  </si>
  <si>
    <t>0539/15 0369/19</t>
  </si>
  <si>
    <t>BRIS</t>
  </si>
  <si>
    <t>BRIS S.A.</t>
  </si>
  <si>
    <t>0538/15 0358/19</t>
  </si>
  <si>
    <t xml:space="preserve">CARGA TOTAL </t>
  </si>
  <si>
    <t>CARGA TOTAL SAS</t>
  </si>
  <si>
    <t>020455560018</t>
  </si>
  <si>
    <t>CAVALLERO DE LIMA ALEJANDRO</t>
  </si>
  <si>
    <t>020262460011</t>
  </si>
  <si>
    <t xml:space="preserve">EL TRANSPORTADOR </t>
  </si>
  <si>
    <t>ERREA BENELLI JUAN PEDRO</t>
  </si>
  <si>
    <t>LARROSA MARTINEZ EDUARDO DANIEL</t>
  </si>
  <si>
    <t>09147700014</t>
  </si>
  <si>
    <t xml:space="preserve">LIBOR </t>
  </si>
  <si>
    <t>LIBOR S.A.</t>
  </si>
  <si>
    <t>MARENALES BATISTA, PEDRO DANILO</t>
  </si>
  <si>
    <t>0545/15 0314/19</t>
  </si>
  <si>
    <t>PERDOMO CABRERA MILTON ATILIO</t>
  </si>
  <si>
    <t>REPETTO TOMASETTI, FERNANDO</t>
  </si>
  <si>
    <t>080086770010</t>
  </si>
  <si>
    <t>SUBERBIÉ HNOS</t>
  </si>
  <si>
    <t>SUBERBIÉ HNOS. SAS</t>
  </si>
  <si>
    <t>LA LOMA</t>
  </si>
  <si>
    <t>ARBYN S.A.</t>
  </si>
  <si>
    <t>YARUS S.A.</t>
  </si>
  <si>
    <t>ARBYN</t>
  </si>
  <si>
    <t>0075/15 0334/19</t>
  </si>
  <si>
    <t xml:space="preserve">BARRACA DEAMBROSI </t>
  </si>
  <si>
    <t>BARRACA DEAMBROSI SA</t>
  </si>
  <si>
    <t>DALEIRA SCHOLDERLE ADRIANA CECILIA</t>
  </si>
  <si>
    <t xml:space="preserve">ESTANCIA EL GAUCHO </t>
  </si>
  <si>
    <t>ESTANCIA GAUCHO OD SOCIEDAD AGROPECUARIA SA</t>
  </si>
  <si>
    <t>FLECAR TRANSPORTE SAS</t>
  </si>
  <si>
    <t xml:space="preserve">ADRIAN GIRAUDO </t>
  </si>
  <si>
    <t>GIRAUDO CIUFICI ADRIAN ERNESTO</t>
  </si>
  <si>
    <t>LEONARDO A. MARTINEZ ZOCCHI</t>
  </si>
  <si>
    <t>OLIVERA TELES EVA MAGALI</t>
  </si>
  <si>
    <t>030276570016</t>
  </si>
  <si>
    <t>SERVICIOS SOSTENIBLES URUGUAY</t>
  </si>
  <si>
    <t>SERVICIOS SOSTENIBLES URUGUAY SA</t>
  </si>
  <si>
    <t>TRANSMISIONES ELECTRICAS (UTE)</t>
  </si>
  <si>
    <t>TYC SUR</t>
  </si>
  <si>
    <t>TRANSPORTES Y CARGAS DEL SUR SRL</t>
  </si>
  <si>
    <t>VANTESOR</t>
  </si>
  <si>
    <t>VANTESOR SA</t>
  </si>
  <si>
    <t>ZONAMERICA</t>
  </si>
  <si>
    <t>ZONAMERICA S.A.</t>
  </si>
  <si>
    <t>MASBOLSA SRL</t>
  </si>
  <si>
    <t>HIDROVAK</t>
  </si>
  <si>
    <t>HIDROVAK SAS</t>
  </si>
  <si>
    <t>VENDRIL SRL</t>
  </si>
  <si>
    <t>050114610017</t>
  </si>
  <si>
    <t>MARIO EMILIO GRASSO VODANOVICH</t>
  </si>
  <si>
    <t>METALIZADORA URUGUAY</t>
  </si>
  <si>
    <t>METALIZADORA URUGUAY SA</t>
  </si>
  <si>
    <t xml:space="preserve">MODAN SRL </t>
  </si>
  <si>
    <t>MG RECICLAJE</t>
  </si>
  <si>
    <t xml:space="preserve">OSCAR MATIGNONI </t>
  </si>
  <si>
    <t>S FERNANDEZ Y CIA SRL</t>
  </si>
  <si>
    <t>080057940019</t>
  </si>
  <si>
    <t>SAYMA SAS</t>
  </si>
  <si>
    <t>GROLSUR</t>
  </si>
  <si>
    <t>GROLSUR S.A.</t>
  </si>
  <si>
    <t>A TERCEROS</t>
  </si>
  <si>
    <t>ABACO</t>
  </si>
  <si>
    <t>ÁBACO VOLQUETAS SRL</t>
  </si>
  <si>
    <t>0228/15 0309/19</t>
  </si>
  <si>
    <t>ALUR</t>
  </si>
  <si>
    <t>ALCOHOLES DEL URUGUAY SA</t>
  </si>
  <si>
    <t>EN TRAMITE</t>
  </si>
  <si>
    <t>AMERILAND</t>
  </si>
  <si>
    <t>010010000000</t>
  </si>
  <si>
    <t>SI</t>
  </si>
  <si>
    <t>0271/18 0342/18</t>
  </si>
  <si>
    <t>EL VINTEN 96 (ex SOMALIR)</t>
  </si>
  <si>
    <t>EL VINTEN 96 SAS (ex SOMALIR S.A.)</t>
  </si>
  <si>
    <t>180317380014 (ex 215088870015)</t>
  </si>
  <si>
    <t>0044/15 - 0164/18</t>
  </si>
  <si>
    <t>0155/16 0415/18</t>
  </si>
  <si>
    <t>0607/15   0165/21</t>
  </si>
  <si>
    <t>0052/17</t>
  </si>
  <si>
    <t>JUAN ESPINA</t>
  </si>
  <si>
    <t>0010/17</t>
  </si>
  <si>
    <t>LA FAMILIA</t>
  </si>
  <si>
    <t>LARROSA RODRIGUEZ ESTELA MARIS</t>
  </si>
  <si>
    <t>LIGANO S.A. (ex UMPIÉRREZ MARTÍNEZ, MILTON DANIEL)</t>
  </si>
  <si>
    <t>LOS REYES SRL (ex REYES BENITEZ, NILDA ANGÉLICA)</t>
  </si>
  <si>
    <t>0654/15 0231/19</t>
  </si>
  <si>
    <t>MASBOLSA</t>
  </si>
  <si>
    <t xml:space="preserve">MODAN </t>
  </si>
  <si>
    <t>TRANSPORTES MOREIRA</t>
  </si>
  <si>
    <t>MOREIRA DIENSE WALTER MIGUEL</t>
  </si>
  <si>
    <t>0123/16    '0171/21</t>
  </si>
  <si>
    <t>ECO HUELLA</t>
  </si>
  <si>
    <t>0546/15 '0041/21</t>
  </si>
  <si>
    <t>-</t>
  </si>
  <si>
    <t>NO</t>
  </si>
  <si>
    <t>0011/17</t>
  </si>
  <si>
    <t>RESITER URUGUAY S.A. (ex-TONYFIELD S.A.)</t>
  </si>
  <si>
    <t>REVICLASS S.A. (ex PONS CHEGUHEM, DAVID ROBERTO)</t>
  </si>
  <si>
    <t xml:space="preserve">SALOMON TRANSPORTE PROFESIONAL DE CARGA </t>
  </si>
  <si>
    <t>SALOMON TRANSPORTE PROFESIONAL DE CARGA SRL</t>
  </si>
  <si>
    <t>SAYMA</t>
  </si>
  <si>
    <t>SUPERTRANS (ex INTER TRANS SRL)</t>
  </si>
  <si>
    <t>214920110013
( ex 214732810011)</t>
  </si>
  <si>
    <t>0213/15 0398/19</t>
  </si>
  <si>
    <t>CCHH BONETE, BAYGORRIA, CONSTITUCIÓN</t>
  </si>
  <si>
    <t>UTE 1</t>
  </si>
  <si>
    <t>0012/17</t>
  </si>
  <si>
    <t>GERENCIA COMERCIAL INTERIOR</t>
  </si>
  <si>
    <t>UTE 2</t>
  </si>
  <si>
    <t>GERENCIA DISTRIBUCIÓN</t>
  </si>
  <si>
    <t>UTE 3</t>
  </si>
  <si>
    <t>TRANSPORTE</t>
  </si>
  <si>
    <t>UTE 4</t>
  </si>
  <si>
    <t>TRASMISIÓN</t>
  </si>
  <si>
    <t>UTE 5</t>
  </si>
  <si>
    <t xml:space="preserve">VENDRIL </t>
  </si>
  <si>
    <t>VERO BRUZZONE, JUAN ANTONIO</t>
  </si>
  <si>
    <t>VIA NATURAL</t>
  </si>
  <si>
    <t>VIA NATURAL SA (ex ENVASES CONTINENTAL SRL)</t>
  </si>
  <si>
    <t>0075/15 '0293/19</t>
  </si>
  <si>
    <t>0616/15 '0289/19</t>
  </si>
  <si>
    <t>0224/15 0280/19</t>
  </si>
  <si>
    <t xml:space="preserve">ERSA LOS TRES </t>
  </si>
  <si>
    <t xml:space="preserve">ERSA LOS TRES SRL </t>
  </si>
  <si>
    <t xml:space="preserve">FRIGORÍFICO LAS PIEDRAS </t>
  </si>
  <si>
    <t xml:space="preserve">FRIGORÍFICO LAS PIEDRAS SA </t>
  </si>
  <si>
    <t>HECTOR DANIEL ARGUELLO RAMIREZ</t>
  </si>
  <si>
    <t>060074060019</t>
  </si>
  <si>
    <t>JOSÉ MARÍA CAMPOS CARRASCO</t>
  </si>
  <si>
    <t>RESILENCE</t>
  </si>
  <si>
    <t>RECILENCE SAS</t>
  </si>
  <si>
    <t>SOL DEL SUR TRANSPORTE</t>
  </si>
  <si>
    <t>SOL DEL SUR TRANSPORTE LTDA</t>
  </si>
  <si>
    <t>0239/18 0192/19</t>
  </si>
  <si>
    <t xml:space="preserve">ESPACIL SAS </t>
  </si>
  <si>
    <t>0245/23</t>
  </si>
  <si>
    <t>D SOLUCIONES</t>
  </si>
  <si>
    <t>TD LTDA</t>
  </si>
  <si>
    <t>SYL</t>
  </si>
  <si>
    <t>DELGADO SOSA LEANDRO EZEQUIEL</t>
  </si>
  <si>
    <t>FUGILEK</t>
  </si>
  <si>
    <t>FUGILEK SA</t>
  </si>
  <si>
    <t>FRANCISCO THOMASSET</t>
  </si>
  <si>
    <t>CARRION E HIJOS</t>
  </si>
  <si>
    <t>VOLKALA</t>
  </si>
  <si>
    <t xml:space="preserve">JUANA LAUZ Y FANNY AVILÈS </t>
  </si>
  <si>
    <t>ESPACIL</t>
  </si>
  <si>
    <t>LOPEZ ALONZO CLAUDIA MABEL</t>
  </si>
  <si>
    <t>DORCONEL</t>
  </si>
  <si>
    <t>DORCONEL SAS</t>
  </si>
  <si>
    <t>31/10/20236</t>
  </si>
  <si>
    <t>ARTILLEROS PARQUE EÓLICO</t>
  </si>
  <si>
    <t xml:space="preserve">ROUAR SA </t>
  </si>
  <si>
    <t>DIGITAL OUTLET</t>
  </si>
  <si>
    <t>SILOMAX SA</t>
  </si>
  <si>
    <t>HF TRANSPORTES</t>
  </si>
  <si>
    <t>HF TRANSPORTES SAS</t>
  </si>
  <si>
    <t>LOBRA S.R.L</t>
  </si>
  <si>
    <t>RAMEU MIRANDA GUSTAVO EDUARDO</t>
  </si>
  <si>
    <t xml:space="preserve">VALLE AGRESTE </t>
  </si>
  <si>
    <t>VALLE AGRESTE SA</t>
  </si>
  <si>
    <t>ALBERTO ACOSTA (TRANSLI TRANSPORTADORA LIBERDADE )</t>
  </si>
  <si>
    <t xml:space="preserve">SANDRA CARINA SERRON ACOSTA </t>
  </si>
  <si>
    <t>CLOVANY</t>
  </si>
  <si>
    <t>CLOVANY SA</t>
  </si>
  <si>
    <t>JULDUR</t>
  </si>
  <si>
    <t>JULDUR SA</t>
  </si>
  <si>
    <t>VOLQUETAS ATLAS</t>
  </si>
  <si>
    <t>ALTINCO S.A.</t>
  </si>
  <si>
    <t>0046/15</t>
  </si>
  <si>
    <t>ECOPET</t>
  </si>
  <si>
    <t>ECOPET S.A.</t>
  </si>
  <si>
    <t>0042/15</t>
  </si>
  <si>
    <t>TRANCYS  UY (CHRISTIAN BATLLE)</t>
  </si>
  <si>
    <t>TRANCYS UY SAS (ex BATLLE BOTTA CHRISTIAN)</t>
  </si>
  <si>
    <t>219346110010 (ex 216298610018)</t>
  </si>
  <si>
    <t>0076/15</t>
  </si>
  <si>
    <t>0074/15</t>
  </si>
  <si>
    <t>VOLKEMAX</t>
  </si>
  <si>
    <t>VOLKEMAX S.A.</t>
  </si>
  <si>
    <t>0080/15</t>
  </si>
  <si>
    <t>VOLQUETAS</t>
  </si>
  <si>
    <t>VOLQUETAS SRL</t>
  </si>
  <si>
    <t>0081/15</t>
  </si>
  <si>
    <t>DE MARÍA</t>
  </si>
  <si>
    <t>EMPRESA DE MARÍA SRL</t>
  </si>
  <si>
    <t>070070780014</t>
  </si>
  <si>
    <t>0225/15</t>
  </si>
  <si>
    <t>FERRALUR</t>
  </si>
  <si>
    <t>FERRALUR LTDA</t>
  </si>
  <si>
    <t>0608/15</t>
  </si>
  <si>
    <t>VANONSUR</t>
  </si>
  <si>
    <t>VANONSUR S.A.</t>
  </si>
  <si>
    <t>0653/15</t>
  </si>
  <si>
    <t>TRIEX</t>
  </si>
  <si>
    <t>CELULOIDE S.A.</t>
  </si>
  <si>
    <t>RENOVADA</t>
  </si>
  <si>
    <t>0308/23
0101/15 0373/18</t>
  </si>
  <si>
    <t xml:space="preserve">ACOSTA ALVAREZ ANSELMO LUJAN </t>
  </si>
  <si>
    <t>ACOSTA ALVAREZ ANSELMO LUJAN 
(ex TODARO CABRAL ALEJANDRO DANIEL)</t>
  </si>
  <si>
    <t>219156400018
(ex 218379490019)</t>
  </si>
  <si>
    <t>0106/20
RM 918/22</t>
  </si>
  <si>
    <t>SAN JOSÉ VOLQUETAS</t>
  </si>
  <si>
    <t>TRANSPORTE VOLQUE ROCCA SRL</t>
  </si>
  <si>
    <t>0118/16  0001/22</t>
  </si>
  <si>
    <t>PTM</t>
  </si>
  <si>
    <t>PETROMOBIL SAS (EX PETROMOVIL LTDA)</t>
  </si>
  <si>
    <t>0205/15 0012/22</t>
  </si>
  <si>
    <t>RECOURUGUAY</t>
  </si>
  <si>
    <t>COITIÑO TECHERA CARLOS ALBERTO</t>
  </si>
  <si>
    <t>0023/22</t>
  </si>
  <si>
    <t>LOS RETAZOS</t>
  </si>
  <si>
    <t>TRANSPORTES LOS RETAZOS SRL</t>
  </si>
  <si>
    <t>0022/22</t>
  </si>
  <si>
    <t>AVRAMO GROTIUZ MARIA CELIA</t>
  </si>
  <si>
    <t>0066/22</t>
  </si>
  <si>
    <t>LAS GAVIOTAS</t>
  </si>
  <si>
    <t>COOPERATIVA DE CLASIFICADORES UNIDOS DE SALTO LAS GAVIOTAS</t>
  </si>
  <si>
    <t>0057/22</t>
  </si>
  <si>
    <t>ECROS</t>
  </si>
  <si>
    <t>ECROS S.A.</t>
  </si>
  <si>
    <t>0062/22</t>
  </si>
  <si>
    <t>ARROYAL</t>
  </si>
  <si>
    <t>ARROYAL S.A.</t>
  </si>
  <si>
    <t>0058/22</t>
  </si>
  <si>
    <t>ABBAPLAST</t>
  </si>
  <si>
    <t>ABBAPLAST S.A.</t>
  </si>
  <si>
    <t>0073/22</t>
  </si>
  <si>
    <t>ANCAM</t>
  </si>
  <si>
    <t>ANCAM LTDA</t>
  </si>
  <si>
    <t>040202170011</t>
  </si>
  <si>
    <t>0069/22</t>
  </si>
  <si>
    <t>DEPÓSITO DE HIERROS ANTELO</t>
  </si>
  <si>
    <t>DEPÓSITO DE HIERROS ANTELO S.A.</t>
  </si>
  <si>
    <t>0065/22</t>
  </si>
  <si>
    <t>LATIMAR S.A</t>
  </si>
  <si>
    <t>0064/22</t>
  </si>
  <si>
    <t>MOVE SERVICIO INTEGRAL EN MOVIMIENTO</t>
  </si>
  <si>
    <t>VITOLEN S.A.</t>
  </si>
  <si>
    <t>0075/22</t>
  </si>
  <si>
    <t>URUGESTIÓN</t>
  </si>
  <si>
    <t>URUGESTIÓN SRL</t>
  </si>
  <si>
    <t>0107/15 0092/22</t>
  </si>
  <si>
    <t>BP BAROMÉTRICA PEREIRA</t>
  </si>
  <si>
    <t>PEREIRA RODRÍGUEZ, ROBERT AMILCAR</t>
  </si>
  <si>
    <t>0041/15; 0236/18; 0097/22</t>
  </si>
  <si>
    <t>YUQUERI</t>
  </si>
  <si>
    <t>YUQUERI S.A.</t>
  </si>
  <si>
    <t>0015/17 0103/22</t>
  </si>
  <si>
    <t>GERDAU LAISA</t>
  </si>
  <si>
    <t>GERDAU LAISA S.A.</t>
  </si>
  <si>
    <t>0112/16 0106/22</t>
  </si>
  <si>
    <t>WERBA</t>
  </si>
  <si>
    <t>WERBA S.A.</t>
  </si>
  <si>
    <t>0103/15 0257/18 0105/22</t>
  </si>
  <si>
    <t>TRANSPORTES EDGARDO PEREYRA</t>
  </si>
  <si>
    <t>TRANSPORTES EDGARDO PEREYRA SRL</t>
  </si>
  <si>
    <t>020244190016</t>
  </si>
  <si>
    <t>120/22</t>
  </si>
  <si>
    <t>DELGADO TOMASI, ORLANDO MARTINO</t>
  </si>
  <si>
    <t>0055/17 0185/22</t>
  </si>
  <si>
    <t>MOBICAR</t>
  </si>
  <si>
    <t>MOBICAR S.A.</t>
  </si>
  <si>
    <t>0236/22</t>
  </si>
  <si>
    <t>COUSA</t>
  </si>
  <si>
    <t>COMPAÑIA OLEAGINOSA URUGUAYA S.A.</t>
  </si>
  <si>
    <t>0237/22</t>
  </si>
  <si>
    <t>POLTICOR</t>
  </si>
  <si>
    <t>POLTICOR S.A.</t>
  </si>
  <si>
    <t>0605/15 0272/22</t>
  </si>
  <si>
    <t>VOLQUETAS CABRERA</t>
  </si>
  <si>
    <t>URUMARR LTDA</t>
  </si>
  <si>
    <t>0122/16 0306/22</t>
  </si>
  <si>
    <t>RIVERA TRANSPORTES</t>
  </si>
  <si>
    <t>RIVERA TRANSPORTES SRL</t>
  </si>
  <si>
    <t>0544/15 0314/22</t>
  </si>
  <si>
    <t>FILMETAL</t>
  </si>
  <si>
    <t>FILMETAL S.A.</t>
  </si>
  <si>
    <t>RAIVAN</t>
  </si>
  <si>
    <t>RAIVAN SRL</t>
  </si>
  <si>
    <t>0050/17    21/2023</t>
  </si>
  <si>
    <t>EL TITO</t>
  </si>
  <si>
    <t>PARADUJA LIMA BASILIO ANDERSON</t>
  </si>
  <si>
    <t>0030/23</t>
  </si>
  <si>
    <t>ABORGAMA</t>
  </si>
  <si>
    <t>DUCELIT S.A.</t>
  </si>
  <si>
    <t>0042/23
0049/15</t>
  </si>
  <si>
    <t>PROQUIMUR</t>
  </si>
  <si>
    <t>PROQUIMUR S.A.</t>
  </si>
  <si>
    <t>0078/23
'0121/16</t>
  </si>
  <si>
    <t>ROTONDARO</t>
  </si>
  <si>
    <t>ROTONDARO LTDA</t>
  </si>
  <si>
    <t>0068/15
0080/23</t>
  </si>
  <si>
    <t>FIDOBAL</t>
  </si>
  <si>
    <t>FIDOBAL S.A.</t>
  </si>
  <si>
    <t xml:space="preserve">0098/23 -'0009/17  </t>
  </si>
  <si>
    <t>KRILE</t>
  </si>
  <si>
    <t>KRILE S.A.</t>
  </si>
  <si>
    <t xml:space="preserve"> 0157/23  0047/15</t>
  </si>
  <si>
    <t>SALIWOR</t>
  </si>
  <si>
    <t>SALIWOR S.A.</t>
  </si>
  <si>
    <t>0155/23 '0119/16</t>
  </si>
  <si>
    <t>DESPRO</t>
  </si>
  <si>
    <t>DESPRO S.A.</t>
  </si>
  <si>
    <t>0236/23</t>
  </si>
  <si>
    <t>FERAND</t>
  </si>
  <si>
    <t>FERAND SRL</t>
  </si>
  <si>
    <t>0238/23</t>
  </si>
  <si>
    <t>TINIFEL</t>
  </si>
  <si>
    <t>TINIFEL SA</t>
  </si>
  <si>
    <t>0232/23</t>
  </si>
  <si>
    <t>MARCELO TAGLIORETTI</t>
  </si>
  <si>
    <t>0229/23</t>
  </si>
  <si>
    <t>STALORI</t>
  </si>
  <si>
    <t>STALORI SA</t>
  </si>
  <si>
    <t>0237/23</t>
  </si>
  <si>
    <t xml:space="preserve">MMC TRANSPORTE </t>
  </si>
  <si>
    <t>MMC TRANSPORTE SRL</t>
  </si>
  <si>
    <t>020394680019</t>
  </si>
  <si>
    <t>0235/23</t>
  </si>
  <si>
    <t>SANCHEZ CANO ADRIAN MARCEL</t>
  </si>
  <si>
    <t>0231/23</t>
  </si>
  <si>
    <t>ROLCÓN</t>
  </si>
  <si>
    <t>ROLCÓN S.A.</t>
  </si>
  <si>
    <t>0234/23</t>
  </si>
  <si>
    <t>IRAOLA TROCHE ALFREDO RAUL</t>
  </si>
  <si>
    <t>0233/23</t>
  </si>
  <si>
    <t>CHICHUE</t>
  </si>
  <si>
    <t>CHICHUE SRL</t>
  </si>
  <si>
    <t>0230/23</t>
  </si>
  <si>
    <t>SOLUCIONES EXPRESS</t>
  </si>
  <si>
    <t>SOLUCIONES EXPRESS SRL</t>
  </si>
  <si>
    <t>0239/23</t>
  </si>
  <si>
    <t>ENRIQUE FERNÁNDEZ SRL</t>
  </si>
  <si>
    <t>0246/23</t>
  </si>
  <si>
    <t>AGROSALTO</t>
  </si>
  <si>
    <t>AGROSALTO SA</t>
  </si>
  <si>
    <t>0276/23</t>
  </si>
  <si>
    <t>REYES MARÍA LAURA</t>
  </si>
  <si>
    <t>0300/23</t>
  </si>
  <si>
    <t>NAUSSA</t>
  </si>
  <si>
    <t>NAUSSA S.A.</t>
  </si>
  <si>
    <t>080042800011</t>
  </si>
  <si>
    <t>0298/23</t>
  </si>
  <si>
    <t>MANARIO</t>
  </si>
  <si>
    <t>MANARIO SA</t>
  </si>
  <si>
    <t>0008/24</t>
  </si>
  <si>
    <t>0005/24</t>
  </si>
  <si>
    <t>CAMBRE</t>
  </si>
  <si>
    <t>CAMBRE Y CIA SA</t>
  </si>
  <si>
    <t>0015/24</t>
  </si>
  <si>
    <t>FERNANDEZ POLI MARIO JOSE</t>
  </si>
  <si>
    <t>0017/24</t>
  </si>
  <si>
    <t>ABREU FIGUEROA, RODOLFO</t>
  </si>
  <si>
    <t>0025/24</t>
  </si>
  <si>
    <r>
      <t xml:space="preserve">CAT I y </t>
    </r>
    <r>
      <rPr>
        <sz val="8"/>
        <color indexed="36"/>
        <rFont val="Arial"/>
        <family val="2"/>
      </rPr>
      <t>II</t>
    </r>
  </si>
  <si>
    <r>
      <rPr>
        <b/>
        <sz val="8"/>
        <rFont val="Arial"/>
        <family val="2"/>
      </rPr>
      <t>0001/23</t>
    </r>
    <r>
      <rPr>
        <sz val="8"/>
        <rFont val="Arial"/>
        <family val="2"/>
      </rPr>
      <t xml:space="preserve">
'0603/15</t>
    </r>
  </si>
  <si>
    <r>
      <t xml:space="preserve">ENRIQUE FERNÁNDEZ SRL </t>
    </r>
    <r>
      <rPr>
        <sz val="8"/>
        <rFont val="Arial"/>
        <family val="2"/>
      </rPr>
      <t>(ex YEBENES CABALLERO, FABIANA LORENA)</t>
    </r>
  </si>
  <si>
    <t>LS</t>
  </si>
  <si>
    <t>SUÁREZ RAMOS, LUIS ALBERTO</t>
  </si>
  <si>
    <t>0019/21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</si>
</sst>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indexed="36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theme="3" tint="-0.24994659260841701"/>
      </right>
      <top style="thick">
        <color theme="3" tint="-0.24994659260841701"/>
      </top>
      <bottom style="medium">
        <color indexed="64"/>
      </bottom>
      <diagonal/>
    </border>
    <border>
      <left style="thick">
        <color theme="3" tint="-0.24994659260841701"/>
      </left>
      <right/>
      <top style="medium">
        <color indexed="64"/>
      </top>
      <bottom style="medium">
        <color indexed="64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15">
    <xf numFmtId="0" fontId="0" fillId="0" borderId="0" xfId="0"/>
    <xf numFmtId="0" fontId="0" fillId="7" borderId="0" xfId="0" applyFill="1" applyProtection="1"/>
    <xf numFmtId="0" fontId="0" fillId="0" borderId="0" xfId="0" applyProtection="1"/>
    <xf numFmtId="0" fontId="2" fillId="6" borderId="0" xfId="0" applyFont="1" applyFill="1" applyAlignment="1" applyProtection="1">
      <alignment vertical="center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18" xfId="0" applyFont="1" applyFill="1" applyBorder="1" applyAlignment="1" applyProtection="1">
      <alignment horizontal="left" vertical="center"/>
    </xf>
    <xf numFmtId="0" fontId="7" fillId="4" borderId="17" xfId="0" applyFont="1" applyFill="1" applyBorder="1" applyAlignment="1" applyProtection="1">
      <alignment vertical="center"/>
    </xf>
    <xf numFmtId="0" fontId="7" fillId="4" borderId="18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2" fillId="8" borderId="20" xfId="0" applyFont="1" applyFill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hidden="1"/>
    </xf>
    <xf numFmtId="1" fontId="2" fillId="0" borderId="16" xfId="0" applyNumberFormat="1" applyFont="1" applyBorder="1" applyAlignment="1" applyProtection="1">
      <alignment vertical="center" wrapText="1"/>
      <protection hidden="1"/>
    </xf>
    <xf numFmtId="164" fontId="2" fillId="0" borderId="16" xfId="0" applyNumberFormat="1" applyFont="1" applyBorder="1" applyAlignment="1" applyProtection="1">
      <alignment vertical="center" wrapText="1"/>
      <protection hidden="1"/>
    </xf>
    <xf numFmtId="1" fontId="2" fillId="0" borderId="15" xfId="0" applyNumberFormat="1" applyFont="1" applyBorder="1" applyAlignment="1" applyProtection="1">
      <alignment vertical="center" wrapText="1"/>
      <protection hidden="1"/>
    </xf>
    <xf numFmtId="1" fontId="2" fillId="6" borderId="1" xfId="0" applyNumberFormat="1" applyFont="1" applyFill="1" applyBorder="1" applyAlignment="1" applyProtection="1">
      <alignment vertical="center" wrapText="1"/>
    </xf>
    <xf numFmtId="164" fontId="2" fillId="6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8" borderId="22" xfId="0" applyFont="1" applyFill="1" applyBorder="1" applyAlignment="1" applyProtection="1">
      <alignment vertical="center" wrapText="1"/>
      <protection locked="0"/>
    </xf>
    <xf numFmtId="1" fontId="2" fillId="0" borderId="14" xfId="0" applyNumberFormat="1" applyFont="1" applyBorder="1" applyAlignment="1" applyProtection="1">
      <alignment vertical="center" wrapText="1"/>
    </xf>
    <xf numFmtId="1" fontId="2" fillId="0" borderId="16" xfId="0" applyNumberFormat="1" applyFont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1" fontId="2" fillId="0" borderId="15" xfId="0" applyNumberFormat="1" applyFont="1" applyBorder="1" applyAlignment="1" applyProtection="1">
      <alignment vertical="center" wrapText="1"/>
    </xf>
    <xf numFmtId="1" fontId="2" fillId="6" borderId="0" xfId="0" applyNumberFormat="1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vertical="center" wrapText="1"/>
    </xf>
    <xf numFmtId="164" fontId="2" fillId="6" borderId="0" xfId="0" applyNumberFormat="1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vertical="center" wrapText="1"/>
    </xf>
    <xf numFmtId="1" fontId="2" fillId="0" borderId="26" xfId="0" applyNumberFormat="1" applyFont="1" applyBorder="1" applyAlignment="1" applyProtection="1">
      <alignment vertical="center" wrapText="1"/>
    </xf>
    <xf numFmtId="1" fontId="2" fillId="0" borderId="24" xfId="0" applyNumberFormat="1" applyFont="1" applyBorder="1" applyAlignment="1" applyProtection="1">
      <alignment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6" fillId="9" borderId="34" xfId="0" applyFont="1" applyFill="1" applyBorder="1" applyAlignment="1" applyProtection="1">
      <alignment horizontal="center" vertical="center" wrapText="1"/>
    </xf>
    <xf numFmtId="0" fontId="6" fillId="9" borderId="35" xfId="0" applyFont="1" applyFill="1" applyBorder="1" applyAlignment="1" applyProtection="1">
      <alignment horizontal="center" vertical="center" wrapText="1"/>
    </xf>
    <xf numFmtId="0" fontId="6" fillId="9" borderId="0" xfId="0" applyFont="1" applyFill="1" applyBorder="1" applyAlignment="1" applyProtection="1">
      <alignment horizontal="center" vertical="center" wrapText="1"/>
    </xf>
    <xf numFmtId="0" fontId="6" fillId="9" borderId="19" xfId="0" applyFont="1" applyFill="1" applyBorder="1" applyAlignment="1" applyProtection="1">
      <alignment horizontal="center" vertical="center" wrapText="1"/>
    </xf>
    <xf numFmtId="0" fontId="6" fillId="9" borderId="34" xfId="0" applyFont="1" applyFill="1" applyBorder="1" applyAlignment="1" applyProtection="1">
      <alignment horizontal="left" vertical="center" wrapText="1"/>
    </xf>
    <xf numFmtId="0" fontId="6" fillId="9" borderId="35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quotePrefix="1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1" fontId="10" fillId="0" borderId="36" xfId="0" applyNumberFormat="1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1" fontId="10" fillId="0" borderId="36" xfId="0" quotePrefix="1" applyNumberFormat="1" applyFont="1" applyFill="1" applyBorder="1" applyAlignment="1">
      <alignment horizontal="left" vertical="center" wrapText="1"/>
    </xf>
    <xf numFmtId="1" fontId="10" fillId="0" borderId="37" xfId="0" applyNumberFormat="1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 applyProtection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0" fontId="10" fillId="0" borderId="36" xfId="2" applyFont="1" applyFill="1" applyBorder="1" applyAlignment="1">
      <alignment horizontal="left" vertical="center" wrapText="1"/>
    </xf>
    <xf numFmtId="0" fontId="13" fillId="0" borderId="36" xfId="0" quotePrefix="1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1" fontId="10" fillId="0" borderId="39" xfId="0" quotePrefix="1" applyNumberFormat="1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1" fontId="13" fillId="0" borderId="36" xfId="0" quotePrefix="1" applyNumberFormat="1" applyFont="1" applyFill="1" applyBorder="1" applyAlignment="1">
      <alignment horizontal="left" vertical="center" wrapText="1"/>
    </xf>
    <xf numFmtId="1" fontId="10" fillId="0" borderId="0" xfId="0" quotePrefix="1" applyNumberFormat="1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1" fontId="13" fillId="0" borderId="36" xfId="0" applyNumberFormat="1" applyFont="1" applyFill="1" applyBorder="1" applyAlignment="1">
      <alignment horizontal="left" vertical="center" wrapText="1"/>
    </xf>
    <xf numFmtId="14" fontId="10" fillId="0" borderId="36" xfId="0" applyNumberFormat="1" applyFont="1" applyFill="1" applyBorder="1" applyAlignment="1">
      <alignment horizontal="left" vertical="center" wrapText="1"/>
    </xf>
    <xf numFmtId="0" fontId="10" fillId="0" borderId="36" xfId="0" quotePrefix="1" applyFont="1" applyFill="1" applyBorder="1" applyAlignment="1">
      <alignment horizontal="left" vertical="center" wrapText="1"/>
    </xf>
    <xf numFmtId="0" fontId="10" fillId="0" borderId="39" xfId="0" quotePrefix="1" applyFont="1" applyFill="1" applyBorder="1" applyAlignment="1">
      <alignment horizontal="left" vertical="center" wrapText="1"/>
    </xf>
    <xf numFmtId="0" fontId="2" fillId="6" borderId="23" xfId="0" applyFont="1" applyFill="1" applyBorder="1" applyAlignment="1" applyProtection="1">
      <alignment horizontal="left" vertical="center" wrapText="1"/>
    </xf>
    <xf numFmtId="0" fontId="2" fillId="6" borderId="26" xfId="0" applyFont="1" applyFill="1" applyBorder="1" applyAlignment="1" applyProtection="1">
      <alignment horizontal="left" vertical="center" wrapText="1"/>
    </xf>
    <xf numFmtId="0" fontId="2" fillId="6" borderId="24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left" vertical="center" wrapText="1"/>
    </xf>
    <xf numFmtId="0" fontId="7" fillId="4" borderId="18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25" xfId="0" applyFont="1" applyFill="1" applyBorder="1" applyAlignment="1" applyProtection="1">
      <alignment horizontal="right" vertical="center" wrapText="1"/>
    </xf>
    <xf numFmtId="0" fontId="7" fillId="4" borderId="19" xfId="0" applyFont="1" applyFill="1" applyBorder="1" applyAlignment="1" applyProtection="1">
      <alignment horizontal="right" vertical="center" wrapText="1"/>
    </xf>
    <xf numFmtId="14" fontId="2" fillId="6" borderId="30" xfId="0" applyNumberFormat="1" applyFont="1" applyFill="1" applyBorder="1" applyAlignment="1" applyProtection="1">
      <alignment horizontal="left" vertical="center" wrapText="1"/>
    </xf>
    <xf numFmtId="14" fontId="2" fillId="6" borderId="9" xfId="0" applyNumberFormat="1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28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6" fillId="5" borderId="29" xfId="0" applyFont="1" applyFill="1" applyBorder="1" applyAlignment="1" applyProtection="1">
      <alignment horizontal="center" wrapText="1"/>
    </xf>
  </cellXfs>
  <cellStyles count="10">
    <cellStyle name="Hipervínculo 2" xfId="3"/>
    <cellStyle name="Normal" xfId="0" builtinId="0"/>
    <cellStyle name="Normal 2" xfId="1"/>
    <cellStyle name="Normal 3" xfId="2"/>
    <cellStyle name="Normal 3 2" xfId="6"/>
    <cellStyle name="Normal 3 3" xfId="4"/>
    <cellStyle name="Normal 3 3 2" xfId="7"/>
    <cellStyle name="Normal 3 4" xfId="5"/>
    <cellStyle name="Normal 3 5" xfId="8"/>
    <cellStyle name="Normal 3 5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361950</xdr:colOff>
      <xdr:row>0</xdr:row>
      <xdr:rowOff>857250</xdr:rowOff>
    </xdr:to>
    <xdr:pic>
      <xdr:nvPicPr>
        <xdr:cNvPr id="3" name="2 Imagen" descr="Logo-M_de_Ambiente-Horizontal-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638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387"/>
  <sheetViews>
    <sheetView tabSelected="1" view="pageBreakPreview" topLeftCell="A269" zoomScaleNormal="100" zoomScaleSheetLayoutView="100" workbookViewId="0">
      <selection activeCell="B269" sqref="B269"/>
    </sheetView>
  </sheetViews>
  <sheetFormatPr baseColWidth="10" defaultRowHeight="15" x14ac:dyDescent="0.25"/>
  <cols>
    <col min="1" max="1" width="20.42578125" style="27" customWidth="1"/>
    <col min="2" max="2" width="22" style="27" customWidth="1"/>
    <col min="3" max="4" width="14.7109375" style="27" customWidth="1"/>
    <col min="5" max="5" width="11.28515625" style="27" customWidth="1"/>
    <col min="6" max="6" width="13.140625" style="48" customWidth="1"/>
    <col min="7" max="7" width="12.28515625" style="25" customWidth="1"/>
    <col min="8" max="8" width="11.42578125" style="25"/>
    <col min="9" max="71" width="11.42578125" style="1"/>
    <col min="72" max="16384" width="11.42578125" style="2"/>
  </cols>
  <sheetData>
    <row r="1" spans="1:8" ht="71.25" customHeight="1" thickBot="1" x14ac:dyDescent="0.3">
      <c r="A1" s="91"/>
      <c r="B1" s="91"/>
      <c r="C1" s="91"/>
      <c r="D1" s="91"/>
      <c r="E1" s="91"/>
      <c r="F1" s="91"/>
      <c r="G1" s="3"/>
      <c r="H1" s="3"/>
    </row>
    <row r="2" spans="1:8" ht="24" customHeight="1" thickTop="1" x14ac:dyDescent="0.25">
      <c r="A2" s="112" t="s">
        <v>44</v>
      </c>
      <c r="B2" s="113"/>
      <c r="C2" s="113"/>
      <c r="D2" s="113"/>
      <c r="E2" s="113"/>
      <c r="F2" s="113"/>
      <c r="G2" s="113"/>
      <c r="H2" s="114"/>
    </row>
    <row r="3" spans="1:8" ht="26.25" customHeight="1" thickBot="1" x14ac:dyDescent="0.3">
      <c r="A3" s="109" t="s">
        <v>43</v>
      </c>
      <c r="B3" s="110"/>
      <c r="C3" s="110"/>
      <c r="D3" s="110"/>
      <c r="E3" s="110"/>
      <c r="F3" s="110"/>
      <c r="G3" s="110"/>
      <c r="H3" s="111"/>
    </row>
    <row r="4" spans="1:8" ht="24.75" customHeight="1" thickTop="1" thickBot="1" x14ac:dyDescent="0.3">
      <c r="A4" s="98" t="s">
        <v>16</v>
      </c>
      <c r="B4" s="99"/>
      <c r="C4" s="100">
        <v>45394</v>
      </c>
      <c r="D4" s="101"/>
      <c r="E4" s="4"/>
      <c r="F4" s="5"/>
      <c r="G4" s="3"/>
      <c r="H4" s="3"/>
    </row>
    <row r="5" spans="1:8" ht="23.25" customHeight="1" thickTop="1" thickBot="1" x14ac:dyDescent="0.3">
      <c r="A5" s="106" t="s">
        <v>15</v>
      </c>
      <c r="B5" s="107"/>
      <c r="C5" s="107"/>
      <c r="D5" s="107"/>
      <c r="E5" s="107"/>
      <c r="F5" s="107"/>
      <c r="G5" s="107"/>
      <c r="H5" s="108"/>
    </row>
    <row r="6" spans="1:8" ht="57" customHeight="1" x14ac:dyDescent="0.25">
      <c r="A6" s="88" t="s">
        <v>38</v>
      </c>
      <c r="B6" s="89"/>
      <c r="C6" s="89"/>
      <c r="D6" s="89"/>
      <c r="E6" s="89"/>
      <c r="F6" s="89"/>
      <c r="G6" s="89"/>
      <c r="H6" s="90"/>
    </row>
    <row r="7" spans="1:8" ht="23.25" customHeight="1" thickBot="1" x14ac:dyDescent="0.3">
      <c r="A7" s="6" t="s">
        <v>673</v>
      </c>
      <c r="B7" s="7"/>
      <c r="C7" s="7"/>
      <c r="D7" s="7"/>
      <c r="E7" s="7"/>
      <c r="F7" s="7"/>
      <c r="G7" s="7"/>
      <c r="H7" s="8"/>
    </row>
    <row r="8" spans="1:8" ht="17.25" customHeight="1" thickBot="1" x14ac:dyDescent="0.3">
      <c r="A8" s="9" t="s">
        <v>36</v>
      </c>
      <c r="B8" s="10"/>
      <c r="C8" s="11"/>
      <c r="D8" s="11"/>
      <c r="E8" s="11"/>
      <c r="F8" s="12"/>
      <c r="G8" s="13"/>
      <c r="H8" s="3"/>
    </row>
    <row r="9" spans="1:8" ht="30.75" customHeight="1" thickBot="1" x14ac:dyDescent="0.3">
      <c r="A9" s="14" t="s">
        <v>2</v>
      </c>
      <c r="B9" s="15" t="s">
        <v>3</v>
      </c>
      <c r="C9" s="16" t="s">
        <v>4</v>
      </c>
      <c r="D9" s="17" t="s">
        <v>41</v>
      </c>
      <c r="E9" s="16" t="s">
        <v>17</v>
      </c>
      <c r="F9" s="16" t="s">
        <v>18</v>
      </c>
      <c r="G9" s="16" t="s">
        <v>5</v>
      </c>
      <c r="H9" s="16" t="s">
        <v>19</v>
      </c>
    </row>
    <row r="10" spans="1:8" ht="28.5" customHeight="1" thickTop="1" thickBot="1" x14ac:dyDescent="0.3">
      <c r="A10" s="18"/>
      <c r="B10" s="19" t="str">
        <f>IFERROR(DGET(A19:H19,"RAZÓN SOCIAL",A9:A10),"Sin datos")</f>
        <v>Sin datos</v>
      </c>
      <c r="C10" s="20" t="str">
        <f>IFERROR(DGET(A19:H19,"RUT",A9:A10),"Sin datos")</f>
        <v>Sin datos</v>
      </c>
      <c r="D10" s="20" t="str">
        <f>IFERROR(DGET(A19:H19,"SERVICIO",A9:A10),"Sin datos")</f>
        <v>Sin datos</v>
      </c>
      <c r="E10" s="20" t="str">
        <f>IFERROR(DGET(A19:H19,"ESTADO",A9:A10),"Sin datos")</f>
        <v>Sin datos</v>
      </c>
      <c r="F10" s="20" t="str">
        <f>IFERROR(DGET(A19:H19,"NÚMERO RESOLUCIÓN",A9:A10),"Sin datos")</f>
        <v>Sin datos</v>
      </c>
      <c r="G10" s="21" t="str">
        <f>IFERROR(DGET(A19:H19,"VIGENCIA",A9:A10),"Sin datos")</f>
        <v>Sin datos</v>
      </c>
      <c r="H10" s="22" t="str">
        <f>IFERROR(DGET(A19:H19,"CATEGORÍA RESIDUO",A9:A10),"Sin datos")</f>
        <v>Sin datos</v>
      </c>
    </row>
    <row r="11" spans="1:8" ht="15.75" customHeight="1" thickBot="1" x14ac:dyDescent="0.3">
      <c r="A11" s="94" t="s">
        <v>37</v>
      </c>
      <c r="B11" s="95"/>
      <c r="C11" s="23"/>
      <c r="D11" s="23"/>
      <c r="E11" s="12"/>
      <c r="F11" s="24"/>
    </row>
    <row r="12" spans="1:8" ht="28.5" customHeight="1" thickBot="1" x14ac:dyDescent="0.3">
      <c r="A12" s="15" t="s">
        <v>2</v>
      </c>
      <c r="B12" s="26" t="s">
        <v>3</v>
      </c>
      <c r="C12" s="16" t="s">
        <v>4</v>
      </c>
      <c r="D12" s="17" t="s">
        <v>41</v>
      </c>
      <c r="E12" s="16" t="s">
        <v>17</v>
      </c>
      <c r="F12" s="16" t="s">
        <v>18</v>
      </c>
      <c r="G12" s="16" t="s">
        <v>5</v>
      </c>
      <c r="H12" s="16" t="s">
        <v>19</v>
      </c>
    </row>
    <row r="13" spans="1:8" ht="31.5" customHeight="1" thickTop="1" thickBot="1" x14ac:dyDescent="0.3">
      <c r="B13" s="28"/>
      <c r="C13" s="29" t="str">
        <f>IFERROR(DGET(A19:H19,"RUT",B12:B13),"Sin datos")</f>
        <v>Sin datos</v>
      </c>
      <c r="D13" s="20" t="str">
        <f>IFERROR(DGET(A19:H19,"SERVICIO",B12:B13),"Sin datos")</f>
        <v>Sin datos</v>
      </c>
      <c r="E13" s="30" t="str">
        <f>IFERROR(DGET(A19:H19,"ESTADO",B12:B13),"Sin datos")</f>
        <v>Sin datos</v>
      </c>
      <c r="F13" s="30" t="str">
        <f>IFERROR(DGET(A19:H19,"NÚMERO RESOLUCIÓN",B12:B13),"Sin datos")</f>
        <v>Sin datos</v>
      </c>
      <c r="G13" s="31" t="str">
        <f>IFERROR(DGET(A19:H19,"VIGENCIA",B12:B13),"Sin datos")</f>
        <v>Sin datos</v>
      </c>
      <c r="H13" s="32" t="str">
        <f>IFERROR(DGET(A19:H19,"CATEGORÍA RESIDUO",B12:B13),"Sin datos")</f>
        <v>Sin datos</v>
      </c>
    </row>
    <row r="14" spans="1:8" ht="17.25" customHeight="1" thickBot="1" x14ac:dyDescent="0.3">
      <c r="A14" s="96"/>
      <c r="B14" s="97"/>
      <c r="C14" s="33"/>
      <c r="D14" s="33"/>
      <c r="E14" s="34"/>
      <c r="F14" s="35"/>
      <c r="G14" s="36"/>
    </row>
    <row r="15" spans="1:8" ht="29.25" customHeight="1" thickBot="1" x14ac:dyDescent="0.3">
      <c r="A15" s="15" t="s">
        <v>2</v>
      </c>
      <c r="B15" s="15" t="s">
        <v>3</v>
      </c>
      <c r="C15" s="37" t="s">
        <v>4</v>
      </c>
      <c r="D15" s="17" t="s">
        <v>41</v>
      </c>
      <c r="E15" s="16" t="s">
        <v>17</v>
      </c>
      <c r="F15" s="16" t="s">
        <v>18</v>
      </c>
      <c r="G15" s="16" t="s">
        <v>5</v>
      </c>
      <c r="H15" s="16" t="s">
        <v>19</v>
      </c>
    </row>
    <row r="16" spans="1:8" ht="28.5" customHeight="1" thickTop="1" thickBot="1" x14ac:dyDescent="0.3">
      <c r="A16" s="27" t="str">
        <f>IFERROR(DGET(A19:H19,"NOMBRE",C15:C16),"Sin datos")</f>
        <v>Sin datos</v>
      </c>
      <c r="B16" s="27" t="str">
        <f>IFERROR(DGET(A19:H19,"RAZÓN SOCIAL",C15:C16),"Sin datos")</f>
        <v>Sin datos</v>
      </c>
      <c r="C16" s="28"/>
      <c r="D16" s="20" t="str">
        <f>IFERROR(DGET(A19:H19,"SERVICIO",C15:C16),"Sin datos")</f>
        <v>Sin datos</v>
      </c>
      <c r="E16" s="38" t="str">
        <f>IFERROR(DGET(A19:H19,"ESTADO",C15:C16),"Sin datos")</f>
        <v>Sin datos</v>
      </c>
      <c r="F16" s="39" t="str">
        <f>IFERROR(DGET(A19:H19,"NÚMERO RESOLUCIÓN",C15:C16),"Sin datos")</f>
        <v>Sin datos</v>
      </c>
      <c r="G16" s="31" t="str">
        <f>IFERROR(DGET(A19:H19,"VIGENCIA",C15:C16),"Sin datos")</f>
        <v>Sin datos</v>
      </c>
      <c r="H16" s="40" t="str">
        <f>IFERROR(DGET(A19:H19,"CATEGORÍA RESIDUO",C15:C16),"Sin datos")</f>
        <v>Sin datos</v>
      </c>
    </row>
    <row r="17" spans="1:8" ht="28.5" customHeight="1" thickTop="1" thickBot="1" x14ac:dyDescent="0.3">
      <c r="A17" s="103" t="s">
        <v>14</v>
      </c>
      <c r="B17" s="104"/>
      <c r="C17" s="104"/>
      <c r="D17" s="104"/>
      <c r="E17" s="104"/>
      <c r="F17" s="104"/>
      <c r="G17" s="104"/>
      <c r="H17" s="105"/>
    </row>
    <row r="18" spans="1:8" ht="16.5" customHeight="1" thickTop="1" thickBot="1" x14ac:dyDescent="0.3">
      <c r="A18" s="92" t="s">
        <v>0</v>
      </c>
      <c r="B18" s="93"/>
      <c r="C18" s="93"/>
      <c r="D18" s="93"/>
      <c r="E18" s="92" t="s">
        <v>1</v>
      </c>
      <c r="F18" s="93"/>
      <c r="G18" s="93"/>
      <c r="H18" s="102"/>
    </row>
    <row r="19" spans="1:8" ht="22.5" x14ac:dyDescent="0.25">
      <c r="A19" s="41" t="s">
        <v>2</v>
      </c>
      <c r="B19" s="42" t="s">
        <v>3</v>
      </c>
      <c r="C19" s="42" t="s">
        <v>4</v>
      </c>
      <c r="D19" s="42" t="s">
        <v>41</v>
      </c>
      <c r="E19" s="43" t="s">
        <v>17</v>
      </c>
      <c r="F19" s="41" t="s">
        <v>18</v>
      </c>
      <c r="G19" s="43" t="s">
        <v>5</v>
      </c>
      <c r="H19" s="44" t="s">
        <v>19</v>
      </c>
    </row>
    <row r="20" spans="1:8" ht="22.5" x14ac:dyDescent="0.25">
      <c r="A20" s="53" t="s">
        <v>2</v>
      </c>
      <c r="B20" s="54" t="s">
        <v>3</v>
      </c>
      <c r="C20" s="50" t="s">
        <v>4</v>
      </c>
      <c r="D20" s="50" t="s">
        <v>41</v>
      </c>
      <c r="E20" s="51" t="s">
        <v>17</v>
      </c>
      <c r="F20" s="49" t="s">
        <v>18</v>
      </c>
      <c r="G20" s="51" t="s">
        <v>5</v>
      </c>
      <c r="H20" s="52" t="s">
        <v>19</v>
      </c>
    </row>
    <row r="21" spans="1:8" x14ac:dyDescent="0.25">
      <c r="A21" s="65" t="s">
        <v>441</v>
      </c>
      <c r="B21" s="55" t="s">
        <v>442</v>
      </c>
      <c r="C21" s="66">
        <v>20288140014</v>
      </c>
      <c r="D21" s="67" t="s">
        <v>739</v>
      </c>
      <c r="E21" s="67" t="s">
        <v>21</v>
      </c>
      <c r="F21" s="67"/>
      <c r="G21" s="65"/>
      <c r="H21" s="67" t="s">
        <v>11</v>
      </c>
    </row>
    <row r="22" spans="1:8" x14ac:dyDescent="0.25">
      <c r="A22" s="55" t="s">
        <v>474</v>
      </c>
      <c r="B22" s="55" t="s">
        <v>475</v>
      </c>
      <c r="C22" s="66">
        <v>218275890010</v>
      </c>
      <c r="D22" s="67" t="s">
        <v>739</v>
      </c>
      <c r="E22" s="67" t="s">
        <v>21</v>
      </c>
      <c r="F22" s="67"/>
      <c r="G22" s="65"/>
      <c r="H22" s="67" t="s">
        <v>13</v>
      </c>
    </row>
    <row r="23" spans="1:8" ht="22.5" x14ac:dyDescent="0.25">
      <c r="A23" s="57" t="s">
        <v>280</v>
      </c>
      <c r="B23" s="65" t="s">
        <v>280</v>
      </c>
      <c r="C23" s="68" t="s">
        <v>281</v>
      </c>
      <c r="D23" s="67" t="s">
        <v>739</v>
      </c>
      <c r="E23" s="67" t="s">
        <v>21</v>
      </c>
      <c r="F23" s="67"/>
      <c r="G23" s="65"/>
      <c r="H23" s="67" t="s">
        <v>13</v>
      </c>
    </row>
    <row r="24" spans="1:8" ht="22.5" x14ac:dyDescent="0.25">
      <c r="A24" s="57" t="s">
        <v>231</v>
      </c>
      <c r="B24" s="58" t="s">
        <v>232</v>
      </c>
      <c r="C24" s="66">
        <v>216923760015</v>
      </c>
      <c r="D24" s="67" t="s">
        <v>42</v>
      </c>
      <c r="E24" s="67" t="s">
        <v>21</v>
      </c>
      <c r="F24" s="67"/>
      <c r="G24" s="65"/>
      <c r="H24" s="67" t="s">
        <v>13</v>
      </c>
    </row>
    <row r="25" spans="1:8" ht="22.5" x14ac:dyDescent="0.25">
      <c r="A25" s="57" t="s">
        <v>656</v>
      </c>
      <c r="B25" s="57" t="s">
        <v>657</v>
      </c>
      <c r="C25" s="66">
        <v>212642760019</v>
      </c>
      <c r="D25" s="67" t="s">
        <v>739</v>
      </c>
      <c r="E25" s="67" t="s">
        <v>21</v>
      </c>
      <c r="F25" s="67"/>
      <c r="G25" s="65"/>
      <c r="H25" s="67" t="s">
        <v>12</v>
      </c>
    </row>
    <row r="26" spans="1:8" ht="45" x14ac:dyDescent="0.25">
      <c r="A26" s="57" t="s">
        <v>839</v>
      </c>
      <c r="B26" s="57" t="s">
        <v>657</v>
      </c>
      <c r="C26" s="66">
        <v>212642760019</v>
      </c>
      <c r="D26" s="67" t="s">
        <v>739</v>
      </c>
      <c r="E26" s="67" t="s">
        <v>21</v>
      </c>
      <c r="F26" s="67"/>
      <c r="G26" s="55"/>
      <c r="H26" s="67" t="s">
        <v>12</v>
      </c>
    </row>
    <row r="27" spans="1:8" x14ac:dyDescent="0.25">
      <c r="A27" s="58" t="s">
        <v>55</v>
      </c>
      <c r="B27" s="58" t="s">
        <v>56</v>
      </c>
      <c r="C27" s="66">
        <v>215423650018</v>
      </c>
      <c r="D27" s="67" t="s">
        <v>739</v>
      </c>
      <c r="E27" s="67" t="s">
        <v>21</v>
      </c>
      <c r="F27" s="67"/>
      <c r="G27" s="65"/>
      <c r="H27" s="67" t="s">
        <v>11</v>
      </c>
    </row>
    <row r="28" spans="1:8" ht="22.5" x14ac:dyDescent="0.25">
      <c r="A28" s="65" t="s">
        <v>233</v>
      </c>
      <c r="B28" s="58" t="s">
        <v>233</v>
      </c>
      <c r="C28" s="66">
        <v>170315020013</v>
      </c>
      <c r="D28" s="67" t="s">
        <v>739</v>
      </c>
      <c r="E28" s="67" t="s">
        <v>21</v>
      </c>
      <c r="F28" s="67"/>
      <c r="G28" s="65"/>
      <c r="H28" s="67" t="s">
        <v>13</v>
      </c>
    </row>
    <row r="29" spans="1:8" x14ac:dyDescent="0.25">
      <c r="A29" s="65" t="s">
        <v>322</v>
      </c>
      <c r="B29" s="58" t="s">
        <v>323</v>
      </c>
      <c r="C29" s="66">
        <v>217872680018</v>
      </c>
      <c r="D29" s="67" t="s">
        <v>739</v>
      </c>
      <c r="E29" s="67" t="s">
        <v>21</v>
      </c>
      <c r="F29" s="67"/>
      <c r="G29" s="65"/>
      <c r="H29" s="67" t="s">
        <v>12</v>
      </c>
    </row>
    <row r="30" spans="1:8" x14ac:dyDescent="0.25">
      <c r="A30" s="65" t="s">
        <v>116</v>
      </c>
      <c r="B30" s="65" t="s">
        <v>117</v>
      </c>
      <c r="C30" s="69">
        <v>170084990012</v>
      </c>
      <c r="D30" s="67" t="s">
        <v>739</v>
      </c>
      <c r="E30" s="67" t="s">
        <v>21</v>
      </c>
      <c r="F30" s="67"/>
      <c r="G30" s="65"/>
      <c r="H30" s="67" t="s">
        <v>12</v>
      </c>
    </row>
    <row r="31" spans="1:8" ht="45" x14ac:dyDescent="0.25">
      <c r="A31" s="57" t="s">
        <v>212</v>
      </c>
      <c r="B31" s="57" t="s">
        <v>213</v>
      </c>
      <c r="C31" s="68" t="s">
        <v>214</v>
      </c>
      <c r="D31" s="67" t="s">
        <v>739</v>
      </c>
      <c r="E31" s="67" t="s">
        <v>21</v>
      </c>
      <c r="F31" s="67"/>
      <c r="G31" s="65"/>
      <c r="H31" s="67" t="s">
        <v>12</v>
      </c>
    </row>
    <row r="32" spans="1:8" x14ac:dyDescent="0.25">
      <c r="A32" s="57" t="s">
        <v>234</v>
      </c>
      <c r="B32" s="57" t="s">
        <v>235</v>
      </c>
      <c r="C32" s="68">
        <v>216021530016</v>
      </c>
      <c r="D32" s="67" t="s">
        <v>739</v>
      </c>
      <c r="E32" s="67" t="s">
        <v>21</v>
      </c>
      <c r="F32" s="67"/>
      <c r="G32" s="65"/>
      <c r="H32" s="67" t="s">
        <v>11</v>
      </c>
    </row>
    <row r="33" spans="1:8" ht="22.5" x14ac:dyDescent="0.25">
      <c r="A33" s="57" t="s">
        <v>565</v>
      </c>
      <c r="B33" s="57" t="s">
        <v>565</v>
      </c>
      <c r="C33" s="66">
        <v>120118530012</v>
      </c>
      <c r="D33" s="67" t="s">
        <v>739</v>
      </c>
      <c r="E33" s="67" t="s">
        <v>21</v>
      </c>
      <c r="F33" s="67"/>
      <c r="G33" s="65"/>
      <c r="H33" s="67" t="s">
        <v>12</v>
      </c>
    </row>
    <row r="34" spans="1:8" x14ac:dyDescent="0.25">
      <c r="A34" s="57" t="s">
        <v>421</v>
      </c>
      <c r="B34" s="65" t="s">
        <v>422</v>
      </c>
      <c r="C34" s="66">
        <v>215909270016</v>
      </c>
      <c r="D34" s="67" t="s">
        <v>739</v>
      </c>
      <c r="E34" s="67" t="s">
        <v>21</v>
      </c>
      <c r="F34" s="67"/>
      <c r="G34" s="65"/>
      <c r="H34" s="67" t="s">
        <v>13</v>
      </c>
    </row>
    <row r="35" spans="1:8" ht="22.5" x14ac:dyDescent="0.25">
      <c r="A35" s="57" t="s">
        <v>350</v>
      </c>
      <c r="B35" s="65" t="s">
        <v>350</v>
      </c>
      <c r="C35" s="68" t="s">
        <v>351</v>
      </c>
      <c r="D35" s="67" t="s">
        <v>739</v>
      </c>
      <c r="E35" s="67" t="s">
        <v>21</v>
      </c>
      <c r="F35" s="67"/>
      <c r="G35" s="65"/>
      <c r="H35" s="67" t="s">
        <v>13</v>
      </c>
    </row>
    <row r="36" spans="1:8" ht="22.5" x14ac:dyDescent="0.25">
      <c r="A36" s="57" t="s">
        <v>163</v>
      </c>
      <c r="B36" s="57" t="s">
        <v>164</v>
      </c>
      <c r="C36" s="66">
        <v>212276580016</v>
      </c>
      <c r="D36" s="67" t="s">
        <v>739</v>
      </c>
      <c r="E36" s="67" t="s">
        <v>21</v>
      </c>
      <c r="F36" s="67"/>
      <c r="G36" s="65"/>
      <c r="H36" s="67" t="s">
        <v>12</v>
      </c>
    </row>
    <row r="37" spans="1:8" x14ac:dyDescent="0.25">
      <c r="A37" s="57" t="s">
        <v>236</v>
      </c>
      <c r="B37" s="57" t="s">
        <v>237</v>
      </c>
      <c r="C37" s="66">
        <v>214096230013</v>
      </c>
      <c r="D37" s="67" t="s">
        <v>739</v>
      </c>
      <c r="E37" s="67" t="s">
        <v>21</v>
      </c>
      <c r="F37" s="67"/>
      <c r="G37" s="65"/>
      <c r="H37" s="67" t="s">
        <v>12</v>
      </c>
    </row>
    <row r="38" spans="1:8" ht="22.5" x14ac:dyDescent="0.25">
      <c r="A38" s="57" t="s">
        <v>146</v>
      </c>
      <c r="B38" s="57" t="s">
        <v>146</v>
      </c>
      <c r="C38" s="68" t="s">
        <v>147</v>
      </c>
      <c r="D38" s="67" t="s">
        <v>42</v>
      </c>
      <c r="E38" s="67" t="s">
        <v>21</v>
      </c>
      <c r="F38" s="67"/>
      <c r="G38" s="65"/>
      <c r="H38" s="67" t="s">
        <v>13</v>
      </c>
    </row>
    <row r="39" spans="1:8" ht="22.5" x14ac:dyDescent="0.25">
      <c r="A39" s="57" t="s">
        <v>201</v>
      </c>
      <c r="B39" s="57" t="s">
        <v>201</v>
      </c>
      <c r="C39" s="66">
        <v>110370130018</v>
      </c>
      <c r="D39" s="67" t="s">
        <v>739</v>
      </c>
      <c r="E39" s="67" t="s">
        <v>21</v>
      </c>
      <c r="F39" s="67"/>
      <c r="G39" s="65"/>
      <c r="H39" s="67" t="s">
        <v>12</v>
      </c>
    </row>
    <row r="40" spans="1:8" x14ac:dyDescent="0.25">
      <c r="A40" s="57" t="s">
        <v>377</v>
      </c>
      <c r="B40" s="65" t="s">
        <v>378</v>
      </c>
      <c r="C40" s="66">
        <v>214465150015</v>
      </c>
      <c r="D40" s="67" t="s">
        <v>739</v>
      </c>
      <c r="E40" s="67" t="s">
        <v>21</v>
      </c>
      <c r="F40" s="67"/>
      <c r="G40" s="65"/>
      <c r="H40" s="67" t="s">
        <v>12</v>
      </c>
    </row>
    <row r="41" spans="1:8" x14ac:dyDescent="0.25">
      <c r="A41" s="57" t="s">
        <v>379</v>
      </c>
      <c r="B41" s="65" t="s">
        <v>379</v>
      </c>
      <c r="C41" s="66">
        <v>212740620017</v>
      </c>
      <c r="D41" s="67" t="s">
        <v>739</v>
      </c>
      <c r="E41" s="67" t="s">
        <v>21</v>
      </c>
      <c r="F41" s="67"/>
      <c r="G41" s="65"/>
      <c r="H41" s="67" t="s">
        <v>12</v>
      </c>
    </row>
    <row r="42" spans="1:8" ht="22.5" x14ac:dyDescent="0.25">
      <c r="A42" s="57" t="s">
        <v>324</v>
      </c>
      <c r="B42" s="65" t="s">
        <v>324</v>
      </c>
      <c r="C42" s="66">
        <v>170177750011</v>
      </c>
      <c r="D42" s="67" t="s">
        <v>739</v>
      </c>
      <c r="E42" s="67" t="s">
        <v>21</v>
      </c>
      <c r="F42" s="67"/>
      <c r="G42" s="65"/>
      <c r="H42" s="67" t="s">
        <v>12</v>
      </c>
    </row>
    <row r="43" spans="1:8" ht="22.5" x14ac:dyDescent="0.25">
      <c r="A43" s="57" t="s">
        <v>368</v>
      </c>
      <c r="B43" s="65" t="s">
        <v>368</v>
      </c>
      <c r="C43" s="66">
        <v>100211750014</v>
      </c>
      <c r="D43" s="67" t="s">
        <v>739</v>
      </c>
      <c r="E43" s="67" t="s">
        <v>21</v>
      </c>
      <c r="F43" s="67"/>
      <c r="G43" s="65"/>
      <c r="H43" s="67" t="s">
        <v>13</v>
      </c>
    </row>
    <row r="44" spans="1:8" ht="45" x14ac:dyDescent="0.25">
      <c r="A44" s="57" t="s">
        <v>443</v>
      </c>
      <c r="B44" s="55" t="s">
        <v>443</v>
      </c>
      <c r="C44" s="66">
        <v>160209330015</v>
      </c>
      <c r="D44" s="67" t="s">
        <v>739</v>
      </c>
      <c r="E44" s="67" t="s">
        <v>21</v>
      </c>
      <c r="F44" s="67"/>
      <c r="G44" s="65"/>
      <c r="H44" s="67" t="s">
        <v>12</v>
      </c>
    </row>
    <row r="45" spans="1:8" x14ac:dyDescent="0.25">
      <c r="A45" s="57" t="s">
        <v>127</v>
      </c>
      <c r="B45" s="57" t="s">
        <v>128</v>
      </c>
      <c r="C45" s="66">
        <v>212466040012</v>
      </c>
      <c r="D45" s="67" t="s">
        <v>739</v>
      </c>
      <c r="E45" s="67" t="s">
        <v>21</v>
      </c>
      <c r="F45" s="67"/>
      <c r="G45" s="65"/>
      <c r="H45" s="67" t="s">
        <v>11</v>
      </c>
    </row>
    <row r="46" spans="1:8" ht="33.75" x14ac:dyDescent="0.25">
      <c r="A46" s="57" t="s">
        <v>566</v>
      </c>
      <c r="B46" s="57" t="s">
        <v>567</v>
      </c>
      <c r="C46" s="68" t="s">
        <v>747</v>
      </c>
      <c r="D46" s="70" t="s">
        <v>739</v>
      </c>
      <c r="E46" s="67" t="s">
        <v>21</v>
      </c>
      <c r="F46" s="67"/>
      <c r="G46" s="65"/>
      <c r="H46" s="67" t="s">
        <v>12</v>
      </c>
    </row>
    <row r="47" spans="1:8" x14ac:dyDescent="0.25">
      <c r="A47" s="67"/>
      <c r="B47" s="67"/>
      <c r="C47" s="66"/>
      <c r="D47" s="67"/>
      <c r="E47" s="67"/>
      <c r="F47" s="67"/>
      <c r="G47" s="65"/>
      <c r="H47" s="67"/>
    </row>
    <row r="48" spans="1:8" ht="22.5" x14ac:dyDescent="0.25">
      <c r="A48" s="57" t="s">
        <v>476</v>
      </c>
      <c r="B48" s="55" t="s">
        <v>477</v>
      </c>
      <c r="C48" s="66">
        <v>210483310018</v>
      </c>
      <c r="D48" s="67" t="s">
        <v>42</v>
      </c>
      <c r="E48" s="67" t="s">
        <v>21</v>
      </c>
      <c r="F48" s="67"/>
      <c r="G48" s="65"/>
      <c r="H48" s="67" t="s">
        <v>13</v>
      </c>
    </row>
    <row r="49" spans="1:8" x14ac:dyDescent="0.25">
      <c r="A49" s="57" t="s">
        <v>103</v>
      </c>
      <c r="B49" s="58" t="s">
        <v>104</v>
      </c>
      <c r="C49" s="66">
        <v>216201680016</v>
      </c>
      <c r="D49" s="67" t="s">
        <v>739</v>
      </c>
      <c r="E49" s="67" t="s">
        <v>21</v>
      </c>
      <c r="F49" s="67"/>
      <c r="G49" s="65"/>
      <c r="H49" s="67" t="s">
        <v>12</v>
      </c>
    </row>
    <row r="50" spans="1:8" ht="22.5" x14ac:dyDescent="0.25">
      <c r="A50" s="57" t="s">
        <v>610</v>
      </c>
      <c r="B50" s="57" t="s">
        <v>611</v>
      </c>
      <c r="C50" s="66">
        <v>120213860016</v>
      </c>
      <c r="D50" s="67" t="s">
        <v>739</v>
      </c>
      <c r="E50" s="67" t="s">
        <v>21</v>
      </c>
      <c r="F50" s="67"/>
      <c r="G50" s="65"/>
      <c r="H50" s="67" t="s">
        <v>12</v>
      </c>
    </row>
    <row r="51" spans="1:8" ht="22.5" x14ac:dyDescent="0.25">
      <c r="A51" s="57" t="s">
        <v>423</v>
      </c>
      <c r="B51" s="58" t="s">
        <v>423</v>
      </c>
      <c r="C51" s="66">
        <v>200108430017</v>
      </c>
      <c r="D51" s="67" t="s">
        <v>739</v>
      </c>
      <c r="E51" s="67" t="s">
        <v>21</v>
      </c>
      <c r="F51" s="67"/>
      <c r="G51" s="65"/>
      <c r="H51" s="67" t="s">
        <v>12</v>
      </c>
    </row>
    <row r="52" spans="1:8" ht="22.5" x14ac:dyDescent="0.25">
      <c r="A52" s="65" t="s">
        <v>478</v>
      </c>
      <c r="B52" s="58" t="s">
        <v>479</v>
      </c>
      <c r="C52" s="66" t="s">
        <v>480</v>
      </c>
      <c r="D52" s="67" t="s">
        <v>42</v>
      </c>
      <c r="E52" s="67" t="s">
        <v>21</v>
      </c>
      <c r="F52" s="67"/>
      <c r="G52" s="65"/>
      <c r="H52" s="67" t="s">
        <v>12</v>
      </c>
    </row>
    <row r="53" spans="1:8" ht="22.5" x14ac:dyDescent="0.25">
      <c r="A53" s="57" t="s">
        <v>380</v>
      </c>
      <c r="B53" s="58" t="s">
        <v>380</v>
      </c>
      <c r="C53" s="66">
        <v>35089184</v>
      </c>
      <c r="D53" s="67" t="s">
        <v>739</v>
      </c>
      <c r="E53" s="67" t="s">
        <v>21</v>
      </c>
      <c r="F53" s="67"/>
      <c r="G53" s="65"/>
      <c r="H53" s="67" t="s">
        <v>12</v>
      </c>
    </row>
    <row r="54" spans="1:8" ht="22.5" x14ac:dyDescent="0.25">
      <c r="A54" s="65" t="s">
        <v>118</v>
      </c>
      <c r="B54" s="65" t="s">
        <v>118</v>
      </c>
      <c r="C54" s="66">
        <v>110351730013</v>
      </c>
      <c r="D54" s="67" t="s">
        <v>739</v>
      </c>
      <c r="E54" s="67" t="s">
        <v>21</v>
      </c>
      <c r="F54" s="67"/>
      <c r="G54" s="65"/>
      <c r="H54" s="67" t="s">
        <v>12</v>
      </c>
    </row>
    <row r="55" spans="1:8" x14ac:dyDescent="0.25">
      <c r="A55" s="65" t="s">
        <v>517</v>
      </c>
      <c r="B55" s="65" t="s">
        <v>518</v>
      </c>
      <c r="C55" s="66">
        <v>20080230010</v>
      </c>
      <c r="D55" s="67" t="s">
        <v>739</v>
      </c>
      <c r="E55" s="67" t="s">
        <v>21</v>
      </c>
      <c r="F55" s="67"/>
      <c r="G55" s="65"/>
      <c r="H55" s="67" t="s">
        <v>12</v>
      </c>
    </row>
    <row r="56" spans="1:8" ht="22.5" x14ac:dyDescent="0.25">
      <c r="A56" s="65" t="s">
        <v>352</v>
      </c>
      <c r="B56" s="65" t="s">
        <v>352</v>
      </c>
      <c r="C56" s="66">
        <v>215102510017</v>
      </c>
      <c r="D56" s="67" t="s">
        <v>739</v>
      </c>
      <c r="E56" s="67" t="s">
        <v>21</v>
      </c>
      <c r="F56" s="67"/>
      <c r="G56" s="65"/>
      <c r="H56" s="67" t="s">
        <v>12</v>
      </c>
    </row>
    <row r="57" spans="1:8" ht="22.5" x14ac:dyDescent="0.25">
      <c r="A57" s="58" t="s">
        <v>300</v>
      </c>
      <c r="B57" s="58" t="s">
        <v>300</v>
      </c>
      <c r="C57" s="66">
        <v>140137460010</v>
      </c>
      <c r="D57" s="67" t="s">
        <v>739</v>
      </c>
      <c r="E57" s="67" t="s">
        <v>21</v>
      </c>
      <c r="F57" s="67"/>
      <c r="G57" s="65"/>
      <c r="H57" s="67" t="s">
        <v>13</v>
      </c>
    </row>
    <row r="58" spans="1:8" x14ac:dyDescent="0.25">
      <c r="A58" s="57" t="s">
        <v>363</v>
      </c>
      <c r="B58" s="57" t="s">
        <v>363</v>
      </c>
      <c r="C58" s="66">
        <v>217106480011</v>
      </c>
      <c r="D58" s="67" t="s">
        <v>739</v>
      </c>
      <c r="E58" s="67" t="s">
        <v>21</v>
      </c>
      <c r="F58" s="67"/>
      <c r="G58" s="65"/>
      <c r="H58" s="67" t="s">
        <v>12</v>
      </c>
    </row>
    <row r="59" spans="1:8" x14ac:dyDescent="0.25">
      <c r="A59" s="58" t="s">
        <v>412</v>
      </c>
      <c r="B59" s="58" t="s">
        <v>412</v>
      </c>
      <c r="C59" s="66">
        <v>213430530018</v>
      </c>
      <c r="D59" s="67" t="s">
        <v>739</v>
      </c>
      <c r="E59" s="67" t="s">
        <v>21</v>
      </c>
      <c r="F59" s="67"/>
      <c r="G59" s="65"/>
      <c r="H59" s="67" t="s">
        <v>13</v>
      </c>
    </row>
    <row r="60" spans="1:8" ht="22.5" x14ac:dyDescent="0.25">
      <c r="A60" s="57" t="s">
        <v>129</v>
      </c>
      <c r="B60" s="58" t="s">
        <v>130</v>
      </c>
      <c r="C60" s="66">
        <v>212186670016</v>
      </c>
      <c r="D60" s="67" t="s">
        <v>42</v>
      </c>
      <c r="E60" s="67" t="s">
        <v>21</v>
      </c>
      <c r="F60" s="67"/>
      <c r="G60" s="65"/>
      <c r="H60" s="67" t="s">
        <v>13</v>
      </c>
    </row>
    <row r="61" spans="1:8" ht="22.5" x14ac:dyDescent="0.25">
      <c r="A61" s="57" t="s">
        <v>301</v>
      </c>
      <c r="B61" s="58" t="s">
        <v>238</v>
      </c>
      <c r="C61" s="66">
        <v>217678260017</v>
      </c>
      <c r="D61" s="67" t="s">
        <v>739</v>
      </c>
      <c r="E61" s="67" t="s">
        <v>21</v>
      </c>
      <c r="F61" s="67"/>
      <c r="G61" s="65"/>
      <c r="H61" s="67" t="s">
        <v>12</v>
      </c>
    </row>
    <row r="62" spans="1:8" ht="22.5" x14ac:dyDescent="0.25">
      <c r="A62" s="58" t="s">
        <v>239</v>
      </c>
      <c r="B62" s="58" t="s">
        <v>239</v>
      </c>
      <c r="C62" s="66">
        <v>216361830016</v>
      </c>
      <c r="D62" s="67" t="s">
        <v>739</v>
      </c>
      <c r="E62" s="67" t="s">
        <v>21</v>
      </c>
      <c r="F62" s="67"/>
      <c r="G62" s="65"/>
      <c r="H62" s="67" t="s">
        <v>12</v>
      </c>
    </row>
    <row r="63" spans="1:8" ht="22.5" x14ac:dyDescent="0.25">
      <c r="A63" s="57" t="s">
        <v>568</v>
      </c>
      <c r="B63" s="57" t="s">
        <v>568</v>
      </c>
      <c r="C63" s="66">
        <v>150569430014</v>
      </c>
      <c r="D63" s="67" t="s">
        <v>739</v>
      </c>
      <c r="E63" s="67" t="s">
        <v>21</v>
      </c>
      <c r="F63" s="67"/>
      <c r="G63" s="65"/>
      <c r="H63" s="67" t="s">
        <v>12</v>
      </c>
    </row>
    <row r="64" spans="1:8" x14ac:dyDescent="0.25">
      <c r="A64" s="57" t="s">
        <v>215</v>
      </c>
      <c r="B64" s="58" t="s">
        <v>216</v>
      </c>
      <c r="C64" s="66">
        <v>217511390014</v>
      </c>
      <c r="D64" s="67" t="s">
        <v>739</v>
      </c>
      <c r="E64" s="67" t="s">
        <v>21</v>
      </c>
      <c r="F64" s="67"/>
      <c r="G64" s="65"/>
      <c r="H64" s="67" t="s">
        <v>12</v>
      </c>
    </row>
    <row r="65" spans="1:8" x14ac:dyDescent="0.25">
      <c r="A65" s="57" t="s">
        <v>607</v>
      </c>
      <c r="B65" s="57" t="s">
        <v>608</v>
      </c>
      <c r="C65" s="66">
        <v>216406820014</v>
      </c>
      <c r="D65" s="67" t="s">
        <v>739</v>
      </c>
      <c r="E65" s="67" t="s">
        <v>21</v>
      </c>
      <c r="F65" s="67"/>
      <c r="G65" s="65"/>
      <c r="H65" s="67" t="s">
        <v>13</v>
      </c>
    </row>
    <row r="66" spans="1:8" ht="22.5" x14ac:dyDescent="0.25">
      <c r="A66" s="57" t="s">
        <v>381</v>
      </c>
      <c r="B66" s="58" t="s">
        <v>381</v>
      </c>
      <c r="C66" s="66">
        <v>180243450014</v>
      </c>
      <c r="D66" s="67" t="s">
        <v>739</v>
      </c>
      <c r="E66" s="67" t="s">
        <v>21</v>
      </c>
      <c r="F66" s="67"/>
      <c r="G66" s="65"/>
      <c r="H66" s="67" t="s">
        <v>12</v>
      </c>
    </row>
    <row r="67" spans="1:8" ht="22.5" x14ac:dyDescent="0.25">
      <c r="A67" s="57" t="s">
        <v>240</v>
      </c>
      <c r="B67" s="57" t="s">
        <v>240</v>
      </c>
      <c r="C67" s="68" t="s">
        <v>241</v>
      </c>
      <c r="D67" s="67" t="s">
        <v>739</v>
      </c>
      <c r="E67" s="67" t="s">
        <v>21</v>
      </c>
      <c r="F67" s="67"/>
      <c r="G67" s="65"/>
      <c r="H67" s="67" t="s">
        <v>13</v>
      </c>
    </row>
    <row r="68" spans="1:8" ht="22.5" x14ac:dyDescent="0.25">
      <c r="A68" s="57" t="s">
        <v>413</v>
      </c>
      <c r="B68" s="57" t="s">
        <v>413</v>
      </c>
      <c r="C68" s="66">
        <v>218307360011</v>
      </c>
      <c r="D68" s="67" t="s">
        <v>739</v>
      </c>
      <c r="E68" s="67" t="s">
        <v>21</v>
      </c>
      <c r="F68" s="67"/>
      <c r="G68" s="65"/>
      <c r="H68" s="67" t="s">
        <v>12</v>
      </c>
    </row>
    <row r="69" spans="1:8" x14ac:dyDescent="0.25">
      <c r="A69" s="67" t="s">
        <v>165</v>
      </c>
      <c r="B69" s="71" t="s">
        <v>98</v>
      </c>
      <c r="C69" s="66">
        <v>215150710012</v>
      </c>
      <c r="D69" s="67" t="s">
        <v>739</v>
      </c>
      <c r="E69" s="67" t="s">
        <v>21</v>
      </c>
      <c r="F69" s="67"/>
      <c r="G69" s="65"/>
      <c r="H69" s="67" t="s">
        <v>12</v>
      </c>
    </row>
    <row r="70" spans="1:8" x14ac:dyDescent="0.25">
      <c r="A70" s="57" t="s">
        <v>636</v>
      </c>
      <c r="B70" s="57" t="s">
        <v>637</v>
      </c>
      <c r="C70" s="66">
        <v>218332680016</v>
      </c>
      <c r="D70" s="67" t="s">
        <v>739</v>
      </c>
      <c r="E70" s="67" t="s">
        <v>21</v>
      </c>
      <c r="F70" s="67"/>
      <c r="G70" s="65"/>
      <c r="H70" s="67" t="s">
        <v>12</v>
      </c>
    </row>
    <row r="71" spans="1:8" ht="22.5" x14ac:dyDescent="0.25">
      <c r="A71" s="57" t="s">
        <v>569</v>
      </c>
      <c r="B71" s="57" t="s">
        <v>569</v>
      </c>
      <c r="C71" s="66">
        <v>150379050016</v>
      </c>
      <c r="D71" s="67" t="s">
        <v>739</v>
      </c>
      <c r="E71" s="67" t="s">
        <v>21</v>
      </c>
      <c r="F71" s="67"/>
      <c r="G71" s="65"/>
      <c r="H71" s="67" t="s">
        <v>12</v>
      </c>
    </row>
    <row r="72" spans="1:8" ht="22.5" x14ac:dyDescent="0.25">
      <c r="A72" s="55" t="s">
        <v>444</v>
      </c>
      <c r="B72" s="55" t="s">
        <v>445</v>
      </c>
      <c r="C72" s="66">
        <v>218139810019</v>
      </c>
      <c r="D72" s="67" t="s">
        <v>739</v>
      </c>
      <c r="E72" s="67" t="s">
        <v>21</v>
      </c>
      <c r="F72" s="67"/>
      <c r="G72" s="65"/>
      <c r="H72" s="67" t="s">
        <v>12</v>
      </c>
    </row>
    <row r="73" spans="1:8" x14ac:dyDescent="0.25">
      <c r="A73" s="57" t="s">
        <v>242</v>
      </c>
      <c r="B73" s="57" t="s">
        <v>243</v>
      </c>
      <c r="C73" s="66">
        <v>180058100010</v>
      </c>
      <c r="D73" s="67" t="s">
        <v>739</v>
      </c>
      <c r="E73" s="67" t="s">
        <v>21</v>
      </c>
      <c r="F73" s="67"/>
      <c r="G73" s="65"/>
      <c r="H73" s="67" t="s">
        <v>12</v>
      </c>
    </row>
    <row r="74" spans="1:8" ht="22.5" x14ac:dyDescent="0.25">
      <c r="A74" s="57" t="s">
        <v>446</v>
      </c>
      <c r="B74" s="57" t="s">
        <v>446</v>
      </c>
      <c r="C74" s="68" t="s">
        <v>447</v>
      </c>
      <c r="D74" s="67" t="s">
        <v>739</v>
      </c>
      <c r="E74" s="67" t="s">
        <v>21</v>
      </c>
      <c r="F74" s="67"/>
      <c r="G74" s="65"/>
      <c r="H74" s="67" t="s">
        <v>12</v>
      </c>
    </row>
    <row r="75" spans="1:8" ht="22.5" x14ac:dyDescent="0.25">
      <c r="A75" s="57" t="s">
        <v>148</v>
      </c>
      <c r="B75" s="57" t="s">
        <v>148</v>
      </c>
      <c r="C75" s="66">
        <v>216843610017</v>
      </c>
      <c r="D75" s="67" t="s">
        <v>748</v>
      </c>
      <c r="E75" s="67" t="s">
        <v>21</v>
      </c>
      <c r="F75" s="67"/>
      <c r="G75" s="65"/>
      <c r="H75" s="67" t="s">
        <v>13</v>
      </c>
    </row>
    <row r="76" spans="1:8" x14ac:dyDescent="0.25">
      <c r="A76" s="65" t="s">
        <v>680</v>
      </c>
      <c r="B76" s="65" t="s">
        <v>681</v>
      </c>
      <c r="C76" s="68" t="s">
        <v>682</v>
      </c>
      <c r="D76" s="67" t="s">
        <v>739</v>
      </c>
      <c r="E76" s="67" t="s">
        <v>21</v>
      </c>
      <c r="F76" s="67"/>
      <c r="G76" s="65"/>
      <c r="H76" s="67" t="s">
        <v>12</v>
      </c>
    </row>
    <row r="77" spans="1:8" ht="22.5" x14ac:dyDescent="0.25">
      <c r="A77" s="57" t="s">
        <v>383</v>
      </c>
      <c r="B77" s="57" t="s">
        <v>384</v>
      </c>
      <c r="C77" s="66">
        <v>215028510012</v>
      </c>
      <c r="D77" s="67" t="s">
        <v>42</v>
      </c>
      <c r="E77" s="67" t="s">
        <v>21</v>
      </c>
      <c r="F77" s="67"/>
      <c r="G77" s="65"/>
      <c r="H77" s="67" t="s">
        <v>12</v>
      </c>
    </row>
    <row r="78" spans="1:8" ht="22.5" x14ac:dyDescent="0.25">
      <c r="A78" s="57" t="s">
        <v>414</v>
      </c>
      <c r="B78" s="57" t="s">
        <v>414</v>
      </c>
      <c r="C78" s="68">
        <v>40371390019</v>
      </c>
      <c r="D78" s="67" t="s">
        <v>739</v>
      </c>
      <c r="E78" s="67" t="s">
        <v>21</v>
      </c>
      <c r="F78" s="67"/>
      <c r="G78" s="65"/>
      <c r="H78" s="67" t="s">
        <v>12</v>
      </c>
    </row>
    <row r="79" spans="1:8" ht="22.5" x14ac:dyDescent="0.25">
      <c r="A79" s="57" t="s">
        <v>638</v>
      </c>
      <c r="B79" s="57" t="s">
        <v>639</v>
      </c>
      <c r="C79" s="72">
        <v>100806110011</v>
      </c>
      <c r="D79" s="67" t="s">
        <v>739</v>
      </c>
      <c r="E79" s="67" t="s">
        <v>21</v>
      </c>
      <c r="F79" s="67"/>
      <c r="G79" s="65"/>
      <c r="H79" s="67" t="s">
        <v>12</v>
      </c>
    </row>
    <row r="80" spans="1:8" ht="22.5" x14ac:dyDescent="0.25">
      <c r="A80" s="65" t="s">
        <v>521</v>
      </c>
      <c r="B80" s="55" t="s">
        <v>522</v>
      </c>
      <c r="C80" s="66">
        <v>213922890018</v>
      </c>
      <c r="D80" s="73" t="s">
        <v>739</v>
      </c>
      <c r="E80" s="67" t="s">
        <v>21</v>
      </c>
      <c r="F80" s="67"/>
      <c r="G80" s="65"/>
      <c r="H80" s="67" t="s">
        <v>11</v>
      </c>
    </row>
    <row r="81" spans="1:8" ht="22.5" x14ac:dyDescent="0.25">
      <c r="A81" s="57" t="s">
        <v>385</v>
      </c>
      <c r="B81" s="58" t="s">
        <v>385</v>
      </c>
      <c r="C81" s="68">
        <v>40281870011</v>
      </c>
      <c r="D81" s="67" t="s">
        <v>739</v>
      </c>
      <c r="E81" s="67" t="s">
        <v>21</v>
      </c>
      <c r="F81" s="67"/>
      <c r="G81" s="65"/>
      <c r="H81" s="67" t="s">
        <v>12</v>
      </c>
    </row>
    <row r="82" spans="1:8" ht="22.5" x14ac:dyDescent="0.25">
      <c r="A82" s="57" t="s">
        <v>302</v>
      </c>
      <c r="B82" s="58" t="s">
        <v>302</v>
      </c>
      <c r="C82" s="66">
        <v>120211670015</v>
      </c>
      <c r="D82" s="67" t="s">
        <v>739</v>
      </c>
      <c r="E82" s="67" t="s">
        <v>21</v>
      </c>
      <c r="F82" s="67"/>
      <c r="G82" s="65"/>
      <c r="H82" s="67" t="s">
        <v>12</v>
      </c>
    </row>
    <row r="83" spans="1:8" ht="22.5" x14ac:dyDescent="0.25">
      <c r="A83" s="58" t="s">
        <v>244</v>
      </c>
      <c r="B83" s="58" t="s">
        <v>244</v>
      </c>
      <c r="C83" s="66">
        <v>217863990018</v>
      </c>
      <c r="D83" s="67" t="s">
        <v>739</v>
      </c>
      <c r="E83" s="67" t="s">
        <v>21</v>
      </c>
      <c r="F83" s="67"/>
      <c r="G83" s="65"/>
      <c r="H83" s="67" t="s">
        <v>12</v>
      </c>
    </row>
    <row r="84" spans="1:8" ht="22.5" x14ac:dyDescent="0.25">
      <c r="A84" s="57" t="s">
        <v>481</v>
      </c>
      <c r="B84" s="58" t="s">
        <v>482</v>
      </c>
      <c r="C84" s="66">
        <v>150371480011</v>
      </c>
      <c r="D84" s="67" t="s">
        <v>739</v>
      </c>
      <c r="E84" s="67" t="s">
        <v>21</v>
      </c>
      <c r="F84" s="67"/>
      <c r="G84" s="65"/>
      <c r="H84" s="67" t="s">
        <v>12</v>
      </c>
    </row>
    <row r="85" spans="1:8" ht="22.5" x14ac:dyDescent="0.25">
      <c r="A85" s="57" t="s">
        <v>424</v>
      </c>
      <c r="B85" s="58" t="s">
        <v>424</v>
      </c>
      <c r="C85" s="66">
        <v>211915610017</v>
      </c>
      <c r="D85" s="67" t="s">
        <v>739</v>
      </c>
      <c r="E85" s="67" t="s">
        <v>21</v>
      </c>
      <c r="F85" s="67"/>
      <c r="G85" s="65"/>
      <c r="H85" s="67" t="s">
        <v>11</v>
      </c>
    </row>
    <row r="86" spans="1:8" x14ac:dyDescent="0.25">
      <c r="A86" s="57" t="s">
        <v>167</v>
      </c>
      <c r="B86" s="58" t="s">
        <v>90</v>
      </c>
      <c r="C86" s="66">
        <v>214857470011</v>
      </c>
      <c r="D86" s="67" t="s">
        <v>739</v>
      </c>
      <c r="E86" s="67" t="s">
        <v>21</v>
      </c>
      <c r="F86" s="67"/>
      <c r="G86" s="65"/>
      <c r="H86" s="67" t="s">
        <v>13</v>
      </c>
    </row>
    <row r="87" spans="1:8" x14ac:dyDescent="0.25">
      <c r="A87" s="57" t="s">
        <v>571</v>
      </c>
      <c r="B87" s="57" t="s">
        <v>571</v>
      </c>
      <c r="C87" s="66">
        <v>160098620010</v>
      </c>
      <c r="D87" s="67" t="s">
        <v>739</v>
      </c>
      <c r="E87" s="67" t="s">
        <v>21</v>
      </c>
      <c r="F87" s="67"/>
      <c r="G87" s="65"/>
      <c r="H87" s="67" t="s">
        <v>12</v>
      </c>
    </row>
    <row r="88" spans="1:8" ht="22.5" x14ac:dyDescent="0.25">
      <c r="A88" s="57" t="s">
        <v>572</v>
      </c>
      <c r="B88" s="57" t="s">
        <v>572</v>
      </c>
      <c r="C88" s="66">
        <v>80235370019</v>
      </c>
      <c r="D88" s="67" t="s">
        <v>739</v>
      </c>
      <c r="E88" s="67" t="s">
        <v>21</v>
      </c>
      <c r="F88" s="67"/>
      <c r="G88" s="65"/>
      <c r="H88" s="67" t="s">
        <v>12</v>
      </c>
    </row>
    <row r="89" spans="1:8" x14ac:dyDescent="0.25">
      <c r="A89" s="57" t="s">
        <v>158</v>
      </c>
      <c r="B89" s="57" t="s">
        <v>159</v>
      </c>
      <c r="C89" s="66">
        <v>213028400016</v>
      </c>
      <c r="D89" s="67" t="s">
        <v>739</v>
      </c>
      <c r="E89" s="67" t="s">
        <v>21</v>
      </c>
      <c r="F89" s="67"/>
      <c r="G89" s="65"/>
      <c r="H89" s="67" t="s">
        <v>12</v>
      </c>
    </row>
    <row r="90" spans="1:8" ht="22.5" x14ac:dyDescent="0.25">
      <c r="A90" s="57" t="s">
        <v>387</v>
      </c>
      <c r="B90" s="57" t="s">
        <v>387</v>
      </c>
      <c r="C90" s="66">
        <v>210276180011</v>
      </c>
      <c r="D90" s="67" t="s">
        <v>42</v>
      </c>
      <c r="E90" s="67" t="s">
        <v>21</v>
      </c>
      <c r="F90" s="67"/>
      <c r="G90" s="65"/>
      <c r="H90" s="67" t="s">
        <v>12</v>
      </c>
    </row>
    <row r="91" spans="1:8" x14ac:dyDescent="0.25">
      <c r="A91" s="57" t="s">
        <v>172</v>
      </c>
      <c r="B91" s="57" t="s">
        <v>80</v>
      </c>
      <c r="C91" s="72">
        <v>214956860012</v>
      </c>
      <c r="D91" s="67" t="s">
        <v>739</v>
      </c>
      <c r="E91" s="67" t="s">
        <v>21</v>
      </c>
      <c r="F91" s="67"/>
      <c r="G91" s="65"/>
      <c r="H91" s="67" t="s">
        <v>12</v>
      </c>
    </row>
    <row r="92" spans="1:8" ht="22.5" x14ac:dyDescent="0.25">
      <c r="A92" s="55" t="s">
        <v>525</v>
      </c>
      <c r="B92" s="55" t="s">
        <v>525</v>
      </c>
      <c r="C92" s="68">
        <v>216967440016</v>
      </c>
      <c r="D92" s="70" t="s">
        <v>739</v>
      </c>
      <c r="E92" s="67" t="s">
        <v>21</v>
      </c>
      <c r="F92" s="67"/>
      <c r="G92" s="65"/>
      <c r="H92" s="67" t="s">
        <v>13</v>
      </c>
    </row>
    <row r="93" spans="1:8" ht="22.5" x14ac:dyDescent="0.25">
      <c r="A93" s="57" t="s">
        <v>388</v>
      </c>
      <c r="B93" s="57" t="s">
        <v>388</v>
      </c>
      <c r="C93" s="66">
        <v>216452330016</v>
      </c>
      <c r="D93" s="67" t="s">
        <v>739</v>
      </c>
      <c r="E93" s="67" t="s">
        <v>21</v>
      </c>
      <c r="F93" s="67"/>
      <c r="G93" s="65"/>
      <c r="H93" s="67" t="s">
        <v>12</v>
      </c>
    </row>
    <row r="94" spans="1:8" ht="33.75" x14ac:dyDescent="0.25">
      <c r="A94" s="58" t="s">
        <v>425</v>
      </c>
      <c r="B94" s="58" t="s">
        <v>425</v>
      </c>
      <c r="C94" s="66">
        <v>120298150019</v>
      </c>
      <c r="D94" s="67" t="s">
        <v>739</v>
      </c>
      <c r="E94" s="67" t="s">
        <v>21</v>
      </c>
      <c r="F94" s="67"/>
      <c r="G94" s="65"/>
      <c r="H94" s="67" t="s">
        <v>12</v>
      </c>
    </row>
    <row r="95" spans="1:8" ht="22.5" x14ac:dyDescent="0.25">
      <c r="A95" s="57" t="s">
        <v>526</v>
      </c>
      <c r="B95" s="58" t="s">
        <v>527</v>
      </c>
      <c r="C95" s="68" t="s">
        <v>528</v>
      </c>
      <c r="D95" s="67" t="s">
        <v>739</v>
      </c>
      <c r="E95" s="67" t="s">
        <v>21</v>
      </c>
      <c r="F95" s="67"/>
      <c r="G95" s="65"/>
      <c r="H95" s="67" t="s">
        <v>12</v>
      </c>
    </row>
    <row r="96" spans="1:8" x14ac:dyDescent="0.25">
      <c r="A96" s="57" t="s">
        <v>303</v>
      </c>
      <c r="B96" s="57" t="s">
        <v>304</v>
      </c>
      <c r="C96" s="66">
        <v>214933880017</v>
      </c>
      <c r="D96" s="67" t="s">
        <v>739</v>
      </c>
      <c r="E96" s="67" t="s">
        <v>21</v>
      </c>
      <c r="F96" s="67"/>
      <c r="G96" s="65"/>
      <c r="H96" s="67" t="s">
        <v>12</v>
      </c>
    </row>
    <row r="97" spans="1:8" ht="22.5" x14ac:dyDescent="0.25">
      <c r="A97" s="57" t="s">
        <v>389</v>
      </c>
      <c r="B97" s="57" t="s">
        <v>389</v>
      </c>
      <c r="C97" s="66">
        <v>120239640013</v>
      </c>
      <c r="D97" s="67" t="s">
        <v>739</v>
      </c>
      <c r="E97" s="67" t="s">
        <v>21</v>
      </c>
      <c r="F97" s="67"/>
      <c r="G97" s="65"/>
      <c r="H97" s="67" t="s">
        <v>12</v>
      </c>
    </row>
    <row r="98" spans="1:8" ht="22.5" x14ac:dyDescent="0.25">
      <c r="A98" s="57" t="s">
        <v>131</v>
      </c>
      <c r="B98" s="57" t="s">
        <v>132</v>
      </c>
      <c r="C98" s="66">
        <v>214282180012</v>
      </c>
      <c r="D98" s="67" t="s">
        <v>42</v>
      </c>
      <c r="E98" s="67" t="s">
        <v>21</v>
      </c>
      <c r="F98" s="67"/>
      <c r="G98" s="65"/>
      <c r="H98" s="67" t="s">
        <v>13</v>
      </c>
    </row>
    <row r="99" spans="1:8" ht="22.5" x14ac:dyDescent="0.25">
      <c r="A99" s="57" t="s">
        <v>390</v>
      </c>
      <c r="B99" s="55" t="s">
        <v>390</v>
      </c>
      <c r="C99" s="68" t="s">
        <v>391</v>
      </c>
      <c r="D99" s="67" t="s">
        <v>739</v>
      </c>
      <c r="E99" s="67" t="s">
        <v>21</v>
      </c>
      <c r="F99" s="67"/>
      <c r="G99" s="65"/>
      <c r="H99" s="67" t="s">
        <v>12</v>
      </c>
    </row>
    <row r="100" spans="1:8" ht="22.5" x14ac:dyDescent="0.25">
      <c r="A100" s="57" t="s">
        <v>305</v>
      </c>
      <c r="B100" s="55" t="s">
        <v>305</v>
      </c>
      <c r="C100" s="66">
        <v>140181800018</v>
      </c>
      <c r="D100" s="67" t="s">
        <v>739</v>
      </c>
      <c r="E100" s="67" t="s">
        <v>21</v>
      </c>
      <c r="F100" s="67"/>
      <c r="G100" s="65"/>
      <c r="H100" s="67" t="s">
        <v>13</v>
      </c>
    </row>
    <row r="101" spans="1:8" ht="22.5" x14ac:dyDescent="0.25">
      <c r="A101" s="57" t="s">
        <v>154</v>
      </c>
      <c r="B101" s="55" t="s">
        <v>154</v>
      </c>
      <c r="C101" s="74" t="s">
        <v>155</v>
      </c>
      <c r="D101" s="67" t="s">
        <v>739</v>
      </c>
      <c r="E101" s="67" t="s">
        <v>21</v>
      </c>
      <c r="F101" s="67"/>
      <c r="G101" s="65"/>
      <c r="H101" s="67" t="s">
        <v>12</v>
      </c>
    </row>
    <row r="102" spans="1:8" x14ac:dyDescent="0.25">
      <c r="A102" s="57" t="s">
        <v>107</v>
      </c>
      <c r="B102" s="58" t="s">
        <v>108</v>
      </c>
      <c r="C102" s="66">
        <v>213725240010</v>
      </c>
      <c r="D102" s="67" t="s">
        <v>739</v>
      </c>
      <c r="E102" s="67" t="s">
        <v>21</v>
      </c>
      <c r="F102" s="67"/>
      <c r="G102" s="65"/>
      <c r="H102" s="67" t="s">
        <v>13</v>
      </c>
    </row>
    <row r="103" spans="1:8" x14ac:dyDescent="0.25">
      <c r="A103" s="57" t="s">
        <v>174</v>
      </c>
      <c r="B103" s="58" t="s">
        <v>81</v>
      </c>
      <c r="C103" s="66">
        <v>211670740010</v>
      </c>
      <c r="D103" s="67" t="s">
        <v>739</v>
      </c>
      <c r="E103" s="67" t="s">
        <v>21</v>
      </c>
      <c r="F103" s="67"/>
      <c r="G103" s="65"/>
      <c r="H103" s="67" t="s">
        <v>13</v>
      </c>
    </row>
    <row r="104" spans="1:8" x14ac:dyDescent="0.25">
      <c r="A104" s="57" t="s">
        <v>245</v>
      </c>
      <c r="B104" s="58" t="s">
        <v>246</v>
      </c>
      <c r="C104" s="66">
        <v>216156570016</v>
      </c>
      <c r="D104" s="67" t="s">
        <v>739</v>
      </c>
      <c r="E104" s="67" t="s">
        <v>21</v>
      </c>
      <c r="F104" s="67"/>
      <c r="G104" s="65"/>
      <c r="H104" s="67" t="s">
        <v>12</v>
      </c>
    </row>
    <row r="105" spans="1:8" ht="33.75" x14ac:dyDescent="0.25">
      <c r="A105" s="57" t="s">
        <v>99</v>
      </c>
      <c r="B105" s="57" t="s">
        <v>100</v>
      </c>
      <c r="C105" s="66">
        <v>170295810014</v>
      </c>
      <c r="D105" s="67" t="s">
        <v>739</v>
      </c>
      <c r="E105" s="67" t="s">
        <v>21</v>
      </c>
      <c r="F105" s="67"/>
      <c r="G105" s="65"/>
      <c r="H105" s="67" t="s">
        <v>13</v>
      </c>
    </row>
    <row r="106" spans="1:8" ht="22.5" x14ac:dyDescent="0.25">
      <c r="A106" s="57" t="s">
        <v>369</v>
      </c>
      <c r="B106" s="58" t="s">
        <v>370</v>
      </c>
      <c r="C106" s="68" t="s">
        <v>371</v>
      </c>
      <c r="D106" s="67" t="s">
        <v>739</v>
      </c>
      <c r="E106" s="67" t="s">
        <v>21</v>
      </c>
      <c r="F106" s="67"/>
      <c r="G106" s="65"/>
      <c r="H106" s="67" t="s">
        <v>12</v>
      </c>
    </row>
    <row r="107" spans="1:8" x14ac:dyDescent="0.25">
      <c r="A107" s="57" t="s">
        <v>483</v>
      </c>
      <c r="B107" s="57" t="s">
        <v>484</v>
      </c>
      <c r="C107" s="66">
        <v>210001310011</v>
      </c>
      <c r="D107" s="67" t="s">
        <v>739</v>
      </c>
      <c r="E107" s="67" t="s">
        <v>21</v>
      </c>
      <c r="F107" s="67"/>
      <c r="G107" s="65"/>
      <c r="H107" s="67" t="s">
        <v>12</v>
      </c>
    </row>
    <row r="108" spans="1:8" ht="22.5" x14ac:dyDescent="0.25">
      <c r="A108" s="57" t="s">
        <v>247</v>
      </c>
      <c r="B108" s="58" t="s">
        <v>248</v>
      </c>
      <c r="C108" s="66">
        <v>212547650015</v>
      </c>
      <c r="D108" s="67" t="s">
        <v>42</v>
      </c>
      <c r="E108" s="67" t="s">
        <v>21</v>
      </c>
      <c r="F108" s="75"/>
      <c r="G108" s="65"/>
      <c r="H108" s="67" t="s">
        <v>12</v>
      </c>
    </row>
    <row r="109" spans="1:8" x14ac:dyDescent="0.25">
      <c r="A109" s="57" t="s">
        <v>415</v>
      </c>
      <c r="B109" s="57" t="s">
        <v>416</v>
      </c>
      <c r="C109" s="66">
        <v>211255450018</v>
      </c>
      <c r="D109" s="67" t="s">
        <v>739</v>
      </c>
      <c r="E109" s="67" t="s">
        <v>21</v>
      </c>
      <c r="F109" s="75"/>
      <c r="G109" s="65"/>
      <c r="H109" s="67" t="s">
        <v>13</v>
      </c>
    </row>
    <row r="110" spans="1:8" ht="22.5" x14ac:dyDescent="0.25">
      <c r="A110" s="57" t="s">
        <v>615</v>
      </c>
      <c r="B110" s="57" t="s">
        <v>249</v>
      </c>
      <c r="C110" s="66">
        <v>190278020013</v>
      </c>
      <c r="D110" s="67" t="s">
        <v>739</v>
      </c>
      <c r="E110" s="67" t="s">
        <v>21</v>
      </c>
      <c r="F110" s="75"/>
      <c r="G110" s="65"/>
      <c r="H110" s="67" t="s">
        <v>12</v>
      </c>
    </row>
    <row r="111" spans="1:8" ht="22.5" x14ac:dyDescent="0.25">
      <c r="A111" s="55" t="s">
        <v>175</v>
      </c>
      <c r="B111" s="55" t="s">
        <v>24</v>
      </c>
      <c r="C111" s="68" t="s">
        <v>101</v>
      </c>
      <c r="D111" s="67"/>
      <c r="E111" s="67" t="s">
        <v>21</v>
      </c>
      <c r="F111" s="75"/>
      <c r="G111" s="65"/>
      <c r="H111" s="67" t="s">
        <v>11</v>
      </c>
    </row>
    <row r="112" spans="1:8" ht="22.5" x14ac:dyDescent="0.25">
      <c r="A112" s="57" t="s">
        <v>658</v>
      </c>
      <c r="B112" s="57" t="s">
        <v>658</v>
      </c>
      <c r="C112" s="68" t="s">
        <v>659</v>
      </c>
      <c r="D112" s="67" t="s">
        <v>739</v>
      </c>
      <c r="E112" s="67" t="s">
        <v>21</v>
      </c>
      <c r="F112" s="75"/>
      <c r="G112" s="65"/>
      <c r="H112" s="67" t="s">
        <v>12</v>
      </c>
    </row>
    <row r="113" spans="1:8" ht="22.5" x14ac:dyDescent="0.25">
      <c r="A113" s="57" t="s">
        <v>176</v>
      </c>
      <c r="B113" s="55" t="s">
        <v>156</v>
      </c>
      <c r="C113" s="68">
        <v>200063690015</v>
      </c>
      <c r="D113" s="67" t="s">
        <v>739</v>
      </c>
      <c r="E113" s="67" t="s">
        <v>21</v>
      </c>
      <c r="F113" s="75"/>
      <c r="G113" s="65"/>
      <c r="H113" s="67" t="s">
        <v>12</v>
      </c>
    </row>
    <row r="114" spans="1:8" ht="22.5" x14ac:dyDescent="0.25">
      <c r="A114" s="67" t="s">
        <v>133</v>
      </c>
      <c r="B114" s="67" t="s">
        <v>134</v>
      </c>
      <c r="C114" s="68">
        <v>215017360014</v>
      </c>
      <c r="D114" s="67" t="s">
        <v>42</v>
      </c>
      <c r="E114" s="67" t="s">
        <v>21</v>
      </c>
      <c r="F114" s="75"/>
      <c r="G114" s="65"/>
      <c r="H114" s="67" t="s">
        <v>13</v>
      </c>
    </row>
    <row r="115" spans="1:8" x14ac:dyDescent="0.25">
      <c r="A115" s="57" t="s">
        <v>625</v>
      </c>
      <c r="B115" s="57" t="s">
        <v>626</v>
      </c>
      <c r="C115" s="68" t="s">
        <v>627</v>
      </c>
      <c r="D115" s="67" t="s">
        <v>739</v>
      </c>
      <c r="E115" s="67" t="s">
        <v>21</v>
      </c>
      <c r="F115" s="75"/>
      <c r="G115" s="65"/>
      <c r="H115" s="67" t="s">
        <v>12</v>
      </c>
    </row>
    <row r="116" spans="1:8" x14ac:dyDescent="0.25">
      <c r="A116" s="57" t="s">
        <v>325</v>
      </c>
      <c r="B116" s="58" t="s">
        <v>448</v>
      </c>
      <c r="C116" s="68">
        <v>210161470017</v>
      </c>
      <c r="D116" s="67" t="s">
        <v>739</v>
      </c>
      <c r="E116" s="67" t="s">
        <v>21</v>
      </c>
      <c r="F116" s="75"/>
      <c r="G116" s="65"/>
      <c r="H116" s="67" t="s">
        <v>12</v>
      </c>
    </row>
    <row r="117" spans="1:8" ht="22.5" x14ac:dyDescent="0.25">
      <c r="A117" s="57" t="s">
        <v>149</v>
      </c>
      <c r="B117" s="65" t="s">
        <v>150</v>
      </c>
      <c r="C117" s="68">
        <v>215474240011</v>
      </c>
      <c r="D117" s="67" t="s">
        <v>42</v>
      </c>
      <c r="E117" s="67" t="s">
        <v>21</v>
      </c>
      <c r="F117" s="75"/>
      <c r="G117" s="65"/>
      <c r="H117" s="67" t="s">
        <v>13</v>
      </c>
    </row>
    <row r="118" spans="1:8" x14ac:dyDescent="0.25">
      <c r="A118" s="57" t="s">
        <v>628</v>
      </c>
      <c r="B118" s="57" t="s">
        <v>629</v>
      </c>
      <c r="C118" s="68" t="s">
        <v>630</v>
      </c>
      <c r="D118" s="67" t="s">
        <v>739</v>
      </c>
      <c r="E118" s="67" t="s">
        <v>21</v>
      </c>
      <c r="F118" s="75"/>
      <c r="G118" s="65"/>
      <c r="H118" s="67" t="s">
        <v>612</v>
      </c>
    </row>
    <row r="119" spans="1:8" x14ac:dyDescent="0.25">
      <c r="A119" s="57" t="s">
        <v>282</v>
      </c>
      <c r="B119" s="65" t="s">
        <v>283</v>
      </c>
      <c r="C119" s="76">
        <v>170079730016</v>
      </c>
      <c r="D119" s="67" t="s">
        <v>739</v>
      </c>
      <c r="E119" s="67" t="s">
        <v>21</v>
      </c>
      <c r="F119" s="77"/>
      <c r="G119" s="65"/>
      <c r="H119" s="67" t="s">
        <v>11</v>
      </c>
    </row>
    <row r="120" spans="1:8" x14ac:dyDescent="0.25">
      <c r="A120" s="57" t="s">
        <v>326</v>
      </c>
      <c r="B120" s="57" t="s">
        <v>327</v>
      </c>
      <c r="C120" s="78">
        <v>211497370016</v>
      </c>
      <c r="D120" s="67" t="s">
        <v>739</v>
      </c>
      <c r="E120" s="67" t="s">
        <v>21</v>
      </c>
      <c r="F120" s="77"/>
      <c r="G120" s="65"/>
      <c r="H120" s="67" t="s">
        <v>12</v>
      </c>
    </row>
    <row r="121" spans="1:8" x14ac:dyDescent="0.25">
      <c r="A121" s="65" t="s">
        <v>685</v>
      </c>
      <c r="B121" s="65" t="s">
        <v>686</v>
      </c>
      <c r="C121" s="78">
        <v>160272550019</v>
      </c>
      <c r="D121" s="67" t="s">
        <v>739</v>
      </c>
      <c r="E121" s="67" t="s">
        <v>21</v>
      </c>
      <c r="F121" s="79"/>
      <c r="G121" s="65"/>
      <c r="H121" s="67" t="s">
        <v>12</v>
      </c>
    </row>
    <row r="122" spans="1:8" ht="22.5" x14ac:dyDescent="0.25">
      <c r="A122" s="65" t="s">
        <v>202</v>
      </c>
      <c r="B122" s="58" t="s">
        <v>202</v>
      </c>
      <c r="C122" s="76" t="s">
        <v>203</v>
      </c>
      <c r="D122" s="67" t="s">
        <v>739</v>
      </c>
      <c r="E122" s="67" t="s">
        <v>21</v>
      </c>
      <c r="F122" s="79"/>
      <c r="G122" s="65"/>
      <c r="H122" s="67" t="s">
        <v>12</v>
      </c>
    </row>
    <row r="123" spans="1:8" x14ac:dyDescent="0.25">
      <c r="A123" s="57" t="s">
        <v>364</v>
      </c>
      <c r="B123" s="57" t="s">
        <v>365</v>
      </c>
      <c r="C123" s="78">
        <v>215340050013</v>
      </c>
      <c r="D123" s="67" t="s">
        <v>739</v>
      </c>
      <c r="E123" s="67" t="s">
        <v>21</v>
      </c>
      <c r="F123" s="79"/>
      <c r="G123" s="65"/>
      <c r="H123" s="67" t="s">
        <v>11</v>
      </c>
    </row>
    <row r="124" spans="1:8" x14ac:dyDescent="0.25">
      <c r="A124" s="57" t="s">
        <v>485</v>
      </c>
      <c r="B124" s="57" t="s">
        <v>486</v>
      </c>
      <c r="C124" s="78">
        <v>214822710016</v>
      </c>
      <c r="D124" s="67" t="s">
        <v>739</v>
      </c>
      <c r="E124" s="67" t="s">
        <v>21</v>
      </c>
      <c r="F124" s="79"/>
      <c r="G124" s="65"/>
      <c r="H124" s="67" t="s">
        <v>12</v>
      </c>
    </row>
    <row r="125" spans="1:8" ht="33.75" x14ac:dyDescent="0.25">
      <c r="A125" s="57" t="s">
        <v>306</v>
      </c>
      <c r="B125" s="58" t="s">
        <v>306</v>
      </c>
      <c r="C125" s="76" t="s">
        <v>307</v>
      </c>
      <c r="D125" s="67" t="s">
        <v>739</v>
      </c>
      <c r="E125" s="67" t="s">
        <v>21</v>
      </c>
      <c r="F125" s="79"/>
      <c r="G125" s="65"/>
      <c r="H125" s="67" t="s">
        <v>12</v>
      </c>
    </row>
    <row r="126" spans="1:8" ht="33.75" x14ac:dyDescent="0.25">
      <c r="A126" s="57" t="s">
        <v>109</v>
      </c>
      <c r="B126" s="57" t="s">
        <v>110</v>
      </c>
      <c r="C126" s="78">
        <v>217223820013</v>
      </c>
      <c r="D126" s="67" t="s">
        <v>739</v>
      </c>
      <c r="E126" s="67" t="s">
        <v>21</v>
      </c>
      <c r="F126" s="79"/>
      <c r="G126" s="65"/>
      <c r="H126" s="67" t="s">
        <v>12</v>
      </c>
    </row>
    <row r="127" spans="1:8" ht="45" x14ac:dyDescent="0.25">
      <c r="A127" s="57" t="s">
        <v>533</v>
      </c>
      <c r="B127" s="57" t="s">
        <v>533</v>
      </c>
      <c r="C127" s="76">
        <v>218279190013</v>
      </c>
      <c r="D127" s="67" t="s">
        <v>739</v>
      </c>
      <c r="E127" s="67" t="s">
        <v>21</v>
      </c>
      <c r="F127" s="79"/>
      <c r="G127" s="65"/>
      <c r="H127" s="67" t="s">
        <v>12</v>
      </c>
    </row>
    <row r="128" spans="1:8" x14ac:dyDescent="0.25">
      <c r="A128" s="57" t="s">
        <v>111</v>
      </c>
      <c r="B128" s="55" t="s">
        <v>112</v>
      </c>
      <c r="C128" s="78">
        <v>214214580019</v>
      </c>
      <c r="D128" s="67" t="s">
        <v>739</v>
      </c>
      <c r="E128" s="67" t="s">
        <v>21</v>
      </c>
      <c r="F128" s="79"/>
      <c r="G128" s="65"/>
      <c r="H128" s="67" t="s">
        <v>12</v>
      </c>
    </row>
    <row r="129" spans="1:8" ht="22.5" x14ac:dyDescent="0.25">
      <c r="A129" s="57" t="s">
        <v>250</v>
      </c>
      <c r="B129" s="55" t="s">
        <v>250</v>
      </c>
      <c r="C129" s="78">
        <v>190061240011</v>
      </c>
      <c r="D129" s="67" t="s">
        <v>739</v>
      </c>
      <c r="E129" s="67" t="s">
        <v>21</v>
      </c>
      <c r="F129" s="79"/>
      <c r="G129" s="65"/>
      <c r="H129" s="67" t="s">
        <v>12</v>
      </c>
    </row>
    <row r="130" spans="1:8" ht="45" x14ac:dyDescent="0.25">
      <c r="A130" s="57" t="s">
        <v>251</v>
      </c>
      <c r="B130" s="57" t="s">
        <v>251</v>
      </c>
      <c r="C130" s="78">
        <v>217931820011</v>
      </c>
      <c r="D130" s="67" t="s">
        <v>739</v>
      </c>
      <c r="E130" s="67" t="s">
        <v>21</v>
      </c>
      <c r="F130" s="79"/>
      <c r="G130" s="65"/>
      <c r="H130" s="67" t="s">
        <v>12</v>
      </c>
    </row>
    <row r="131" spans="1:8" ht="22.5" x14ac:dyDescent="0.25">
      <c r="A131" s="55" t="s">
        <v>135</v>
      </c>
      <c r="B131" s="55" t="s">
        <v>135</v>
      </c>
      <c r="C131" s="78">
        <v>211100090018</v>
      </c>
      <c r="D131" s="67" t="s">
        <v>42</v>
      </c>
      <c r="E131" s="67" t="s">
        <v>21</v>
      </c>
      <c r="F131" s="79"/>
      <c r="G131" s="65"/>
      <c r="H131" s="67" t="s">
        <v>13</v>
      </c>
    </row>
    <row r="132" spans="1:8" x14ac:dyDescent="0.25">
      <c r="A132" s="65" t="s">
        <v>252</v>
      </c>
      <c r="B132" s="58" t="s">
        <v>253</v>
      </c>
      <c r="C132" s="66">
        <v>217385480013</v>
      </c>
      <c r="D132" s="67" t="s">
        <v>739</v>
      </c>
      <c r="E132" s="67" t="s">
        <v>21</v>
      </c>
      <c r="F132" s="79"/>
      <c r="G132" s="65"/>
      <c r="H132" s="67" t="s">
        <v>12</v>
      </c>
    </row>
    <row r="133" spans="1:8" ht="22.5" x14ac:dyDescent="0.25">
      <c r="A133" s="58" t="s">
        <v>254</v>
      </c>
      <c r="B133" s="65" t="s">
        <v>255</v>
      </c>
      <c r="C133" s="68" t="s">
        <v>256</v>
      </c>
      <c r="D133" s="67" t="s">
        <v>739</v>
      </c>
      <c r="E133" s="67" t="s">
        <v>21</v>
      </c>
      <c r="F133" s="79"/>
      <c r="G133" s="65"/>
      <c r="H133" s="67" t="s">
        <v>12</v>
      </c>
    </row>
    <row r="134" spans="1:8" ht="22.5" x14ac:dyDescent="0.25">
      <c r="A134" s="57" t="s">
        <v>308</v>
      </c>
      <c r="B134" s="65" t="s">
        <v>309</v>
      </c>
      <c r="C134" s="68" t="s">
        <v>310</v>
      </c>
      <c r="D134" s="67" t="s">
        <v>42</v>
      </c>
      <c r="E134" s="67" t="s">
        <v>21</v>
      </c>
      <c r="F134" s="79"/>
      <c r="G134" s="65"/>
      <c r="H134" s="67" t="s">
        <v>13</v>
      </c>
    </row>
    <row r="135" spans="1:8" ht="22.5" x14ac:dyDescent="0.25">
      <c r="A135" s="57" t="s">
        <v>311</v>
      </c>
      <c r="B135" s="57" t="s">
        <v>311</v>
      </c>
      <c r="C135" s="68" t="s">
        <v>312</v>
      </c>
      <c r="D135" s="67" t="s">
        <v>739</v>
      </c>
      <c r="E135" s="67" t="s">
        <v>21</v>
      </c>
      <c r="F135" s="79"/>
      <c r="G135" s="65"/>
      <c r="H135" s="67" t="s">
        <v>12</v>
      </c>
    </row>
    <row r="136" spans="1:8" ht="22.5" x14ac:dyDescent="0.25">
      <c r="A136" s="57" t="s">
        <v>84</v>
      </c>
      <c r="B136" s="57" t="s">
        <v>84</v>
      </c>
      <c r="C136" s="66">
        <v>110345530016</v>
      </c>
      <c r="D136" s="67" t="s">
        <v>739</v>
      </c>
      <c r="E136" s="67" t="s">
        <v>21</v>
      </c>
      <c r="F136" s="79"/>
      <c r="G136" s="65"/>
      <c r="H136" s="67" t="s">
        <v>12</v>
      </c>
    </row>
    <row r="137" spans="1:8" x14ac:dyDescent="0.25">
      <c r="A137" s="57" t="s">
        <v>426</v>
      </c>
      <c r="B137" s="57" t="s">
        <v>427</v>
      </c>
      <c r="C137" s="66">
        <v>216438630016</v>
      </c>
      <c r="D137" s="67" t="s">
        <v>739</v>
      </c>
      <c r="E137" s="67" t="s">
        <v>21</v>
      </c>
      <c r="F137" s="79"/>
      <c r="G137" s="65"/>
      <c r="H137" s="67" t="s">
        <v>11</v>
      </c>
    </row>
    <row r="138" spans="1:8" ht="22.5" x14ac:dyDescent="0.25">
      <c r="A138" s="57" t="s">
        <v>616</v>
      </c>
      <c r="B138" s="57" t="s">
        <v>616</v>
      </c>
      <c r="C138" s="68" t="s">
        <v>617</v>
      </c>
      <c r="D138" s="67" t="s">
        <v>739</v>
      </c>
      <c r="E138" s="67" t="s">
        <v>21</v>
      </c>
      <c r="F138" s="79"/>
      <c r="G138" s="65"/>
      <c r="H138" s="67" t="s">
        <v>12</v>
      </c>
    </row>
    <row r="139" spans="1:8" x14ac:dyDescent="0.25">
      <c r="A139" s="57" t="s">
        <v>284</v>
      </c>
      <c r="B139" s="65" t="s">
        <v>285</v>
      </c>
      <c r="C139" s="66">
        <v>213590740010</v>
      </c>
      <c r="D139" s="67" t="s">
        <v>739</v>
      </c>
      <c r="E139" s="67" t="s">
        <v>21</v>
      </c>
      <c r="F139" s="79"/>
      <c r="G139" s="65"/>
      <c r="H139" s="67" t="s">
        <v>11</v>
      </c>
    </row>
    <row r="140" spans="1:8" ht="22.5" x14ac:dyDescent="0.25">
      <c r="A140" s="57" t="s">
        <v>449</v>
      </c>
      <c r="B140" s="65" t="s">
        <v>449</v>
      </c>
      <c r="C140" s="66">
        <v>80140450015</v>
      </c>
      <c r="D140" s="67" t="s">
        <v>739</v>
      </c>
      <c r="E140" s="67" t="s">
        <v>21</v>
      </c>
      <c r="F140" s="79"/>
      <c r="G140" s="65"/>
      <c r="H140" s="67" t="s">
        <v>12</v>
      </c>
    </row>
    <row r="141" spans="1:8" ht="22.5" x14ac:dyDescent="0.25">
      <c r="A141" s="57" t="s">
        <v>313</v>
      </c>
      <c r="B141" s="65" t="s">
        <v>313</v>
      </c>
      <c r="C141" s="66">
        <v>213883980015</v>
      </c>
      <c r="D141" s="67" t="s">
        <v>739</v>
      </c>
      <c r="E141" s="67" t="s">
        <v>21</v>
      </c>
      <c r="F141" s="79"/>
      <c r="G141" s="65"/>
      <c r="H141" s="67" t="s">
        <v>11</v>
      </c>
    </row>
    <row r="142" spans="1:8" ht="22.5" x14ac:dyDescent="0.25">
      <c r="A142" s="65" t="s">
        <v>428</v>
      </c>
      <c r="B142" s="65" t="s">
        <v>429</v>
      </c>
      <c r="C142" s="71">
        <v>20059230015</v>
      </c>
      <c r="D142" s="67" t="s">
        <v>739</v>
      </c>
      <c r="E142" s="67" t="s">
        <v>21</v>
      </c>
      <c r="F142" s="79"/>
      <c r="G142" s="65"/>
      <c r="H142" s="67" t="s">
        <v>12</v>
      </c>
    </row>
    <row r="143" spans="1:8" ht="22.5" x14ac:dyDescent="0.25">
      <c r="A143" s="55" t="s">
        <v>450</v>
      </c>
      <c r="B143" s="57" t="s">
        <v>450</v>
      </c>
      <c r="C143" s="66">
        <v>50083850011</v>
      </c>
      <c r="D143" s="67" t="s">
        <v>739</v>
      </c>
      <c r="E143" s="67" t="s">
        <v>21</v>
      </c>
      <c r="F143" s="79"/>
      <c r="G143" s="65"/>
      <c r="H143" s="67" t="s">
        <v>13</v>
      </c>
    </row>
    <row r="144" spans="1:8" ht="22.5" x14ac:dyDescent="0.25">
      <c r="A144" s="55" t="s">
        <v>613</v>
      </c>
      <c r="B144" s="57" t="s">
        <v>157</v>
      </c>
      <c r="C144" s="66">
        <v>215421800012</v>
      </c>
      <c r="D144" s="67" t="s">
        <v>42</v>
      </c>
      <c r="E144" s="67" t="s">
        <v>21</v>
      </c>
      <c r="F144" s="79"/>
      <c r="G144" s="65"/>
      <c r="H144" s="67" t="s">
        <v>13</v>
      </c>
    </row>
    <row r="145" spans="1:8" ht="22.5" x14ac:dyDescent="0.25">
      <c r="A145" s="67" t="s">
        <v>395</v>
      </c>
      <c r="B145" s="71" t="s">
        <v>396</v>
      </c>
      <c r="C145" s="68">
        <v>212662530019</v>
      </c>
      <c r="D145" s="67" t="s">
        <v>42</v>
      </c>
      <c r="E145" s="67" t="s">
        <v>21</v>
      </c>
      <c r="F145" s="79"/>
      <c r="G145" s="65"/>
      <c r="H145" s="67" t="s">
        <v>13</v>
      </c>
    </row>
    <row r="146" spans="1:8" ht="22.5" x14ac:dyDescent="0.25">
      <c r="A146" s="67" t="s">
        <v>177</v>
      </c>
      <c r="B146" s="67" t="s">
        <v>177</v>
      </c>
      <c r="C146" s="66">
        <v>180111330011</v>
      </c>
      <c r="D146" s="67" t="s">
        <v>42</v>
      </c>
      <c r="E146" s="67" t="s">
        <v>21</v>
      </c>
      <c r="F146" s="67"/>
      <c r="G146" s="65"/>
      <c r="H146" s="67" t="s">
        <v>13</v>
      </c>
    </row>
    <row r="147" spans="1:8" x14ac:dyDescent="0.25">
      <c r="A147" s="67" t="s">
        <v>286</v>
      </c>
      <c r="B147" s="67" t="s">
        <v>287</v>
      </c>
      <c r="C147" s="68" t="s">
        <v>288</v>
      </c>
      <c r="D147" s="67" t="s">
        <v>739</v>
      </c>
      <c r="E147" s="67" t="s">
        <v>21</v>
      </c>
      <c r="F147" s="67"/>
      <c r="G147" s="65"/>
      <c r="H147" s="67" t="s">
        <v>13</v>
      </c>
    </row>
    <row r="148" spans="1:8" ht="22.5" x14ac:dyDescent="0.25">
      <c r="A148" s="57" t="s">
        <v>397</v>
      </c>
      <c r="B148" s="57" t="s">
        <v>397</v>
      </c>
      <c r="C148" s="66">
        <v>216982610016</v>
      </c>
      <c r="D148" s="67" t="s">
        <v>739</v>
      </c>
      <c r="E148" s="67" t="s">
        <v>21</v>
      </c>
      <c r="F148" s="67"/>
      <c r="G148" s="65"/>
      <c r="H148" s="67" t="s">
        <v>12</v>
      </c>
    </row>
    <row r="149" spans="1:8" x14ac:dyDescent="0.25">
      <c r="A149" s="67" t="s">
        <v>121</v>
      </c>
      <c r="B149" s="67" t="s">
        <v>122</v>
      </c>
      <c r="C149" s="66">
        <v>215053410018</v>
      </c>
      <c r="D149" s="67"/>
      <c r="E149" s="67" t="s">
        <v>21</v>
      </c>
      <c r="F149" s="67"/>
      <c r="G149" s="65"/>
      <c r="H149" s="67" t="s">
        <v>13</v>
      </c>
    </row>
    <row r="150" spans="1:8" x14ac:dyDescent="0.25">
      <c r="A150" s="67" t="s">
        <v>340</v>
      </c>
      <c r="B150" s="67" t="s">
        <v>341</v>
      </c>
      <c r="C150" s="66">
        <v>215365520013</v>
      </c>
      <c r="D150" s="67" t="s">
        <v>739</v>
      </c>
      <c r="E150" s="67" t="s">
        <v>21</v>
      </c>
      <c r="F150" s="67"/>
      <c r="G150" s="65"/>
      <c r="H150" s="67" t="s">
        <v>11</v>
      </c>
    </row>
    <row r="151" spans="1:8" ht="22.5" x14ac:dyDescent="0.25">
      <c r="A151" s="67" t="s">
        <v>372</v>
      </c>
      <c r="B151" s="67" t="s">
        <v>372</v>
      </c>
      <c r="C151" s="66">
        <v>215527700011</v>
      </c>
      <c r="D151" s="67" t="s">
        <v>739</v>
      </c>
      <c r="E151" s="67" t="s">
        <v>21</v>
      </c>
      <c r="F151" s="67"/>
      <c r="G151" s="65"/>
      <c r="H151" s="67" t="s">
        <v>12</v>
      </c>
    </row>
    <row r="152" spans="1:8" x14ac:dyDescent="0.25">
      <c r="A152" s="57" t="s">
        <v>430</v>
      </c>
      <c r="B152" s="67" t="s">
        <v>431</v>
      </c>
      <c r="C152" s="66">
        <v>40149230019</v>
      </c>
      <c r="D152" s="67" t="s">
        <v>739</v>
      </c>
      <c r="E152" s="67" t="s">
        <v>21</v>
      </c>
      <c r="F152" s="67"/>
      <c r="G152" s="65"/>
      <c r="H152" s="67" t="s">
        <v>12</v>
      </c>
    </row>
    <row r="153" spans="1:8" ht="22.5" x14ac:dyDescent="0.25">
      <c r="A153" s="67" t="s">
        <v>257</v>
      </c>
      <c r="B153" s="67" t="s">
        <v>257</v>
      </c>
      <c r="C153" s="66">
        <v>217034850012</v>
      </c>
      <c r="D153" s="67" t="s">
        <v>42</v>
      </c>
      <c r="E153" s="67" t="s">
        <v>21</v>
      </c>
      <c r="F153" s="67"/>
      <c r="G153" s="65"/>
      <c r="H153" s="67" t="s">
        <v>13</v>
      </c>
    </row>
    <row r="154" spans="1:8" ht="33.75" x14ac:dyDescent="0.25">
      <c r="A154" s="57" t="s">
        <v>178</v>
      </c>
      <c r="B154" s="57" t="s">
        <v>779</v>
      </c>
      <c r="C154" s="66" t="s">
        <v>780</v>
      </c>
      <c r="D154" s="67" t="s">
        <v>748</v>
      </c>
      <c r="E154" s="67" t="s">
        <v>21</v>
      </c>
      <c r="F154" s="67"/>
      <c r="G154" s="65"/>
      <c r="H154" s="67" t="s">
        <v>13</v>
      </c>
    </row>
    <row r="155" spans="1:8" ht="22.5" x14ac:dyDescent="0.25">
      <c r="A155" s="57" t="s">
        <v>258</v>
      </c>
      <c r="B155" s="57" t="s">
        <v>258</v>
      </c>
      <c r="C155" s="66">
        <v>217238050014</v>
      </c>
      <c r="D155" s="67" t="s">
        <v>739</v>
      </c>
      <c r="E155" s="67" t="s">
        <v>21</v>
      </c>
      <c r="F155" s="67"/>
      <c r="G155" s="65"/>
      <c r="H155" s="67" t="s">
        <v>12</v>
      </c>
    </row>
    <row r="156" spans="1:8" x14ac:dyDescent="0.25">
      <c r="A156" s="55" t="s">
        <v>123</v>
      </c>
      <c r="B156" s="57" t="s">
        <v>124</v>
      </c>
      <c r="C156" s="66">
        <v>216563990014</v>
      </c>
      <c r="D156" s="67" t="s">
        <v>748</v>
      </c>
      <c r="E156" s="67" t="s">
        <v>21</v>
      </c>
      <c r="F156" s="67"/>
      <c r="G156" s="65"/>
      <c r="H156" s="67" t="s">
        <v>12</v>
      </c>
    </row>
    <row r="157" spans="1:8" x14ac:dyDescent="0.25">
      <c r="A157" s="57" t="s">
        <v>136</v>
      </c>
      <c r="B157" s="57" t="s">
        <v>137</v>
      </c>
      <c r="C157" s="66">
        <v>212176100012</v>
      </c>
      <c r="D157" s="67" t="s">
        <v>739</v>
      </c>
      <c r="E157" s="67" t="s">
        <v>21</v>
      </c>
      <c r="F157" s="67"/>
      <c r="G157" s="65"/>
      <c r="H157" s="67" t="s">
        <v>13</v>
      </c>
    </row>
    <row r="158" spans="1:8" x14ac:dyDescent="0.25">
      <c r="A158" s="57" t="s">
        <v>204</v>
      </c>
      <c r="B158" s="57" t="s">
        <v>205</v>
      </c>
      <c r="C158" s="66">
        <v>212190910018</v>
      </c>
      <c r="D158" s="67" t="s">
        <v>739</v>
      </c>
      <c r="E158" s="67" t="s">
        <v>21</v>
      </c>
      <c r="F158" s="67"/>
      <c r="G158" s="65"/>
      <c r="H158" s="67" t="s">
        <v>12</v>
      </c>
    </row>
    <row r="159" spans="1:8" x14ac:dyDescent="0.25">
      <c r="A159" s="57" t="s">
        <v>618</v>
      </c>
      <c r="B159" s="57" t="s">
        <v>618</v>
      </c>
      <c r="C159" s="68">
        <v>150609800011</v>
      </c>
      <c r="D159" s="67" t="s">
        <v>739</v>
      </c>
      <c r="E159" s="67" t="s">
        <v>21</v>
      </c>
      <c r="F159" s="67"/>
      <c r="G159" s="65"/>
      <c r="H159" s="67" t="s">
        <v>13</v>
      </c>
    </row>
    <row r="160" spans="1:8" x14ac:dyDescent="0.25">
      <c r="A160" s="57" t="s">
        <v>640</v>
      </c>
      <c r="B160" s="57" t="s">
        <v>641</v>
      </c>
      <c r="C160" s="68" t="s">
        <v>642</v>
      </c>
      <c r="D160" s="67" t="s">
        <v>739</v>
      </c>
      <c r="E160" s="67" t="s">
        <v>21</v>
      </c>
      <c r="F160" s="67"/>
      <c r="G160" s="65"/>
      <c r="H160" s="67" t="s">
        <v>12</v>
      </c>
    </row>
    <row r="161" spans="1:8" x14ac:dyDescent="0.25">
      <c r="A161" s="57" t="s">
        <v>138</v>
      </c>
      <c r="B161" s="57" t="s">
        <v>139</v>
      </c>
      <c r="C161" s="66">
        <v>210003020010</v>
      </c>
      <c r="D161" s="67" t="s">
        <v>739</v>
      </c>
      <c r="E161" s="67" t="s">
        <v>21</v>
      </c>
      <c r="F161" s="67"/>
      <c r="G161" s="65"/>
      <c r="H161" s="67" t="s">
        <v>13</v>
      </c>
    </row>
    <row r="162" spans="1:8" x14ac:dyDescent="0.25">
      <c r="A162" s="57" t="s">
        <v>654</v>
      </c>
      <c r="B162" s="57" t="s">
        <v>654</v>
      </c>
      <c r="C162" s="68" t="s">
        <v>655</v>
      </c>
      <c r="D162" s="67" t="s">
        <v>739</v>
      </c>
      <c r="E162" s="67" t="s">
        <v>21</v>
      </c>
      <c r="F162" s="67"/>
      <c r="G162" s="65"/>
      <c r="H162" s="67" t="s">
        <v>12</v>
      </c>
    </row>
    <row r="163" spans="1:8" x14ac:dyDescent="0.25">
      <c r="A163" s="55" t="s">
        <v>535</v>
      </c>
      <c r="B163" s="55" t="s">
        <v>535</v>
      </c>
      <c r="C163" s="66">
        <v>130194460019</v>
      </c>
      <c r="D163" s="73" t="s">
        <v>739</v>
      </c>
      <c r="E163" s="67" t="s">
        <v>21</v>
      </c>
      <c r="F163" s="67"/>
      <c r="G163" s="65"/>
      <c r="H163" s="67" t="s">
        <v>12</v>
      </c>
    </row>
    <row r="164" spans="1:8" ht="22.5" x14ac:dyDescent="0.25">
      <c r="A164" s="57" t="s">
        <v>314</v>
      </c>
      <c r="B164" s="57" t="s">
        <v>314</v>
      </c>
      <c r="C164" s="66">
        <v>217310910010</v>
      </c>
      <c r="D164" s="67" t="s">
        <v>739</v>
      </c>
      <c r="E164" s="67" t="s">
        <v>21</v>
      </c>
      <c r="F164" s="67"/>
      <c r="G164" s="65"/>
      <c r="H164" s="67" t="s">
        <v>12</v>
      </c>
    </row>
    <row r="165" spans="1:8" x14ac:dyDescent="0.25">
      <c r="A165" s="57" t="s">
        <v>633</v>
      </c>
      <c r="B165" s="57" t="s">
        <v>634</v>
      </c>
      <c r="C165" s="66">
        <v>214934260012</v>
      </c>
      <c r="D165" s="67" t="s">
        <v>739</v>
      </c>
      <c r="E165" s="67" t="s">
        <v>21</v>
      </c>
      <c r="F165" s="67"/>
      <c r="G165" s="65"/>
      <c r="H165" s="67" t="s">
        <v>12</v>
      </c>
    </row>
    <row r="166" spans="1:8" x14ac:dyDescent="0.25">
      <c r="A166" s="57" t="s">
        <v>99</v>
      </c>
      <c r="B166" s="57" t="s">
        <v>217</v>
      </c>
      <c r="C166" s="66">
        <v>216664860019</v>
      </c>
      <c r="D166" s="67" t="s">
        <v>739</v>
      </c>
      <c r="E166" s="67" t="s">
        <v>21</v>
      </c>
      <c r="F166" s="67"/>
      <c r="G166" s="65"/>
      <c r="H166" s="67" t="s">
        <v>13</v>
      </c>
    </row>
    <row r="167" spans="1:8" ht="22.5" x14ac:dyDescent="0.25">
      <c r="A167" s="57" t="s">
        <v>398</v>
      </c>
      <c r="B167" s="57" t="s">
        <v>398</v>
      </c>
      <c r="C167" s="66">
        <v>200053770016</v>
      </c>
      <c r="D167" s="67" t="s">
        <v>739</v>
      </c>
      <c r="E167" s="67" t="s">
        <v>21</v>
      </c>
      <c r="F167" s="67"/>
      <c r="G167" s="65"/>
      <c r="H167" s="67" t="s">
        <v>12</v>
      </c>
    </row>
    <row r="168" spans="1:8" ht="22.5" x14ac:dyDescent="0.25">
      <c r="A168" s="57" t="s">
        <v>259</v>
      </c>
      <c r="B168" s="57" t="s">
        <v>260</v>
      </c>
      <c r="C168" s="68">
        <v>215091070016</v>
      </c>
      <c r="D168" s="67" t="s">
        <v>42</v>
      </c>
      <c r="E168" s="67" t="s">
        <v>21</v>
      </c>
      <c r="F168" s="67"/>
      <c r="G168" s="65"/>
      <c r="H168" s="67" t="s">
        <v>12</v>
      </c>
    </row>
    <row r="169" spans="1:8" x14ac:dyDescent="0.25">
      <c r="A169" s="57" t="s">
        <v>454</v>
      </c>
      <c r="B169" s="57" t="s">
        <v>455</v>
      </c>
      <c r="C169" s="68">
        <v>217838030014</v>
      </c>
      <c r="D169" s="67" t="s">
        <v>739</v>
      </c>
      <c r="E169" s="67" t="s">
        <v>21</v>
      </c>
      <c r="F169" s="67"/>
      <c r="G169" s="65"/>
      <c r="H169" s="67" t="s">
        <v>12</v>
      </c>
    </row>
    <row r="170" spans="1:8" ht="28.5" customHeight="1" x14ac:dyDescent="0.25">
      <c r="A170" s="57" t="s">
        <v>218</v>
      </c>
      <c r="B170" s="57" t="s">
        <v>219</v>
      </c>
      <c r="C170" s="66">
        <v>211546880019</v>
      </c>
      <c r="D170" s="67" t="s">
        <v>739</v>
      </c>
      <c r="E170" s="67" t="s">
        <v>21</v>
      </c>
      <c r="F170" s="67"/>
      <c r="G170" s="65"/>
      <c r="H170" s="67" t="s">
        <v>12</v>
      </c>
    </row>
    <row r="171" spans="1:8" ht="22.5" x14ac:dyDescent="0.25">
      <c r="A171" s="55" t="s">
        <v>541</v>
      </c>
      <c r="B171" s="55" t="s">
        <v>541</v>
      </c>
      <c r="C171" s="66" t="s">
        <v>575</v>
      </c>
      <c r="D171" s="67" t="s">
        <v>42</v>
      </c>
      <c r="E171" s="67" t="s">
        <v>21</v>
      </c>
      <c r="F171" s="67"/>
      <c r="G171" s="65"/>
      <c r="H171" s="67" t="s">
        <v>12</v>
      </c>
    </row>
    <row r="172" spans="1:8" ht="22.5" x14ac:dyDescent="0.25">
      <c r="A172" s="57" t="s">
        <v>456</v>
      </c>
      <c r="B172" s="57" t="s">
        <v>456</v>
      </c>
      <c r="C172" s="66">
        <v>150364780013</v>
      </c>
      <c r="D172" s="67" t="s">
        <v>739</v>
      </c>
      <c r="E172" s="67" t="s">
        <v>21</v>
      </c>
      <c r="F172" s="67"/>
      <c r="G172" s="65"/>
      <c r="H172" s="67" t="s">
        <v>13</v>
      </c>
    </row>
    <row r="173" spans="1:8" x14ac:dyDescent="0.25">
      <c r="A173" s="57" t="s">
        <v>261</v>
      </c>
      <c r="B173" s="57" t="s">
        <v>261</v>
      </c>
      <c r="C173" s="66">
        <v>217893330016</v>
      </c>
      <c r="D173" s="67" t="s">
        <v>739</v>
      </c>
      <c r="E173" s="67" t="s">
        <v>21</v>
      </c>
      <c r="F173" s="67"/>
      <c r="G173" s="65"/>
      <c r="H173" s="67" t="s">
        <v>13</v>
      </c>
    </row>
    <row r="174" spans="1:8" ht="33.75" x14ac:dyDescent="0.25">
      <c r="A174" s="57" t="s">
        <v>399</v>
      </c>
      <c r="B174" s="57" t="s">
        <v>399</v>
      </c>
      <c r="C174" s="68" t="s">
        <v>400</v>
      </c>
      <c r="D174" s="67" t="s">
        <v>739</v>
      </c>
      <c r="E174" s="67" t="s">
        <v>21</v>
      </c>
      <c r="F174" s="67"/>
      <c r="G174" s="65"/>
      <c r="H174" s="67" t="s">
        <v>12</v>
      </c>
    </row>
    <row r="175" spans="1:8" ht="22.5" x14ac:dyDescent="0.25">
      <c r="A175" s="57" t="s">
        <v>366</v>
      </c>
      <c r="B175" s="57" t="s">
        <v>366</v>
      </c>
      <c r="C175" s="66">
        <v>217424980018</v>
      </c>
      <c r="D175" s="67" t="s">
        <v>739</v>
      </c>
      <c r="E175" s="67" t="s">
        <v>21</v>
      </c>
      <c r="F175" s="67"/>
      <c r="G175" s="65"/>
      <c r="H175" s="67" t="s">
        <v>13</v>
      </c>
    </row>
    <row r="176" spans="1:8" ht="22.5" x14ac:dyDescent="0.25">
      <c r="A176" s="57" t="s">
        <v>206</v>
      </c>
      <c r="B176" s="57" t="s">
        <v>207</v>
      </c>
      <c r="C176" s="68" t="s">
        <v>208</v>
      </c>
      <c r="D176" s="67" t="s">
        <v>739</v>
      </c>
      <c r="E176" s="67" t="s">
        <v>21</v>
      </c>
      <c r="F176" s="67"/>
      <c r="G176" s="65"/>
      <c r="H176" s="67" t="s">
        <v>12</v>
      </c>
    </row>
    <row r="177" spans="1:8" x14ac:dyDescent="0.25">
      <c r="A177" s="65" t="s">
        <v>317</v>
      </c>
      <c r="B177" s="65" t="s">
        <v>318</v>
      </c>
      <c r="C177" s="66">
        <v>217320240018</v>
      </c>
      <c r="D177" s="67" t="s">
        <v>739</v>
      </c>
      <c r="E177" s="67" t="s">
        <v>21</v>
      </c>
      <c r="F177" s="67"/>
      <c r="G177" s="65"/>
      <c r="H177" s="67" t="s">
        <v>12</v>
      </c>
    </row>
    <row r="178" spans="1:8" ht="22.5" x14ac:dyDescent="0.25">
      <c r="A178" s="57" t="s">
        <v>328</v>
      </c>
      <c r="B178" s="57" t="s">
        <v>328</v>
      </c>
      <c r="C178" s="68" t="s">
        <v>329</v>
      </c>
      <c r="D178" s="67" t="s">
        <v>739</v>
      </c>
      <c r="E178" s="67" t="s">
        <v>21</v>
      </c>
      <c r="F178" s="67"/>
      <c r="G178" s="65"/>
      <c r="H178" s="67" t="s">
        <v>12</v>
      </c>
    </row>
    <row r="179" spans="1:8" ht="22.5" x14ac:dyDescent="0.25">
      <c r="A179" s="57" t="s">
        <v>457</v>
      </c>
      <c r="B179" s="57" t="s">
        <v>457</v>
      </c>
      <c r="C179" s="68">
        <v>20324650013</v>
      </c>
      <c r="D179" s="67" t="s">
        <v>739</v>
      </c>
      <c r="E179" s="67" t="s">
        <v>21</v>
      </c>
      <c r="F179" s="67"/>
      <c r="G179" s="65"/>
      <c r="H179" s="67" t="s">
        <v>12</v>
      </c>
    </row>
    <row r="180" spans="1:8" ht="22.5" x14ac:dyDescent="0.25">
      <c r="A180" s="65" t="s">
        <v>319</v>
      </c>
      <c r="B180" s="57" t="s">
        <v>320</v>
      </c>
      <c r="C180" s="68">
        <v>180106660017</v>
      </c>
      <c r="D180" s="67" t="s">
        <v>42</v>
      </c>
      <c r="E180" s="67" t="s">
        <v>21</v>
      </c>
      <c r="F180" s="67"/>
      <c r="G180" s="65"/>
      <c r="H180" s="67" t="s">
        <v>12</v>
      </c>
    </row>
    <row r="181" spans="1:8" x14ac:dyDescent="0.25">
      <c r="A181" s="57" t="s">
        <v>59</v>
      </c>
      <c r="B181" s="57" t="s">
        <v>59</v>
      </c>
      <c r="C181" s="66">
        <v>212176680019</v>
      </c>
      <c r="D181" s="67" t="s">
        <v>739</v>
      </c>
      <c r="E181" s="67" t="s">
        <v>21</v>
      </c>
      <c r="F181" s="67"/>
      <c r="G181" s="65"/>
      <c r="H181" s="67" t="s">
        <v>11</v>
      </c>
    </row>
    <row r="182" spans="1:8" x14ac:dyDescent="0.25">
      <c r="A182" s="57" t="s">
        <v>643</v>
      </c>
      <c r="B182" s="57" t="s">
        <v>644</v>
      </c>
      <c r="C182" s="68" t="s">
        <v>645</v>
      </c>
      <c r="D182" s="67" t="s">
        <v>739</v>
      </c>
      <c r="E182" s="67" t="s">
        <v>21</v>
      </c>
      <c r="F182" s="67"/>
      <c r="G182" s="65"/>
      <c r="H182" s="67" t="s">
        <v>12</v>
      </c>
    </row>
    <row r="183" spans="1:8" x14ac:dyDescent="0.25">
      <c r="A183" s="57" t="s">
        <v>402</v>
      </c>
      <c r="B183" s="57" t="s">
        <v>403</v>
      </c>
      <c r="C183" s="68">
        <v>217414550010</v>
      </c>
      <c r="D183" s="67" t="s">
        <v>739</v>
      </c>
      <c r="E183" s="67" t="s">
        <v>21</v>
      </c>
      <c r="F183" s="67"/>
      <c r="G183" s="65"/>
      <c r="H183" s="67" t="s">
        <v>12</v>
      </c>
    </row>
    <row r="184" spans="1:8" x14ac:dyDescent="0.25">
      <c r="A184" s="67" t="s">
        <v>418</v>
      </c>
      <c r="B184" s="67" t="s">
        <v>419</v>
      </c>
      <c r="C184" s="66">
        <v>213023640019</v>
      </c>
      <c r="D184" s="67" t="s">
        <v>739</v>
      </c>
      <c r="E184" s="67" t="s">
        <v>21</v>
      </c>
      <c r="F184" s="67"/>
      <c r="G184" s="65"/>
      <c r="H184" s="67" t="s">
        <v>12</v>
      </c>
    </row>
    <row r="185" spans="1:8" x14ac:dyDescent="0.25">
      <c r="A185" s="57" t="s">
        <v>646</v>
      </c>
      <c r="B185" s="57" t="s">
        <v>262</v>
      </c>
      <c r="C185" s="66">
        <v>216429120019</v>
      </c>
      <c r="D185" s="67" t="s">
        <v>739</v>
      </c>
      <c r="E185" s="67" t="s">
        <v>21</v>
      </c>
      <c r="F185" s="67"/>
      <c r="G185" s="65"/>
      <c r="H185" s="67" t="s">
        <v>12</v>
      </c>
    </row>
    <row r="186" spans="1:8" ht="22.5" x14ac:dyDescent="0.25">
      <c r="A186" s="57" t="s">
        <v>458</v>
      </c>
      <c r="B186" s="57" t="s">
        <v>458</v>
      </c>
      <c r="C186" s="66">
        <v>160272090018</v>
      </c>
      <c r="D186" s="67" t="s">
        <v>739</v>
      </c>
      <c r="E186" s="67" t="s">
        <v>21</v>
      </c>
      <c r="F186" s="67"/>
      <c r="G186" s="65"/>
      <c r="H186" s="67" t="s">
        <v>12</v>
      </c>
    </row>
    <row r="187" spans="1:8" x14ac:dyDescent="0.25">
      <c r="A187" s="57" t="s">
        <v>373</v>
      </c>
      <c r="B187" s="57" t="s">
        <v>374</v>
      </c>
      <c r="C187" s="66">
        <v>120113050012</v>
      </c>
      <c r="D187" s="67" t="s">
        <v>739</v>
      </c>
      <c r="E187" s="67" t="s">
        <v>21</v>
      </c>
      <c r="F187" s="67"/>
      <c r="G187" s="65"/>
      <c r="H187" s="67" t="s">
        <v>11</v>
      </c>
    </row>
    <row r="188" spans="1:8" x14ac:dyDescent="0.25">
      <c r="A188" s="57" t="s">
        <v>765</v>
      </c>
      <c r="B188" s="57" t="s">
        <v>731</v>
      </c>
      <c r="C188" s="66">
        <v>200144310018</v>
      </c>
      <c r="D188" s="67" t="s">
        <v>739</v>
      </c>
      <c r="E188" s="67" t="s">
        <v>745</v>
      </c>
      <c r="F188" s="67"/>
      <c r="G188" s="65"/>
      <c r="H188" s="67" t="s">
        <v>12</v>
      </c>
    </row>
    <row r="189" spans="1:8" x14ac:dyDescent="0.25">
      <c r="A189" s="55" t="s">
        <v>342</v>
      </c>
      <c r="B189" s="57" t="s">
        <v>343</v>
      </c>
      <c r="C189" s="66">
        <v>213697110014</v>
      </c>
      <c r="D189" s="67" t="s">
        <v>739</v>
      </c>
      <c r="E189" s="67" t="s">
        <v>21</v>
      </c>
      <c r="F189" s="67"/>
      <c r="G189" s="65"/>
      <c r="H189" s="67" t="s">
        <v>13</v>
      </c>
    </row>
    <row r="190" spans="1:8" ht="22.5" x14ac:dyDescent="0.25">
      <c r="A190" s="57" t="s">
        <v>263</v>
      </c>
      <c r="B190" s="57" t="s">
        <v>264</v>
      </c>
      <c r="C190" s="66">
        <v>214747100015</v>
      </c>
      <c r="D190" s="67" t="s">
        <v>739</v>
      </c>
      <c r="E190" s="67" t="s">
        <v>21</v>
      </c>
      <c r="F190" s="67"/>
      <c r="G190" s="65"/>
      <c r="H190" s="67" t="s">
        <v>13</v>
      </c>
    </row>
    <row r="191" spans="1:8" x14ac:dyDescent="0.25">
      <c r="A191" s="57" t="s">
        <v>647</v>
      </c>
      <c r="B191" s="57" t="s">
        <v>647</v>
      </c>
      <c r="C191" s="66">
        <v>170295210017</v>
      </c>
      <c r="D191" s="67" t="s">
        <v>739</v>
      </c>
      <c r="E191" s="67" t="s">
        <v>21</v>
      </c>
      <c r="F191" s="67"/>
      <c r="G191" s="65"/>
      <c r="H191" s="67" t="s">
        <v>12</v>
      </c>
    </row>
    <row r="192" spans="1:8" ht="22.5" x14ac:dyDescent="0.25">
      <c r="A192" s="57" t="s">
        <v>769</v>
      </c>
      <c r="B192" s="57" t="s">
        <v>620</v>
      </c>
      <c r="C192" s="66">
        <v>219104620017</v>
      </c>
      <c r="D192" s="67" t="s">
        <v>739</v>
      </c>
      <c r="E192" s="67" t="s">
        <v>21</v>
      </c>
      <c r="F192" s="67"/>
      <c r="G192" s="65"/>
      <c r="H192" s="67" t="s">
        <v>12</v>
      </c>
    </row>
    <row r="193" spans="1:8" x14ac:dyDescent="0.25">
      <c r="A193" s="58" t="s">
        <v>459</v>
      </c>
      <c r="B193" s="58" t="s">
        <v>459</v>
      </c>
      <c r="C193" s="66">
        <v>211965420017</v>
      </c>
      <c r="D193" s="67" t="s">
        <v>739</v>
      </c>
      <c r="E193" s="67" t="s">
        <v>21</v>
      </c>
      <c r="F193" s="67"/>
      <c r="G193" s="65"/>
      <c r="H193" s="67" t="s">
        <v>12</v>
      </c>
    </row>
    <row r="194" spans="1:8" x14ac:dyDescent="0.25">
      <c r="A194" s="57" t="s">
        <v>344</v>
      </c>
      <c r="B194" s="65" t="s">
        <v>345</v>
      </c>
      <c r="C194" s="66">
        <v>217063530012</v>
      </c>
      <c r="D194" s="67" t="s">
        <v>739</v>
      </c>
      <c r="E194" s="67" t="s">
        <v>21</v>
      </c>
      <c r="F194" s="67"/>
      <c r="G194" s="65"/>
      <c r="H194" s="67" t="s">
        <v>12</v>
      </c>
    </row>
    <row r="195" spans="1:8" ht="22.5" x14ac:dyDescent="0.25">
      <c r="A195" s="57" t="s">
        <v>576</v>
      </c>
      <c r="B195" s="57" t="s">
        <v>576</v>
      </c>
      <c r="C195" s="66">
        <v>170321000010</v>
      </c>
      <c r="D195" s="67" t="s">
        <v>739</v>
      </c>
      <c r="E195" s="67" t="s">
        <v>21</v>
      </c>
      <c r="F195" s="67"/>
      <c r="G195" s="65"/>
      <c r="H195" s="67" t="s">
        <v>12</v>
      </c>
    </row>
    <row r="196" spans="1:8" ht="22.5" x14ac:dyDescent="0.25">
      <c r="A196" s="57" t="s">
        <v>289</v>
      </c>
      <c r="B196" s="57" t="s">
        <v>290</v>
      </c>
      <c r="C196" s="66">
        <v>215146550014</v>
      </c>
      <c r="D196" s="67" t="s">
        <v>42</v>
      </c>
      <c r="E196" s="67" t="s">
        <v>21</v>
      </c>
      <c r="F196" s="67"/>
      <c r="G196" s="65"/>
      <c r="H196" s="67" t="s">
        <v>13</v>
      </c>
    </row>
    <row r="197" spans="1:8" ht="22.5" x14ac:dyDescent="0.25">
      <c r="A197" s="57" t="s">
        <v>420</v>
      </c>
      <c r="B197" s="57" t="s">
        <v>420</v>
      </c>
      <c r="C197" s="66">
        <v>120078680019</v>
      </c>
      <c r="D197" s="67" t="s">
        <v>739</v>
      </c>
      <c r="E197" s="67" t="s">
        <v>21</v>
      </c>
      <c r="F197" s="67"/>
      <c r="G197" s="65"/>
      <c r="H197" s="67" t="s">
        <v>11</v>
      </c>
    </row>
    <row r="198" spans="1:8" ht="22.5" x14ac:dyDescent="0.25">
      <c r="A198" s="57" t="s">
        <v>460</v>
      </c>
      <c r="B198" s="55" t="s">
        <v>461</v>
      </c>
      <c r="C198" s="66">
        <v>180127240017</v>
      </c>
      <c r="D198" s="67" t="s">
        <v>739</v>
      </c>
      <c r="E198" s="67" t="s">
        <v>21</v>
      </c>
      <c r="F198" s="67"/>
      <c r="G198" s="65"/>
      <c r="H198" s="67" t="s">
        <v>12</v>
      </c>
    </row>
    <row r="199" spans="1:8" ht="22.5" x14ac:dyDescent="0.25">
      <c r="A199" s="65" t="s">
        <v>712</v>
      </c>
      <c r="B199" s="65" t="s">
        <v>712</v>
      </c>
      <c r="C199" s="68" t="s">
        <v>713</v>
      </c>
      <c r="D199" s="67" t="s">
        <v>739</v>
      </c>
      <c r="E199" s="67" t="s">
        <v>21</v>
      </c>
      <c r="F199" s="67"/>
      <c r="G199" s="65"/>
      <c r="H199" s="67" t="s">
        <v>12</v>
      </c>
    </row>
    <row r="200" spans="1:8" ht="22.5" x14ac:dyDescent="0.25">
      <c r="A200" s="57" t="s">
        <v>220</v>
      </c>
      <c r="B200" s="57" t="s">
        <v>584</v>
      </c>
      <c r="C200" s="68" t="s">
        <v>585</v>
      </c>
      <c r="D200" s="67" t="s">
        <v>739</v>
      </c>
      <c r="E200" s="67" t="s">
        <v>21</v>
      </c>
      <c r="F200" s="67"/>
      <c r="G200" s="65"/>
      <c r="H200" s="67" t="s">
        <v>12</v>
      </c>
    </row>
    <row r="201" spans="1:8" ht="22.5" x14ac:dyDescent="0.25">
      <c r="A201" s="57" t="s">
        <v>488</v>
      </c>
      <c r="B201" s="58" t="s">
        <v>488</v>
      </c>
      <c r="C201" s="66">
        <v>211962820014</v>
      </c>
      <c r="D201" s="67" t="s">
        <v>42</v>
      </c>
      <c r="E201" s="67" t="s">
        <v>21</v>
      </c>
      <c r="F201" s="67"/>
      <c r="G201" s="65"/>
      <c r="H201" s="67" t="s">
        <v>12</v>
      </c>
    </row>
    <row r="202" spans="1:8" ht="22.5" x14ac:dyDescent="0.25">
      <c r="A202" s="58" t="s">
        <v>330</v>
      </c>
      <c r="B202" s="58" t="s">
        <v>330</v>
      </c>
      <c r="C202" s="66">
        <v>217284720019</v>
      </c>
      <c r="D202" s="67" t="s">
        <v>739</v>
      </c>
      <c r="E202" s="67" t="s">
        <v>21</v>
      </c>
      <c r="F202" s="67"/>
      <c r="G202" s="65"/>
      <c r="H202" s="67" t="s">
        <v>12</v>
      </c>
    </row>
    <row r="203" spans="1:8" ht="22.5" x14ac:dyDescent="0.25">
      <c r="A203" s="55" t="s">
        <v>404</v>
      </c>
      <c r="B203" s="55" t="s">
        <v>404</v>
      </c>
      <c r="C203" s="66">
        <v>130183110011</v>
      </c>
      <c r="D203" s="67" t="s">
        <v>739</v>
      </c>
      <c r="E203" s="67" t="s">
        <v>21</v>
      </c>
      <c r="F203" s="67"/>
      <c r="G203" s="65"/>
      <c r="H203" s="67" t="s">
        <v>12</v>
      </c>
    </row>
    <row r="204" spans="1:8" ht="33.75" x14ac:dyDescent="0.25">
      <c r="A204" s="80" t="s">
        <v>489</v>
      </c>
      <c r="B204" s="80" t="s">
        <v>490</v>
      </c>
      <c r="C204" s="66">
        <v>218256740017</v>
      </c>
      <c r="D204" s="67" t="s">
        <v>739</v>
      </c>
      <c r="E204" s="67" t="s">
        <v>21</v>
      </c>
      <c r="F204" s="67"/>
      <c r="G204" s="65"/>
      <c r="H204" s="67" t="s">
        <v>12</v>
      </c>
    </row>
    <row r="205" spans="1:8" ht="22.5" x14ac:dyDescent="0.25">
      <c r="A205" s="55" t="s">
        <v>315</v>
      </c>
      <c r="B205" s="55" t="s">
        <v>221</v>
      </c>
      <c r="C205" s="66">
        <v>216404630013</v>
      </c>
      <c r="D205" s="67" t="s">
        <v>739</v>
      </c>
      <c r="E205" s="67" t="s">
        <v>21</v>
      </c>
      <c r="F205" s="67"/>
      <c r="G205" s="65"/>
      <c r="H205" s="67" t="s">
        <v>12</v>
      </c>
    </row>
    <row r="206" spans="1:8" ht="22.5" x14ac:dyDescent="0.25">
      <c r="A206" s="57" t="s">
        <v>140</v>
      </c>
      <c r="B206" s="58" t="s">
        <v>140</v>
      </c>
      <c r="C206" s="66">
        <v>170091480016</v>
      </c>
      <c r="D206" s="67" t="s">
        <v>739</v>
      </c>
      <c r="E206" s="67" t="s">
        <v>21</v>
      </c>
      <c r="F206" s="67"/>
      <c r="G206" s="65"/>
      <c r="H206" s="67" t="s">
        <v>12</v>
      </c>
    </row>
    <row r="207" spans="1:8" ht="33.75" x14ac:dyDescent="0.25">
      <c r="A207" s="55" t="s">
        <v>491</v>
      </c>
      <c r="B207" s="57" t="s">
        <v>492</v>
      </c>
      <c r="C207" s="66">
        <v>170355320018</v>
      </c>
      <c r="D207" s="67" t="s">
        <v>739</v>
      </c>
      <c r="E207" s="67" t="s">
        <v>21</v>
      </c>
      <c r="F207" s="67"/>
      <c r="G207" s="65"/>
      <c r="H207" s="67" t="s">
        <v>12</v>
      </c>
    </row>
    <row r="208" spans="1:8" ht="22.5" x14ac:dyDescent="0.25">
      <c r="A208" s="57" t="s">
        <v>331</v>
      </c>
      <c r="B208" s="57" t="s">
        <v>331</v>
      </c>
      <c r="C208" s="66">
        <v>50190200010</v>
      </c>
      <c r="D208" s="67" t="s">
        <v>739</v>
      </c>
      <c r="E208" s="67" t="s">
        <v>21</v>
      </c>
      <c r="F208" s="67"/>
      <c r="G208" s="65"/>
      <c r="H208" s="67" t="s">
        <v>12</v>
      </c>
    </row>
    <row r="209" spans="1:8" ht="22.5" x14ac:dyDescent="0.25">
      <c r="A209" s="57" t="s">
        <v>160</v>
      </c>
      <c r="B209" s="55" t="s">
        <v>161</v>
      </c>
      <c r="C209" s="68" t="s">
        <v>162</v>
      </c>
      <c r="D209" s="67" t="s">
        <v>42</v>
      </c>
      <c r="E209" s="67" t="s">
        <v>21</v>
      </c>
      <c r="F209" s="67"/>
      <c r="G209" s="65"/>
      <c r="H209" s="67" t="s">
        <v>13</v>
      </c>
    </row>
    <row r="210" spans="1:8" ht="22.5" x14ac:dyDescent="0.25">
      <c r="A210" s="57" t="s">
        <v>332</v>
      </c>
      <c r="B210" s="65" t="s">
        <v>333</v>
      </c>
      <c r="C210" s="66">
        <v>214720920011</v>
      </c>
      <c r="D210" s="67" t="s">
        <v>42</v>
      </c>
      <c r="E210" s="67" t="s">
        <v>21</v>
      </c>
      <c r="F210" s="67"/>
      <c r="G210" s="65"/>
      <c r="H210" s="67" t="s">
        <v>13</v>
      </c>
    </row>
    <row r="211" spans="1:8" x14ac:dyDescent="0.25">
      <c r="A211" s="57" t="s">
        <v>291</v>
      </c>
      <c r="B211" s="65" t="s">
        <v>292</v>
      </c>
      <c r="C211" s="68" t="s">
        <v>293</v>
      </c>
      <c r="D211" s="67"/>
      <c r="E211" s="67" t="s">
        <v>21</v>
      </c>
      <c r="F211" s="67"/>
      <c r="G211" s="65"/>
      <c r="H211" s="67" t="s">
        <v>11</v>
      </c>
    </row>
    <row r="212" spans="1:8" x14ac:dyDescent="0.25">
      <c r="A212" s="57" t="s">
        <v>354</v>
      </c>
      <c r="B212" s="57" t="s">
        <v>354</v>
      </c>
      <c r="C212" s="66">
        <v>216737980019</v>
      </c>
      <c r="D212" s="67" t="s">
        <v>739</v>
      </c>
      <c r="E212" s="67" t="s">
        <v>21</v>
      </c>
      <c r="F212" s="67"/>
      <c r="G212" s="65"/>
      <c r="H212" s="67" t="s">
        <v>12</v>
      </c>
    </row>
    <row r="213" spans="1:8" x14ac:dyDescent="0.25">
      <c r="A213" s="57" t="s">
        <v>113</v>
      </c>
      <c r="B213" s="57" t="s">
        <v>114</v>
      </c>
      <c r="C213" s="66">
        <v>217449400015</v>
      </c>
      <c r="D213" s="67"/>
      <c r="E213" s="67" t="s">
        <v>21</v>
      </c>
      <c r="F213" s="67"/>
      <c r="G213" s="65"/>
      <c r="H213" s="67" t="s">
        <v>13</v>
      </c>
    </row>
    <row r="214" spans="1:8" x14ac:dyDescent="0.25">
      <c r="A214" s="67" t="s">
        <v>586</v>
      </c>
      <c r="B214" s="67" t="s">
        <v>587</v>
      </c>
      <c r="C214" s="66">
        <v>70179590015</v>
      </c>
      <c r="D214" s="67" t="s">
        <v>739</v>
      </c>
      <c r="E214" s="67" t="s">
        <v>21</v>
      </c>
      <c r="F214" s="67"/>
      <c r="G214" s="65"/>
      <c r="H214" s="67" t="s">
        <v>12</v>
      </c>
    </row>
    <row r="215" spans="1:8" ht="22.5" x14ac:dyDescent="0.25">
      <c r="A215" s="67" t="s">
        <v>265</v>
      </c>
      <c r="B215" s="67" t="s">
        <v>265</v>
      </c>
      <c r="C215" s="66">
        <v>215287480012</v>
      </c>
      <c r="D215" s="67" t="s">
        <v>739</v>
      </c>
      <c r="E215" s="67" t="s">
        <v>21</v>
      </c>
      <c r="F215" s="67"/>
      <c r="G215" s="65"/>
      <c r="H215" s="67" t="s">
        <v>12</v>
      </c>
    </row>
    <row r="216" spans="1:8" x14ac:dyDescent="0.25">
      <c r="A216" s="57" t="s">
        <v>614</v>
      </c>
      <c r="B216" s="57" t="s">
        <v>115</v>
      </c>
      <c r="C216" s="66">
        <v>210316340014</v>
      </c>
      <c r="D216" s="67" t="s">
        <v>772</v>
      </c>
      <c r="E216" s="67" t="s">
        <v>21</v>
      </c>
      <c r="F216" s="67"/>
      <c r="G216" s="65"/>
      <c r="H216" s="67" t="s">
        <v>13</v>
      </c>
    </row>
    <row r="217" spans="1:8" ht="33.75" x14ac:dyDescent="0.25">
      <c r="A217" s="71" t="s">
        <v>294</v>
      </c>
      <c r="B217" s="71" t="s">
        <v>775</v>
      </c>
      <c r="C217" s="66">
        <v>217665550011</v>
      </c>
      <c r="D217" s="67" t="s">
        <v>739</v>
      </c>
      <c r="E217" s="67" t="s">
        <v>21</v>
      </c>
      <c r="F217" s="67"/>
      <c r="G217" s="65"/>
      <c r="H217" s="67" t="s">
        <v>12</v>
      </c>
    </row>
    <row r="218" spans="1:8" ht="22.5" x14ac:dyDescent="0.25">
      <c r="A218" s="57" t="s">
        <v>102</v>
      </c>
      <c r="B218" s="55" t="s">
        <v>102</v>
      </c>
      <c r="C218" s="68">
        <v>216956260011</v>
      </c>
      <c r="D218" s="67" t="s">
        <v>739</v>
      </c>
      <c r="E218" s="67" t="s">
        <v>21</v>
      </c>
      <c r="F218" s="67"/>
      <c r="G218" s="65"/>
      <c r="H218" s="67" t="s">
        <v>12</v>
      </c>
    </row>
    <row r="219" spans="1:8" x14ac:dyDescent="0.25">
      <c r="A219" s="55" t="s">
        <v>355</v>
      </c>
      <c r="B219" s="55" t="s">
        <v>356</v>
      </c>
      <c r="C219" s="68">
        <v>216951120017</v>
      </c>
      <c r="D219" s="67" t="s">
        <v>739</v>
      </c>
      <c r="E219" s="67" t="s">
        <v>21</v>
      </c>
      <c r="F219" s="67"/>
      <c r="G219" s="65"/>
      <c r="H219" s="67" t="s">
        <v>11</v>
      </c>
    </row>
    <row r="220" spans="1:8" ht="22.5" x14ac:dyDescent="0.25">
      <c r="A220" s="57" t="s">
        <v>266</v>
      </c>
      <c r="B220" s="57" t="s">
        <v>266</v>
      </c>
      <c r="C220" s="68" t="s">
        <v>267</v>
      </c>
      <c r="D220" s="67" t="s">
        <v>739</v>
      </c>
      <c r="E220" s="67" t="s">
        <v>21</v>
      </c>
      <c r="F220" s="67"/>
      <c r="G220" s="65"/>
      <c r="H220" s="67" t="s">
        <v>12</v>
      </c>
    </row>
    <row r="221" spans="1:8" ht="22.5" x14ac:dyDescent="0.25">
      <c r="A221" s="67" t="s">
        <v>151</v>
      </c>
      <c r="B221" s="71" t="s">
        <v>152</v>
      </c>
      <c r="C221" s="68">
        <v>214811450018</v>
      </c>
      <c r="D221" s="67" t="s">
        <v>42</v>
      </c>
      <c r="E221" s="67" t="s">
        <v>21</v>
      </c>
      <c r="F221" s="67"/>
      <c r="G221" s="65"/>
      <c r="H221" s="67" t="s">
        <v>13</v>
      </c>
    </row>
    <row r="222" spans="1:8" x14ac:dyDescent="0.25">
      <c r="A222" s="57" t="s">
        <v>588</v>
      </c>
      <c r="B222" s="57" t="s">
        <v>589</v>
      </c>
      <c r="C222" s="66">
        <v>216648250015</v>
      </c>
      <c r="D222" s="67" t="s">
        <v>739</v>
      </c>
      <c r="E222" s="67" t="s">
        <v>21</v>
      </c>
      <c r="F222" s="67"/>
      <c r="G222" s="65"/>
      <c r="H222" s="67" t="s">
        <v>13</v>
      </c>
    </row>
    <row r="223" spans="1:8" ht="22.5" x14ac:dyDescent="0.25">
      <c r="A223" s="55" t="s">
        <v>509</v>
      </c>
      <c r="B223" s="55" t="s">
        <v>508</v>
      </c>
      <c r="C223" s="81" t="s">
        <v>510</v>
      </c>
      <c r="D223" s="70" t="s">
        <v>739</v>
      </c>
      <c r="E223" s="67" t="s">
        <v>21</v>
      </c>
      <c r="F223" s="67"/>
      <c r="G223" s="65"/>
      <c r="H223" s="67" t="s">
        <v>13</v>
      </c>
    </row>
    <row r="224" spans="1:8" x14ac:dyDescent="0.25">
      <c r="A224" s="55" t="s">
        <v>268</v>
      </c>
      <c r="B224" s="55" t="s">
        <v>268</v>
      </c>
      <c r="C224" s="68" t="s">
        <v>269</v>
      </c>
      <c r="D224" s="67" t="s">
        <v>739</v>
      </c>
      <c r="E224" s="67" t="s">
        <v>21</v>
      </c>
      <c r="F224" s="67"/>
      <c r="G224" s="65"/>
      <c r="H224" s="67" t="s">
        <v>12</v>
      </c>
    </row>
    <row r="225" spans="1:8" ht="33.75" x14ac:dyDescent="0.25">
      <c r="A225" s="57" t="s">
        <v>92</v>
      </c>
      <c r="B225" s="57" t="s">
        <v>92</v>
      </c>
      <c r="C225" s="66">
        <v>214750250014</v>
      </c>
      <c r="D225" s="67" t="s">
        <v>739</v>
      </c>
      <c r="E225" s="67" t="s">
        <v>21</v>
      </c>
      <c r="F225" s="67"/>
      <c r="G225" s="65"/>
      <c r="H225" s="67" t="s">
        <v>12</v>
      </c>
    </row>
    <row r="226" spans="1:8" ht="22.5" x14ac:dyDescent="0.25">
      <c r="A226" s="57" t="s">
        <v>270</v>
      </c>
      <c r="B226" s="57" t="s">
        <v>270</v>
      </c>
      <c r="C226" s="66">
        <v>217164540013</v>
      </c>
      <c r="D226" s="67" t="s">
        <v>739</v>
      </c>
      <c r="E226" s="67" t="s">
        <v>21</v>
      </c>
      <c r="F226" s="67"/>
      <c r="G226" s="65"/>
      <c r="H226" s="67" t="s">
        <v>12</v>
      </c>
    </row>
    <row r="227" spans="1:8" ht="22.5" x14ac:dyDescent="0.25">
      <c r="A227" s="57" t="s">
        <v>222</v>
      </c>
      <c r="B227" s="57" t="s">
        <v>222</v>
      </c>
      <c r="C227" s="66">
        <v>20170510012</v>
      </c>
      <c r="D227" s="67" t="s">
        <v>739</v>
      </c>
      <c r="E227" s="67" t="s">
        <v>21</v>
      </c>
      <c r="F227" s="67"/>
      <c r="G227" s="65"/>
      <c r="H227" s="67" t="s">
        <v>12</v>
      </c>
    </row>
    <row r="228" spans="1:8" ht="22.5" x14ac:dyDescent="0.25">
      <c r="A228" s="57" t="s">
        <v>621</v>
      </c>
      <c r="B228" s="57" t="s">
        <v>621</v>
      </c>
      <c r="C228" s="68" t="s">
        <v>622</v>
      </c>
      <c r="D228" s="67" t="s">
        <v>739</v>
      </c>
      <c r="E228" s="67" t="s">
        <v>21</v>
      </c>
      <c r="F228" s="67"/>
      <c r="G228" s="65"/>
      <c r="H228" s="67" t="s">
        <v>12</v>
      </c>
    </row>
    <row r="229" spans="1:8" x14ac:dyDescent="0.25">
      <c r="A229" s="57" t="s">
        <v>635</v>
      </c>
      <c r="B229" s="57" t="s">
        <v>635</v>
      </c>
      <c r="C229" s="66">
        <v>213128020010</v>
      </c>
      <c r="D229" s="67" t="s">
        <v>739</v>
      </c>
      <c r="E229" s="67" t="s">
        <v>21</v>
      </c>
      <c r="F229" s="67"/>
      <c r="G229" s="65"/>
      <c r="H229" s="67" t="s">
        <v>12</v>
      </c>
    </row>
    <row r="230" spans="1:8" x14ac:dyDescent="0.25">
      <c r="A230" s="57" t="s">
        <v>493</v>
      </c>
      <c r="B230" s="57" t="s">
        <v>494</v>
      </c>
      <c r="C230" s="66">
        <v>214003210017</v>
      </c>
      <c r="D230" s="67" t="s">
        <v>739</v>
      </c>
      <c r="E230" s="67" t="s">
        <v>21</v>
      </c>
      <c r="F230" s="67"/>
      <c r="G230" s="65"/>
      <c r="H230" s="67" t="s">
        <v>13</v>
      </c>
    </row>
    <row r="231" spans="1:8" x14ac:dyDescent="0.25">
      <c r="A231" s="57" t="s">
        <v>734</v>
      </c>
      <c r="B231" s="57" t="s">
        <v>734</v>
      </c>
      <c r="C231" s="68" t="s">
        <v>735</v>
      </c>
      <c r="D231" s="67" t="s">
        <v>739</v>
      </c>
      <c r="E231" s="67" t="s">
        <v>21</v>
      </c>
      <c r="F231" s="67"/>
      <c r="G231" s="65"/>
      <c r="H231" s="67" t="s">
        <v>12</v>
      </c>
    </row>
    <row r="232" spans="1:8" ht="22.5" x14ac:dyDescent="0.25">
      <c r="A232" s="57" t="s">
        <v>432</v>
      </c>
      <c r="B232" s="57" t="s">
        <v>432</v>
      </c>
      <c r="C232" s="68" t="s">
        <v>433</v>
      </c>
      <c r="D232" s="67" t="s">
        <v>739</v>
      </c>
      <c r="E232" s="67" t="s">
        <v>21</v>
      </c>
      <c r="F232" s="67"/>
      <c r="G232" s="65"/>
      <c r="H232" s="67" t="s">
        <v>12</v>
      </c>
    </row>
    <row r="233" spans="1:8" x14ac:dyDescent="0.25">
      <c r="A233" s="57" t="s">
        <v>125</v>
      </c>
      <c r="B233" s="57" t="s">
        <v>126</v>
      </c>
      <c r="C233" s="66">
        <v>214632410011</v>
      </c>
      <c r="D233" s="67" t="s">
        <v>739</v>
      </c>
      <c r="E233" s="67" t="s">
        <v>21</v>
      </c>
      <c r="F233" s="67"/>
      <c r="G233" s="65"/>
      <c r="H233" s="67" t="s">
        <v>12</v>
      </c>
    </row>
    <row r="234" spans="1:8" ht="22.5" x14ac:dyDescent="0.25">
      <c r="A234" s="57" t="s">
        <v>271</v>
      </c>
      <c r="B234" s="65" t="s">
        <v>271</v>
      </c>
      <c r="C234" s="68" t="s">
        <v>272</v>
      </c>
      <c r="D234" s="67" t="s">
        <v>739</v>
      </c>
      <c r="E234" s="67" t="s">
        <v>21</v>
      </c>
      <c r="F234" s="79"/>
      <c r="G234" s="65"/>
      <c r="H234" s="67" t="s">
        <v>12</v>
      </c>
    </row>
    <row r="235" spans="1:8" x14ac:dyDescent="0.25">
      <c r="A235" s="57" t="s">
        <v>406</v>
      </c>
      <c r="B235" s="57" t="s">
        <v>406</v>
      </c>
      <c r="C235" s="66">
        <v>180172170014</v>
      </c>
      <c r="D235" s="67" t="s">
        <v>739</v>
      </c>
      <c r="E235" s="67" t="s">
        <v>21</v>
      </c>
      <c r="F235" s="79"/>
      <c r="G235" s="65"/>
      <c r="H235" s="67" t="s">
        <v>12</v>
      </c>
    </row>
    <row r="236" spans="1:8" x14ac:dyDescent="0.25">
      <c r="A236" s="57" t="s">
        <v>462</v>
      </c>
      <c r="B236" s="57" t="s">
        <v>463</v>
      </c>
      <c r="C236" s="66">
        <v>217034860018</v>
      </c>
      <c r="D236" s="67" t="s">
        <v>739</v>
      </c>
      <c r="E236" s="67" t="s">
        <v>21</v>
      </c>
      <c r="F236" s="79"/>
      <c r="G236" s="65"/>
      <c r="H236" s="67" t="s">
        <v>12</v>
      </c>
    </row>
    <row r="237" spans="1:8" ht="22.5" x14ac:dyDescent="0.25">
      <c r="A237" s="57" t="s">
        <v>223</v>
      </c>
      <c r="B237" s="57" t="s">
        <v>223</v>
      </c>
      <c r="C237" s="66">
        <v>217471050013</v>
      </c>
      <c r="D237" s="67" t="s">
        <v>739</v>
      </c>
      <c r="E237" s="67" t="s">
        <v>21</v>
      </c>
      <c r="F237" s="79"/>
      <c r="G237" s="65"/>
      <c r="H237" s="67" t="s">
        <v>12</v>
      </c>
    </row>
    <row r="238" spans="1:8" ht="22.5" x14ac:dyDescent="0.25">
      <c r="A238" s="57" t="s">
        <v>141</v>
      </c>
      <c r="B238" s="57" t="s">
        <v>142</v>
      </c>
      <c r="C238" s="66">
        <v>217013370011</v>
      </c>
      <c r="D238" s="67" t="s">
        <v>42</v>
      </c>
      <c r="E238" s="67" t="s">
        <v>21</v>
      </c>
      <c r="F238" s="67"/>
      <c r="G238" s="65"/>
      <c r="H238" s="67" t="s">
        <v>13</v>
      </c>
    </row>
    <row r="239" spans="1:8" ht="22.5" x14ac:dyDescent="0.25">
      <c r="A239" s="65" t="s">
        <v>714</v>
      </c>
      <c r="B239" s="65" t="s">
        <v>715</v>
      </c>
      <c r="C239" s="66">
        <v>218712700019</v>
      </c>
      <c r="D239" s="67"/>
      <c r="E239" s="67" t="s">
        <v>745</v>
      </c>
      <c r="F239" s="67"/>
      <c r="G239" s="65"/>
      <c r="H239" s="67" t="s">
        <v>12</v>
      </c>
    </row>
    <row r="240" spans="1:8" x14ac:dyDescent="0.25">
      <c r="A240" s="57" t="s">
        <v>495</v>
      </c>
      <c r="B240" s="57" t="s">
        <v>496</v>
      </c>
      <c r="C240" s="66">
        <v>50215260011</v>
      </c>
      <c r="D240" s="67" t="s">
        <v>739</v>
      </c>
      <c r="E240" s="67" t="s">
        <v>21</v>
      </c>
      <c r="F240" s="67"/>
      <c r="G240" s="65"/>
      <c r="H240" s="67" t="s">
        <v>11</v>
      </c>
    </row>
    <row r="241" spans="1:8" x14ac:dyDescent="0.25">
      <c r="A241" s="57" t="s">
        <v>497</v>
      </c>
      <c r="B241" s="57" t="s">
        <v>498</v>
      </c>
      <c r="C241" s="66">
        <v>216699570017</v>
      </c>
      <c r="D241" s="67" t="s">
        <v>739</v>
      </c>
      <c r="E241" s="67" t="s">
        <v>21</v>
      </c>
      <c r="F241" s="67"/>
      <c r="G241" s="65"/>
      <c r="H241" s="67" t="s">
        <v>11</v>
      </c>
    </row>
    <row r="242" spans="1:8" x14ac:dyDescent="0.25">
      <c r="A242" s="57" t="s">
        <v>210</v>
      </c>
      <c r="B242" s="57" t="s">
        <v>211</v>
      </c>
      <c r="C242" s="66">
        <v>215348800011</v>
      </c>
      <c r="D242" s="67" t="s">
        <v>739</v>
      </c>
      <c r="E242" s="67" t="s">
        <v>21</v>
      </c>
      <c r="F242" s="67"/>
      <c r="G242" s="65"/>
      <c r="H242" s="67" t="s">
        <v>13</v>
      </c>
    </row>
    <row r="243" spans="1:8" ht="22.5" x14ac:dyDescent="0.25">
      <c r="A243" s="67" t="s">
        <v>464</v>
      </c>
      <c r="B243" s="67" t="s">
        <v>464</v>
      </c>
      <c r="C243" s="66">
        <v>120138470015</v>
      </c>
      <c r="D243" s="67" t="s">
        <v>739</v>
      </c>
      <c r="E243" s="67" t="s">
        <v>21</v>
      </c>
      <c r="F243" s="67"/>
      <c r="G243" s="65"/>
      <c r="H243" s="67" t="s">
        <v>12</v>
      </c>
    </row>
    <row r="244" spans="1:8" ht="22.5" x14ac:dyDescent="0.25">
      <c r="A244" s="57" t="s">
        <v>358</v>
      </c>
      <c r="B244" s="57" t="s">
        <v>358</v>
      </c>
      <c r="C244" s="68" t="s">
        <v>359</v>
      </c>
      <c r="D244" s="67" t="s">
        <v>739</v>
      </c>
      <c r="E244" s="67" t="s">
        <v>21</v>
      </c>
      <c r="F244" s="67"/>
      <c r="G244" s="65"/>
      <c r="H244" s="67" t="s">
        <v>12</v>
      </c>
    </row>
    <row r="245" spans="1:8" ht="22.5" x14ac:dyDescent="0.25">
      <c r="A245" s="65" t="s">
        <v>750</v>
      </c>
      <c r="B245" s="65" t="s">
        <v>751</v>
      </c>
      <c r="C245" s="66" t="s">
        <v>752</v>
      </c>
      <c r="D245" s="67" t="s">
        <v>739</v>
      </c>
      <c r="E245" s="67" t="s">
        <v>21</v>
      </c>
      <c r="F245" s="67"/>
      <c r="G245" s="65"/>
      <c r="H245" s="67" t="s">
        <v>12</v>
      </c>
    </row>
    <row r="246" spans="1:8" ht="22.5" x14ac:dyDescent="0.25">
      <c r="A246" s="57" t="s">
        <v>465</v>
      </c>
      <c r="B246" s="57" t="s">
        <v>465</v>
      </c>
      <c r="C246" s="66">
        <v>10121430011</v>
      </c>
      <c r="D246" s="67" t="s">
        <v>739</v>
      </c>
      <c r="E246" s="67" t="s">
        <v>21</v>
      </c>
      <c r="F246" s="67"/>
      <c r="G246" s="65"/>
      <c r="H246" s="67" t="s">
        <v>12</v>
      </c>
    </row>
    <row r="247" spans="1:8" ht="22.5" x14ac:dyDescent="0.25">
      <c r="A247" s="55" t="s">
        <v>224</v>
      </c>
      <c r="B247" s="57" t="s">
        <v>224</v>
      </c>
      <c r="C247" s="66">
        <v>217463990010</v>
      </c>
      <c r="D247" s="67" t="s">
        <v>739</v>
      </c>
      <c r="E247" s="67" t="s">
        <v>21</v>
      </c>
      <c r="F247" s="67"/>
      <c r="G247" s="65"/>
      <c r="H247" s="67" t="s">
        <v>12</v>
      </c>
    </row>
    <row r="248" spans="1:8" ht="22.5" x14ac:dyDescent="0.25">
      <c r="A248" s="57" t="s">
        <v>407</v>
      </c>
      <c r="B248" s="57" t="s">
        <v>408</v>
      </c>
      <c r="C248" s="66">
        <v>210322920019</v>
      </c>
      <c r="D248" s="67" t="s">
        <v>42</v>
      </c>
      <c r="E248" s="67" t="s">
        <v>21</v>
      </c>
      <c r="F248" s="67"/>
      <c r="G248" s="65"/>
      <c r="H248" s="67" t="s">
        <v>11</v>
      </c>
    </row>
    <row r="249" spans="1:8" ht="22.5" x14ac:dyDescent="0.25">
      <c r="A249" s="57" t="s">
        <v>499</v>
      </c>
      <c r="B249" s="57" t="s">
        <v>499</v>
      </c>
      <c r="C249" s="66">
        <v>110421620017</v>
      </c>
      <c r="D249" s="67" t="s">
        <v>739</v>
      </c>
      <c r="E249" s="67" t="s">
        <v>21</v>
      </c>
      <c r="F249" s="67"/>
      <c r="G249" s="65"/>
      <c r="H249" s="67" t="s">
        <v>12</v>
      </c>
    </row>
    <row r="250" spans="1:8" x14ac:dyDescent="0.25">
      <c r="A250" s="57" t="s">
        <v>275</v>
      </c>
      <c r="B250" s="55" t="s">
        <v>276</v>
      </c>
      <c r="C250" s="68" t="s">
        <v>277</v>
      </c>
      <c r="D250" s="67" t="s">
        <v>739</v>
      </c>
      <c r="E250" s="67" t="s">
        <v>21</v>
      </c>
      <c r="F250" s="67"/>
      <c r="G250" s="65"/>
      <c r="H250" s="67" t="s">
        <v>12</v>
      </c>
    </row>
    <row r="251" spans="1:8" x14ac:dyDescent="0.25">
      <c r="A251" s="57" t="s">
        <v>346</v>
      </c>
      <c r="B251" s="57" t="s">
        <v>347</v>
      </c>
      <c r="C251" s="66">
        <v>215146520018</v>
      </c>
      <c r="D251" s="67" t="s">
        <v>739</v>
      </c>
      <c r="E251" s="67" t="s">
        <v>21</v>
      </c>
      <c r="F251" s="67"/>
      <c r="G251" s="65"/>
      <c r="H251" s="67" t="s">
        <v>12</v>
      </c>
    </row>
    <row r="252" spans="1:8" ht="23.25" customHeight="1" x14ac:dyDescent="0.25">
      <c r="A252" s="57" t="s">
        <v>592</v>
      </c>
      <c r="B252" s="57" t="s">
        <v>593</v>
      </c>
      <c r="C252" s="66">
        <v>218689190013</v>
      </c>
      <c r="D252" s="67" t="s">
        <v>739</v>
      </c>
      <c r="E252" s="67" t="s">
        <v>21</v>
      </c>
      <c r="F252" s="67"/>
      <c r="G252" s="65"/>
      <c r="H252" s="67" t="s">
        <v>12</v>
      </c>
    </row>
    <row r="253" spans="1:8" ht="22.5" x14ac:dyDescent="0.25">
      <c r="A253" s="57" t="s">
        <v>225</v>
      </c>
      <c r="B253" s="55" t="s">
        <v>226</v>
      </c>
      <c r="C253" s="66">
        <v>217114970014</v>
      </c>
      <c r="D253" s="67" t="s">
        <v>739</v>
      </c>
      <c r="E253" s="67" t="s">
        <v>21</v>
      </c>
      <c r="F253" s="67"/>
      <c r="G253" s="65"/>
      <c r="H253" s="67" t="s">
        <v>12</v>
      </c>
    </row>
    <row r="254" spans="1:8" x14ac:dyDescent="0.25">
      <c r="A254" s="65" t="s">
        <v>814</v>
      </c>
      <c r="B254" s="65" t="s">
        <v>815</v>
      </c>
      <c r="C254" s="66">
        <v>218603210010</v>
      </c>
      <c r="D254" s="67" t="s">
        <v>739</v>
      </c>
      <c r="E254" s="67" t="s">
        <v>21</v>
      </c>
      <c r="F254" s="67"/>
      <c r="G254" s="65"/>
      <c r="H254" s="67" t="s">
        <v>12</v>
      </c>
    </row>
    <row r="255" spans="1:8" x14ac:dyDescent="0.25">
      <c r="A255" s="57" t="s">
        <v>597</v>
      </c>
      <c r="B255" s="57" t="s">
        <v>598</v>
      </c>
      <c r="C255" s="66">
        <v>214404920015</v>
      </c>
      <c r="D255" s="67" t="s">
        <v>739</v>
      </c>
      <c r="E255" s="67" t="s">
        <v>21</v>
      </c>
      <c r="F255" s="67"/>
      <c r="G255" s="65"/>
      <c r="H255" s="67" t="s">
        <v>13</v>
      </c>
    </row>
    <row r="256" spans="1:8" x14ac:dyDescent="0.25">
      <c r="A256" s="55" t="s">
        <v>466</v>
      </c>
      <c r="B256" s="55" t="s">
        <v>467</v>
      </c>
      <c r="C256" s="66">
        <v>214212600012</v>
      </c>
      <c r="D256" s="67" t="s">
        <v>739</v>
      </c>
      <c r="E256" s="67" t="s">
        <v>21</v>
      </c>
      <c r="F256" s="67"/>
      <c r="G256" s="65"/>
      <c r="H256" s="67" t="s">
        <v>12</v>
      </c>
    </row>
    <row r="257" spans="1:8" ht="22.5" x14ac:dyDescent="0.25">
      <c r="A257" s="57" t="s">
        <v>71</v>
      </c>
      <c r="B257" s="57" t="s">
        <v>72</v>
      </c>
      <c r="C257" s="66">
        <v>200099610011</v>
      </c>
      <c r="D257" s="67" t="s">
        <v>739</v>
      </c>
      <c r="E257" s="67" t="s">
        <v>21</v>
      </c>
      <c r="F257" s="67"/>
      <c r="G257" s="65"/>
      <c r="H257" s="67" t="s">
        <v>12</v>
      </c>
    </row>
    <row r="258" spans="1:8" ht="22.5" x14ac:dyDescent="0.25">
      <c r="A258" s="57" t="s">
        <v>360</v>
      </c>
      <c r="B258" s="57" t="s">
        <v>360</v>
      </c>
      <c r="C258" s="68" t="s">
        <v>361</v>
      </c>
      <c r="D258" s="67" t="s">
        <v>739</v>
      </c>
      <c r="E258" s="67" t="s">
        <v>21</v>
      </c>
      <c r="F258" s="67"/>
      <c r="G258" s="65"/>
      <c r="H258" s="67" t="s">
        <v>13</v>
      </c>
    </row>
    <row r="259" spans="1:8" ht="22.5" x14ac:dyDescent="0.25">
      <c r="A259" s="57" t="s">
        <v>295</v>
      </c>
      <c r="B259" s="57" t="s">
        <v>295</v>
      </c>
      <c r="C259" s="82" t="s">
        <v>296</v>
      </c>
      <c r="D259" s="67" t="s">
        <v>739</v>
      </c>
      <c r="E259" s="67" t="s">
        <v>21</v>
      </c>
      <c r="F259" s="67"/>
      <c r="G259" s="65"/>
      <c r="H259" s="67" t="s">
        <v>12</v>
      </c>
    </row>
    <row r="260" spans="1:8" ht="22.5" x14ac:dyDescent="0.25">
      <c r="A260" s="57" t="s">
        <v>278</v>
      </c>
      <c r="B260" s="57" t="s">
        <v>279</v>
      </c>
      <c r="C260" s="82">
        <v>211492540010</v>
      </c>
      <c r="D260" s="67" t="s">
        <v>42</v>
      </c>
      <c r="E260" s="67" t="s">
        <v>21</v>
      </c>
      <c r="F260" s="67"/>
      <c r="G260" s="65"/>
      <c r="H260" s="67" t="s">
        <v>13</v>
      </c>
    </row>
    <row r="261" spans="1:8" ht="22.5" x14ac:dyDescent="0.25">
      <c r="A261" s="55" t="s">
        <v>437</v>
      </c>
      <c r="B261" s="57" t="s">
        <v>438</v>
      </c>
      <c r="C261" s="82">
        <v>212055080010</v>
      </c>
      <c r="D261" s="67" t="s">
        <v>739</v>
      </c>
      <c r="E261" s="67" t="s">
        <v>21</v>
      </c>
      <c r="F261" s="67"/>
      <c r="G261" s="65"/>
      <c r="H261" s="67" t="s">
        <v>12</v>
      </c>
    </row>
    <row r="262" spans="1:8" x14ac:dyDescent="0.25">
      <c r="A262" s="57" t="s">
        <v>500</v>
      </c>
      <c r="B262" s="57" t="s">
        <v>501</v>
      </c>
      <c r="C262" s="82">
        <v>218162290018</v>
      </c>
      <c r="D262" s="67" t="s">
        <v>739</v>
      </c>
      <c r="E262" s="67" t="s">
        <v>21</v>
      </c>
      <c r="F262" s="67"/>
      <c r="G262" s="65"/>
      <c r="H262" s="67" t="s">
        <v>12</v>
      </c>
    </row>
    <row r="263" spans="1:8" x14ac:dyDescent="0.25">
      <c r="A263" s="57" t="s">
        <v>648</v>
      </c>
      <c r="B263" s="57" t="s">
        <v>649</v>
      </c>
      <c r="C263" s="68" t="s">
        <v>650</v>
      </c>
      <c r="D263" s="67" t="s">
        <v>739</v>
      </c>
      <c r="E263" s="67" t="s">
        <v>21</v>
      </c>
      <c r="F263" s="67"/>
      <c r="G263" s="65"/>
      <c r="H263" s="67" t="s">
        <v>12</v>
      </c>
    </row>
    <row r="264" spans="1:8" ht="22.5" x14ac:dyDescent="0.25">
      <c r="A264" s="57" t="s">
        <v>669</v>
      </c>
      <c r="B264" s="57" t="s">
        <v>670</v>
      </c>
      <c r="C264" s="66">
        <v>120391290011</v>
      </c>
      <c r="D264" s="67" t="s">
        <v>739</v>
      </c>
      <c r="E264" s="67" t="s">
        <v>21</v>
      </c>
      <c r="F264" s="67"/>
      <c r="G264" s="65"/>
      <c r="H264" s="67" t="s">
        <v>12</v>
      </c>
    </row>
    <row r="265" spans="1:8" ht="22.5" x14ac:dyDescent="0.25">
      <c r="A265" s="57" t="s">
        <v>468</v>
      </c>
      <c r="B265" s="57" t="s">
        <v>469</v>
      </c>
      <c r="C265" s="68">
        <v>211247810019</v>
      </c>
      <c r="D265" s="67" t="s">
        <v>739</v>
      </c>
      <c r="E265" s="67" t="s">
        <v>21</v>
      </c>
      <c r="F265" s="67"/>
      <c r="G265" s="65"/>
      <c r="H265" s="67" t="s">
        <v>12</v>
      </c>
    </row>
    <row r="266" spans="1:8" x14ac:dyDescent="0.25">
      <c r="A266" s="57" t="s">
        <v>143</v>
      </c>
      <c r="B266" s="55" t="s">
        <v>144</v>
      </c>
      <c r="C266" s="66">
        <v>212541380016</v>
      </c>
      <c r="D266" s="67" t="s">
        <v>739</v>
      </c>
      <c r="E266" s="67" t="s">
        <v>21</v>
      </c>
      <c r="F266" s="67"/>
      <c r="G266" s="65"/>
      <c r="H266" s="67" t="s">
        <v>12</v>
      </c>
    </row>
    <row r="267" spans="1:8" ht="22.5" x14ac:dyDescent="0.25">
      <c r="A267" s="67" t="s">
        <v>297</v>
      </c>
      <c r="B267" s="67" t="s">
        <v>298</v>
      </c>
      <c r="C267" s="68">
        <v>213919530014</v>
      </c>
      <c r="D267" s="67" t="s">
        <v>42</v>
      </c>
      <c r="E267" s="67" t="s">
        <v>21</v>
      </c>
      <c r="F267" s="67"/>
      <c r="G267" s="65"/>
      <c r="H267" s="67" t="s">
        <v>12</v>
      </c>
    </row>
    <row r="268" spans="1:8" ht="22.5" x14ac:dyDescent="0.25">
      <c r="A268" s="67" t="s">
        <v>410</v>
      </c>
      <c r="B268" s="71" t="s">
        <v>411</v>
      </c>
      <c r="C268" s="66">
        <v>217277620012</v>
      </c>
      <c r="D268" s="67" t="s">
        <v>739</v>
      </c>
      <c r="E268" s="67" t="s">
        <v>21</v>
      </c>
      <c r="F268" s="67"/>
      <c r="G268" s="65"/>
      <c r="H268" s="67" t="s">
        <v>12</v>
      </c>
    </row>
    <row r="269" spans="1:8" ht="45" x14ac:dyDescent="0.25">
      <c r="A269" s="67" t="s">
        <v>145</v>
      </c>
      <c r="B269" s="67" t="s">
        <v>145</v>
      </c>
      <c r="C269" s="66">
        <v>170243690018</v>
      </c>
      <c r="D269" s="67" t="s">
        <v>739</v>
      </c>
      <c r="E269" s="67" t="s">
        <v>21</v>
      </c>
      <c r="F269" s="67"/>
      <c r="G269" s="65"/>
      <c r="H269" s="67" t="s">
        <v>12</v>
      </c>
    </row>
    <row r="270" spans="1:8" x14ac:dyDescent="0.25">
      <c r="A270" s="71" t="s">
        <v>719</v>
      </c>
      <c r="B270" s="71" t="s">
        <v>720</v>
      </c>
      <c r="C270" s="66">
        <v>212760400012</v>
      </c>
      <c r="D270" s="67" t="s">
        <v>739</v>
      </c>
      <c r="E270" s="67" t="s">
        <v>745</v>
      </c>
      <c r="F270" s="67"/>
      <c r="G270" s="65"/>
      <c r="H270" s="67" t="s">
        <v>12</v>
      </c>
    </row>
    <row r="271" spans="1:8" x14ac:dyDescent="0.25">
      <c r="A271" s="67" t="s">
        <v>197</v>
      </c>
      <c r="B271" s="67" t="s">
        <v>61</v>
      </c>
      <c r="C271" s="68">
        <v>40207770017</v>
      </c>
      <c r="D271" s="67" t="s">
        <v>739</v>
      </c>
      <c r="E271" s="67" t="s">
        <v>21</v>
      </c>
      <c r="F271" s="67"/>
      <c r="G271" s="65"/>
      <c r="H271" s="67" t="s">
        <v>12</v>
      </c>
    </row>
    <row r="272" spans="1:8" x14ac:dyDescent="0.25">
      <c r="A272" s="71" t="s">
        <v>227</v>
      </c>
      <c r="B272" s="71" t="s">
        <v>228</v>
      </c>
      <c r="C272" s="68">
        <v>140015220015</v>
      </c>
      <c r="D272" s="67" t="s">
        <v>739</v>
      </c>
      <c r="E272" s="67" t="s">
        <v>21</v>
      </c>
      <c r="F272" s="67"/>
      <c r="G272" s="65"/>
      <c r="H272" s="67" t="s">
        <v>12</v>
      </c>
    </row>
    <row r="273" spans="1:8" x14ac:dyDescent="0.25">
      <c r="A273" s="67" t="s">
        <v>348</v>
      </c>
      <c r="B273" s="67" t="s">
        <v>348</v>
      </c>
      <c r="C273" s="68">
        <v>218276280011</v>
      </c>
      <c r="D273" s="67" t="s">
        <v>739</v>
      </c>
      <c r="E273" s="67" t="s">
        <v>21</v>
      </c>
      <c r="F273" s="67"/>
      <c r="G273" s="65"/>
      <c r="H273" s="67" t="s">
        <v>12</v>
      </c>
    </row>
    <row r="274" spans="1:8" ht="22.5" x14ac:dyDescent="0.25">
      <c r="A274" s="67" t="s">
        <v>470</v>
      </c>
      <c r="B274" s="67" t="s">
        <v>471</v>
      </c>
      <c r="C274" s="68">
        <v>140260570015</v>
      </c>
      <c r="D274" s="67" t="s">
        <v>739</v>
      </c>
      <c r="E274" s="67" t="s">
        <v>21</v>
      </c>
      <c r="F274" s="67"/>
      <c r="G274" s="65"/>
      <c r="H274" s="67" t="s">
        <v>12</v>
      </c>
    </row>
    <row r="275" spans="1:8" ht="22.5" x14ac:dyDescent="0.25">
      <c r="A275" s="83" t="s">
        <v>602</v>
      </c>
      <c r="B275" s="67" t="s">
        <v>602</v>
      </c>
      <c r="C275" s="66">
        <v>150602260011</v>
      </c>
      <c r="D275" s="67" t="s">
        <v>739</v>
      </c>
      <c r="E275" s="67" t="s">
        <v>21</v>
      </c>
      <c r="F275" s="67"/>
      <c r="G275" s="65"/>
      <c r="H275" s="67" t="s">
        <v>12</v>
      </c>
    </row>
    <row r="276" spans="1:8" x14ac:dyDescent="0.25">
      <c r="A276" s="67" t="s">
        <v>198</v>
      </c>
      <c r="B276" s="67" t="s">
        <v>77</v>
      </c>
      <c r="C276" s="68" t="s">
        <v>78</v>
      </c>
      <c r="D276" s="67" t="s">
        <v>739</v>
      </c>
      <c r="E276" s="67" t="s">
        <v>21</v>
      </c>
      <c r="F276" s="67"/>
      <c r="G276" s="65"/>
      <c r="H276" s="67" t="s">
        <v>12</v>
      </c>
    </row>
    <row r="277" spans="1:8" x14ac:dyDescent="0.25">
      <c r="A277" s="67" t="s">
        <v>439</v>
      </c>
      <c r="B277" s="71" t="s">
        <v>440</v>
      </c>
      <c r="C277" s="84">
        <v>217989890012</v>
      </c>
      <c r="D277" s="67" t="s">
        <v>739</v>
      </c>
      <c r="E277" s="67" t="s">
        <v>21</v>
      </c>
      <c r="F277" s="67"/>
      <c r="G277" s="65"/>
      <c r="H277" s="67" t="s">
        <v>11</v>
      </c>
    </row>
    <row r="278" spans="1:8" ht="22.5" x14ac:dyDescent="0.25">
      <c r="A278" s="55" t="s">
        <v>229</v>
      </c>
      <c r="B278" s="55" t="s">
        <v>230</v>
      </c>
      <c r="C278" s="68" t="s">
        <v>603</v>
      </c>
      <c r="D278" s="67" t="s">
        <v>42</v>
      </c>
      <c r="E278" s="67" t="s">
        <v>21</v>
      </c>
      <c r="F278" s="67"/>
      <c r="G278" s="65"/>
      <c r="H278" s="67" t="s">
        <v>13</v>
      </c>
    </row>
    <row r="279" spans="1:8" ht="22.5" x14ac:dyDescent="0.25">
      <c r="A279" s="57" t="s">
        <v>623</v>
      </c>
      <c r="B279" s="57" t="s">
        <v>624</v>
      </c>
      <c r="C279" s="66">
        <v>215040830013</v>
      </c>
      <c r="D279" s="67" t="s">
        <v>739</v>
      </c>
      <c r="E279" s="67" t="s">
        <v>21</v>
      </c>
      <c r="F279" s="67"/>
      <c r="G279" s="65"/>
      <c r="H279" s="67" t="s">
        <v>12</v>
      </c>
    </row>
    <row r="280" spans="1:8" x14ac:dyDescent="0.25">
      <c r="A280" s="55" t="s">
        <v>502</v>
      </c>
      <c r="B280" s="55" t="s">
        <v>503</v>
      </c>
      <c r="C280" s="66">
        <v>214612020013</v>
      </c>
      <c r="D280" s="67" t="s">
        <v>739</v>
      </c>
      <c r="E280" s="67" t="s">
        <v>21</v>
      </c>
      <c r="F280" s="67"/>
      <c r="G280" s="65"/>
      <c r="H280" s="67" t="s">
        <v>12</v>
      </c>
    </row>
    <row r="281" spans="1:8" ht="22.5" x14ac:dyDescent="0.25">
      <c r="A281" s="67" t="s">
        <v>687</v>
      </c>
      <c r="B281" s="67" t="s">
        <v>687</v>
      </c>
      <c r="C281" s="68" t="s">
        <v>688</v>
      </c>
      <c r="D281" s="67" t="s">
        <v>739</v>
      </c>
      <c r="E281" s="67" t="s">
        <v>745</v>
      </c>
      <c r="F281" s="67"/>
      <c r="G281" s="65"/>
      <c r="H281" s="67" t="s">
        <v>12</v>
      </c>
    </row>
    <row r="282" spans="1:8" ht="22.5" x14ac:dyDescent="0.25">
      <c r="A282" s="67" t="s">
        <v>705</v>
      </c>
      <c r="B282" s="67" t="s">
        <v>705</v>
      </c>
      <c r="C282" s="66">
        <v>217783010017</v>
      </c>
      <c r="D282" s="67" t="s">
        <v>739</v>
      </c>
      <c r="E282" s="67" t="s">
        <v>21</v>
      </c>
      <c r="F282" s="67"/>
      <c r="G282" s="65"/>
      <c r="H282" s="67" t="s">
        <v>12</v>
      </c>
    </row>
    <row r="283" spans="1:8" ht="27" customHeight="1" x14ac:dyDescent="0.25">
      <c r="A283" s="67" t="s">
        <v>683</v>
      </c>
      <c r="B283" s="67" t="s">
        <v>683</v>
      </c>
      <c r="C283" s="68" t="s">
        <v>684</v>
      </c>
      <c r="D283" s="67" t="s">
        <v>739</v>
      </c>
      <c r="E283" s="67" t="s">
        <v>745</v>
      </c>
      <c r="F283" s="67"/>
      <c r="G283" s="65"/>
      <c r="H283" s="67" t="s">
        <v>12</v>
      </c>
    </row>
    <row r="284" spans="1:8" x14ac:dyDescent="0.25">
      <c r="A284" s="67" t="s">
        <v>696</v>
      </c>
      <c r="B284" s="67" t="s">
        <v>697</v>
      </c>
      <c r="C284" s="66">
        <v>210211310018</v>
      </c>
      <c r="D284" s="67" t="s">
        <v>739</v>
      </c>
      <c r="E284" s="67" t="s">
        <v>745</v>
      </c>
      <c r="F284" s="67"/>
      <c r="G284" s="65"/>
      <c r="H284" s="67" t="s">
        <v>13</v>
      </c>
    </row>
    <row r="285" spans="1:8" ht="22.5" x14ac:dyDescent="0.25">
      <c r="A285" s="67" t="s">
        <v>693</v>
      </c>
      <c r="B285" s="67" t="s">
        <v>693</v>
      </c>
      <c r="C285" s="66">
        <v>170218520015</v>
      </c>
      <c r="D285" s="67" t="s">
        <v>739</v>
      </c>
      <c r="E285" s="67" t="s">
        <v>745</v>
      </c>
      <c r="F285" s="67"/>
      <c r="G285" s="65"/>
      <c r="H285" s="67" t="s">
        <v>13</v>
      </c>
    </row>
    <row r="286" spans="1:8" x14ac:dyDescent="0.25">
      <c r="A286" s="67" t="s">
        <v>807</v>
      </c>
      <c r="B286" s="67" t="s">
        <v>808</v>
      </c>
      <c r="C286" s="66">
        <v>218987210012</v>
      </c>
      <c r="D286" s="67" t="s">
        <v>739</v>
      </c>
      <c r="E286" s="67" t="s">
        <v>745</v>
      </c>
      <c r="F286" s="67"/>
      <c r="G286" s="65"/>
      <c r="H286" s="67" t="s">
        <v>12</v>
      </c>
    </row>
    <row r="287" spans="1:8" x14ac:dyDescent="0.25">
      <c r="A287" s="67" t="s">
        <v>689</v>
      </c>
      <c r="B287" s="67" t="s">
        <v>690</v>
      </c>
      <c r="C287" s="66">
        <v>214781390012</v>
      </c>
      <c r="D287" s="67" t="s">
        <v>739</v>
      </c>
      <c r="E287" s="67" t="s">
        <v>745</v>
      </c>
      <c r="F287" s="67"/>
      <c r="G287" s="65"/>
      <c r="H287" s="67" t="s">
        <v>12</v>
      </c>
    </row>
    <row r="288" spans="1:8" x14ac:dyDescent="0.25">
      <c r="A288" s="57" t="s">
        <v>353</v>
      </c>
      <c r="B288" s="57" t="s">
        <v>708</v>
      </c>
      <c r="C288" s="66">
        <v>120402150016</v>
      </c>
      <c r="D288" s="67" t="s">
        <v>739</v>
      </c>
      <c r="E288" s="67" t="s">
        <v>745</v>
      </c>
      <c r="F288" s="67"/>
      <c r="G288" s="65"/>
      <c r="H288" s="67" t="s">
        <v>13</v>
      </c>
    </row>
    <row r="289" spans="1:8" ht="22.5" x14ac:dyDescent="0.25">
      <c r="A289" s="67" t="s">
        <v>703</v>
      </c>
      <c r="B289" s="67" t="s">
        <v>704</v>
      </c>
      <c r="C289" s="66">
        <v>210002880016</v>
      </c>
      <c r="D289" s="67" t="s">
        <v>42</v>
      </c>
      <c r="E289" s="67" t="s">
        <v>745</v>
      </c>
      <c r="F289" s="67"/>
      <c r="G289" s="65"/>
      <c r="H289" s="67" t="s">
        <v>12</v>
      </c>
    </row>
    <row r="290" spans="1:8" ht="22.5" x14ac:dyDescent="0.25">
      <c r="A290" s="67" t="s">
        <v>711</v>
      </c>
      <c r="B290" s="67" t="s">
        <v>711</v>
      </c>
      <c r="C290" s="66">
        <v>214684260010</v>
      </c>
      <c r="D290" s="67" t="s">
        <v>739</v>
      </c>
      <c r="E290" s="67" t="s">
        <v>745</v>
      </c>
      <c r="F290" s="67"/>
      <c r="G290" s="65"/>
      <c r="H290" s="67" t="s">
        <v>13</v>
      </c>
    </row>
    <row r="291" spans="1:8" ht="22.5" x14ac:dyDescent="0.25">
      <c r="A291" s="67" t="s">
        <v>716</v>
      </c>
      <c r="B291" s="67" t="s">
        <v>716</v>
      </c>
      <c r="C291" s="66">
        <v>210778720012</v>
      </c>
      <c r="D291" s="67" t="s">
        <v>42</v>
      </c>
      <c r="E291" s="67" t="s">
        <v>745</v>
      </c>
      <c r="F291" s="67"/>
      <c r="G291" s="65"/>
      <c r="H291" s="67" t="s">
        <v>13</v>
      </c>
    </row>
    <row r="292" spans="1:8" ht="22.5" x14ac:dyDescent="0.25">
      <c r="A292" s="67" t="s">
        <v>717</v>
      </c>
      <c r="B292" s="67" t="s">
        <v>718</v>
      </c>
      <c r="C292" s="66">
        <v>216757580016</v>
      </c>
      <c r="D292" s="67" t="s">
        <v>739</v>
      </c>
      <c r="E292" s="67" t="s">
        <v>745</v>
      </c>
      <c r="F292" s="67"/>
      <c r="G292" s="65"/>
      <c r="H292" s="67" t="s">
        <v>666</v>
      </c>
    </row>
    <row r="293" spans="1:8" x14ac:dyDescent="0.25">
      <c r="A293" s="67" t="s">
        <v>757</v>
      </c>
      <c r="B293" s="67" t="s">
        <v>757</v>
      </c>
      <c r="C293" s="66">
        <v>215948170019</v>
      </c>
      <c r="D293" s="67" t="s">
        <v>739</v>
      </c>
      <c r="E293" s="67" t="s">
        <v>745</v>
      </c>
      <c r="F293" s="67"/>
      <c r="G293" s="65"/>
      <c r="H293" s="67" t="s">
        <v>12</v>
      </c>
    </row>
    <row r="294" spans="1:8" ht="22.5" x14ac:dyDescent="0.25">
      <c r="A294" s="67" t="s">
        <v>709</v>
      </c>
      <c r="B294" s="55" t="s">
        <v>710</v>
      </c>
      <c r="C294" s="66">
        <v>40371730014</v>
      </c>
      <c r="D294" s="67" t="s">
        <v>739</v>
      </c>
      <c r="E294" s="67" t="s">
        <v>745</v>
      </c>
      <c r="F294" s="67"/>
      <c r="G294" s="65"/>
      <c r="H294" s="67" t="s">
        <v>12</v>
      </c>
    </row>
    <row r="295" spans="1:8" ht="33.75" x14ac:dyDescent="0.25">
      <c r="A295" s="67" t="s">
        <v>706</v>
      </c>
      <c r="B295" s="65" t="s">
        <v>707</v>
      </c>
      <c r="C295" s="66">
        <v>213605590014</v>
      </c>
      <c r="D295" s="67" t="s">
        <v>42</v>
      </c>
      <c r="E295" s="67" t="s">
        <v>745</v>
      </c>
      <c r="F295" s="67"/>
      <c r="G295" s="65"/>
      <c r="H295" s="67" t="s">
        <v>13</v>
      </c>
    </row>
    <row r="296" spans="1:8" x14ac:dyDescent="0.25">
      <c r="A296" s="67" t="s">
        <v>764</v>
      </c>
      <c r="B296" s="67" t="s">
        <v>723</v>
      </c>
      <c r="C296" s="66">
        <v>217844370018</v>
      </c>
      <c r="D296" s="67" t="s">
        <v>739</v>
      </c>
      <c r="E296" s="67" t="s">
        <v>745</v>
      </c>
      <c r="F296" s="67"/>
      <c r="G296" s="65"/>
      <c r="H296" s="67" t="s">
        <v>12</v>
      </c>
    </row>
    <row r="297" spans="1:8" x14ac:dyDescent="0.25">
      <c r="A297" s="67" t="s">
        <v>724</v>
      </c>
      <c r="B297" s="67" t="s">
        <v>725</v>
      </c>
      <c r="C297" s="66">
        <v>219294880015</v>
      </c>
      <c r="D297" s="67" t="s">
        <v>739</v>
      </c>
      <c r="E297" s="67" t="s">
        <v>745</v>
      </c>
      <c r="F297" s="67"/>
      <c r="G297" s="65"/>
      <c r="H297" s="67" t="s">
        <v>12</v>
      </c>
    </row>
    <row r="298" spans="1:8" x14ac:dyDescent="0.25">
      <c r="A298" s="67" t="s">
        <v>793</v>
      </c>
      <c r="B298" s="67" t="s">
        <v>726</v>
      </c>
      <c r="C298" s="68" t="s">
        <v>727</v>
      </c>
      <c r="D298" s="67" t="s">
        <v>739</v>
      </c>
      <c r="E298" s="67" t="s">
        <v>745</v>
      </c>
      <c r="F298" s="67"/>
      <c r="G298" s="65"/>
      <c r="H298" s="67" t="s">
        <v>12</v>
      </c>
    </row>
    <row r="299" spans="1:8" ht="22.5" x14ac:dyDescent="0.25">
      <c r="A299" s="67" t="s">
        <v>728</v>
      </c>
      <c r="B299" s="67" t="s">
        <v>728</v>
      </c>
      <c r="C299" s="66">
        <v>180228200010</v>
      </c>
      <c r="D299" s="67" t="s">
        <v>739</v>
      </c>
      <c r="E299" s="67" t="s">
        <v>745</v>
      </c>
      <c r="F299" s="67"/>
      <c r="G299" s="65"/>
      <c r="H299" s="67" t="s">
        <v>12</v>
      </c>
    </row>
    <row r="300" spans="1:8" x14ac:dyDescent="0.25">
      <c r="A300" s="67" t="s">
        <v>778</v>
      </c>
      <c r="B300" s="67" t="s">
        <v>736</v>
      </c>
      <c r="C300" s="66">
        <v>218946010019</v>
      </c>
      <c r="D300" s="67" t="s">
        <v>739</v>
      </c>
      <c r="E300" s="67" t="s">
        <v>21</v>
      </c>
      <c r="F300" s="67"/>
      <c r="G300" s="65"/>
      <c r="H300" s="67" t="s">
        <v>12</v>
      </c>
    </row>
    <row r="301" spans="1:8" x14ac:dyDescent="0.25">
      <c r="A301" s="67" t="s">
        <v>732</v>
      </c>
      <c r="B301" s="67" t="s">
        <v>733</v>
      </c>
      <c r="C301" s="66">
        <v>214877720013</v>
      </c>
      <c r="D301" s="67" t="s">
        <v>771</v>
      </c>
      <c r="E301" s="67" t="s">
        <v>21</v>
      </c>
      <c r="F301" s="67"/>
      <c r="G301" s="65"/>
      <c r="H301" s="67" t="s">
        <v>13</v>
      </c>
    </row>
    <row r="302" spans="1:8" ht="22.5" x14ac:dyDescent="0.25">
      <c r="A302" s="67" t="s">
        <v>729</v>
      </c>
      <c r="B302" s="67" t="s">
        <v>730</v>
      </c>
      <c r="C302" s="66">
        <v>210166800015</v>
      </c>
      <c r="D302" s="67" t="s">
        <v>739</v>
      </c>
      <c r="E302" s="67" t="s">
        <v>745</v>
      </c>
      <c r="F302" s="67"/>
      <c r="G302" s="65"/>
      <c r="H302" s="67" t="s">
        <v>11</v>
      </c>
    </row>
    <row r="303" spans="1:8" ht="22.5" x14ac:dyDescent="0.25">
      <c r="A303" s="67" t="s">
        <v>759</v>
      </c>
      <c r="B303" s="67" t="s">
        <v>760</v>
      </c>
      <c r="C303" s="66">
        <v>216877740010</v>
      </c>
      <c r="D303" s="67" t="s">
        <v>739</v>
      </c>
      <c r="E303" s="67" t="s">
        <v>21</v>
      </c>
      <c r="F303" s="67"/>
      <c r="G303" s="65"/>
      <c r="H303" s="67" t="s">
        <v>12</v>
      </c>
    </row>
    <row r="304" spans="1:8" ht="22.5" x14ac:dyDescent="0.25">
      <c r="A304" s="67" t="s">
        <v>743</v>
      </c>
      <c r="B304" s="67" t="s">
        <v>744</v>
      </c>
      <c r="C304" s="66">
        <v>214172500012</v>
      </c>
      <c r="D304" s="67" t="s">
        <v>42</v>
      </c>
      <c r="E304" s="67" t="s">
        <v>745</v>
      </c>
      <c r="F304" s="67"/>
      <c r="G304" s="65"/>
      <c r="H304" s="67" t="s">
        <v>12</v>
      </c>
    </row>
    <row r="305" spans="1:8" ht="33.75" x14ac:dyDescent="0.25">
      <c r="A305" s="67" t="s">
        <v>776</v>
      </c>
      <c r="B305" s="67" t="s">
        <v>777</v>
      </c>
      <c r="C305" s="66">
        <v>214705520216</v>
      </c>
      <c r="D305" s="67" t="s">
        <v>739</v>
      </c>
      <c r="E305" s="67" t="s">
        <v>745</v>
      </c>
      <c r="F305" s="67"/>
      <c r="G305" s="65"/>
      <c r="H305" s="67" t="s">
        <v>11</v>
      </c>
    </row>
    <row r="306" spans="1:8" x14ac:dyDescent="0.25">
      <c r="A306" s="67" t="s">
        <v>737</v>
      </c>
      <c r="B306" s="67" t="s">
        <v>738</v>
      </c>
      <c r="C306" s="66">
        <v>211467880016</v>
      </c>
      <c r="D306" s="67" t="s">
        <v>739</v>
      </c>
      <c r="E306" s="67" t="s">
        <v>745</v>
      </c>
      <c r="F306" s="67"/>
      <c r="G306" s="65"/>
      <c r="H306" s="67" t="s">
        <v>12</v>
      </c>
    </row>
    <row r="307" spans="1:8" ht="22.5" x14ac:dyDescent="0.25">
      <c r="A307" s="67" t="s">
        <v>766</v>
      </c>
      <c r="B307" s="67" t="s">
        <v>767</v>
      </c>
      <c r="C307" s="66">
        <v>120195790015</v>
      </c>
      <c r="D307" s="67" t="s">
        <v>739</v>
      </c>
      <c r="E307" s="67" t="s">
        <v>745</v>
      </c>
      <c r="F307" s="67"/>
      <c r="G307" s="65"/>
      <c r="H307" s="67" t="s">
        <v>12</v>
      </c>
    </row>
    <row r="308" spans="1:8" ht="22.5" x14ac:dyDescent="0.25">
      <c r="A308" s="67" t="s">
        <v>804</v>
      </c>
      <c r="B308" s="67" t="s">
        <v>804</v>
      </c>
      <c r="C308" s="68" t="s">
        <v>805</v>
      </c>
      <c r="D308" s="67" t="s">
        <v>739</v>
      </c>
      <c r="E308" s="67" t="s">
        <v>745</v>
      </c>
      <c r="F308" s="67"/>
      <c r="G308" s="65"/>
      <c r="H308" s="67" t="s">
        <v>12</v>
      </c>
    </row>
    <row r="309" spans="1:8" ht="22.5" x14ac:dyDescent="0.25">
      <c r="A309" s="67" t="s">
        <v>806</v>
      </c>
      <c r="B309" s="67" t="s">
        <v>806</v>
      </c>
      <c r="C309" s="66">
        <v>212281710011</v>
      </c>
      <c r="D309" s="67" t="s">
        <v>739</v>
      </c>
      <c r="E309" s="67" t="s">
        <v>745</v>
      </c>
      <c r="F309" s="67"/>
      <c r="G309" s="65"/>
      <c r="H309" s="67" t="s">
        <v>12</v>
      </c>
    </row>
    <row r="310" spans="1:8" x14ac:dyDescent="0.25">
      <c r="A310" s="67" t="s">
        <v>800</v>
      </c>
      <c r="B310" s="67" t="s">
        <v>801</v>
      </c>
      <c r="C310" s="66">
        <v>160024840017</v>
      </c>
      <c r="D310" s="67" t="s">
        <v>739</v>
      </c>
      <c r="E310" s="67" t="s">
        <v>745</v>
      </c>
      <c r="F310" s="67"/>
      <c r="G310" s="65"/>
      <c r="H310" s="67" t="s">
        <v>12</v>
      </c>
    </row>
    <row r="311" spans="1:8" ht="22.5" x14ac:dyDescent="0.25">
      <c r="A311" s="67" t="s">
        <v>816</v>
      </c>
      <c r="B311" s="67" t="s">
        <v>817</v>
      </c>
      <c r="C311" s="66">
        <v>218396110016</v>
      </c>
      <c r="D311" s="67" t="s">
        <v>739</v>
      </c>
      <c r="E311" s="67" t="s">
        <v>745</v>
      </c>
      <c r="F311" s="67"/>
      <c r="G311" s="65"/>
      <c r="H311" s="67" t="s">
        <v>12</v>
      </c>
    </row>
    <row r="312" spans="1:8" ht="22.5" x14ac:dyDescent="0.25">
      <c r="A312" s="67" t="s">
        <v>802</v>
      </c>
      <c r="B312" s="67" t="s">
        <v>803</v>
      </c>
      <c r="C312" s="66">
        <v>210745160018</v>
      </c>
      <c r="D312" s="67" t="s">
        <v>42</v>
      </c>
      <c r="E312" s="67" t="s">
        <v>745</v>
      </c>
      <c r="F312" s="67"/>
      <c r="G312" s="65"/>
      <c r="H312" s="67" t="s">
        <v>13</v>
      </c>
    </row>
    <row r="313" spans="1:8" x14ac:dyDescent="0.25">
      <c r="A313" s="67" t="s">
        <v>818</v>
      </c>
      <c r="B313" s="67" t="s">
        <v>819</v>
      </c>
      <c r="C313" s="66">
        <v>217723960019</v>
      </c>
      <c r="D313" s="67" t="s">
        <v>739</v>
      </c>
      <c r="E313" s="67"/>
      <c r="F313" s="67"/>
      <c r="G313" s="65"/>
      <c r="H313" s="67" t="s">
        <v>13</v>
      </c>
    </row>
    <row r="314" spans="1:8" x14ac:dyDescent="0.25">
      <c r="A314" s="67" t="s">
        <v>820</v>
      </c>
      <c r="B314" s="67" t="s">
        <v>820</v>
      </c>
      <c r="C314" s="66">
        <v>120294470019</v>
      </c>
      <c r="D314" s="67" t="s">
        <v>739</v>
      </c>
      <c r="E314" s="67"/>
      <c r="F314" s="67"/>
      <c r="G314" s="65"/>
      <c r="H314" s="67" t="s">
        <v>12</v>
      </c>
    </row>
    <row r="315" spans="1:8" x14ac:dyDescent="0.25">
      <c r="A315" s="67" t="s">
        <v>821</v>
      </c>
      <c r="B315" s="67" t="s">
        <v>821</v>
      </c>
      <c r="C315" s="66">
        <v>20041200017</v>
      </c>
      <c r="D315" s="67" t="s">
        <v>739</v>
      </c>
      <c r="E315" s="67" t="s">
        <v>745</v>
      </c>
      <c r="F315" s="67"/>
      <c r="G315" s="65"/>
      <c r="H315" s="67" t="s">
        <v>12</v>
      </c>
    </row>
    <row r="316" spans="1:8" ht="22.5" x14ac:dyDescent="0.25">
      <c r="A316" s="67" t="s">
        <v>822</v>
      </c>
      <c r="B316" s="67" t="s">
        <v>823</v>
      </c>
      <c r="C316" s="66">
        <v>150831410011</v>
      </c>
      <c r="D316" s="67" t="s">
        <v>739</v>
      </c>
      <c r="E316" s="67" t="s">
        <v>745</v>
      </c>
      <c r="F316" s="67"/>
      <c r="G316" s="65"/>
      <c r="H316" s="67" t="s">
        <v>13</v>
      </c>
    </row>
    <row r="317" spans="1:8" x14ac:dyDescent="0.25">
      <c r="A317" s="55" t="s">
        <v>824</v>
      </c>
      <c r="B317" s="57" t="s">
        <v>812</v>
      </c>
      <c r="C317" s="66">
        <v>219302120010</v>
      </c>
      <c r="D317" s="67" t="s">
        <v>739</v>
      </c>
      <c r="E317" s="67" t="s">
        <v>21</v>
      </c>
      <c r="F317" s="67"/>
      <c r="G317" s="65"/>
      <c r="H317" s="67" t="s">
        <v>12</v>
      </c>
    </row>
    <row r="318" spans="1:8" ht="22.5" x14ac:dyDescent="0.25">
      <c r="A318" s="67" t="s">
        <v>825</v>
      </c>
      <c r="B318" s="67" t="s">
        <v>825</v>
      </c>
      <c r="C318" s="66">
        <v>140091810014</v>
      </c>
      <c r="D318" s="67" t="s">
        <v>739</v>
      </c>
      <c r="E318" s="67"/>
      <c r="F318" s="67"/>
      <c r="G318" s="65"/>
      <c r="H318" s="67" t="s">
        <v>12</v>
      </c>
    </row>
    <row r="319" spans="1:8" x14ac:dyDescent="0.25">
      <c r="A319" s="67" t="s">
        <v>826</v>
      </c>
      <c r="B319" s="67" t="s">
        <v>827</v>
      </c>
      <c r="C319" s="66">
        <v>219381000018</v>
      </c>
      <c r="D319" s="67" t="s">
        <v>739</v>
      </c>
      <c r="E319" s="67" t="s">
        <v>21</v>
      </c>
      <c r="F319" s="67"/>
      <c r="G319" s="65"/>
      <c r="H319" s="67" t="s">
        <v>13</v>
      </c>
    </row>
    <row r="320" spans="1:8" ht="22.5" x14ac:dyDescent="0.25">
      <c r="A320" s="67" t="s">
        <v>840</v>
      </c>
      <c r="B320" s="67" t="s">
        <v>840</v>
      </c>
      <c r="C320" s="66">
        <v>218521550012</v>
      </c>
      <c r="D320" s="67" t="s">
        <v>739</v>
      </c>
      <c r="E320" s="67"/>
      <c r="F320" s="67"/>
      <c r="G320" s="65"/>
      <c r="H320" s="67" t="s">
        <v>12</v>
      </c>
    </row>
    <row r="321" spans="1:8" x14ac:dyDescent="0.25">
      <c r="A321" s="67" t="s">
        <v>835</v>
      </c>
      <c r="B321" s="67" t="s">
        <v>835</v>
      </c>
      <c r="C321" s="66">
        <v>218030920014</v>
      </c>
      <c r="D321" s="67" t="s">
        <v>739</v>
      </c>
      <c r="E321" s="67" t="s">
        <v>745</v>
      </c>
      <c r="F321" s="67"/>
      <c r="G321" s="65"/>
      <c r="H321" s="67" t="s">
        <v>12</v>
      </c>
    </row>
    <row r="322" spans="1:8" ht="22.5" x14ac:dyDescent="0.25">
      <c r="A322" s="67" t="s">
        <v>836</v>
      </c>
      <c r="B322" s="67" t="s">
        <v>836</v>
      </c>
      <c r="C322" s="66">
        <v>1018050017</v>
      </c>
      <c r="D322" s="67" t="s">
        <v>739</v>
      </c>
      <c r="E322" s="67" t="s">
        <v>745</v>
      </c>
      <c r="F322" s="67"/>
      <c r="G322" s="65"/>
      <c r="H322" s="67" t="s">
        <v>11</v>
      </c>
    </row>
    <row r="323" spans="1:8" ht="22.5" x14ac:dyDescent="0.25">
      <c r="A323" s="67" t="s">
        <v>829</v>
      </c>
      <c r="B323" s="67" t="s">
        <v>830</v>
      </c>
      <c r="C323" s="66">
        <v>216864080017</v>
      </c>
      <c r="D323" s="67" t="s">
        <v>739</v>
      </c>
      <c r="E323" s="67" t="s">
        <v>21</v>
      </c>
      <c r="F323" s="67"/>
      <c r="G323" s="65"/>
      <c r="H323" s="67" t="s">
        <v>13</v>
      </c>
    </row>
    <row r="324" spans="1:8" ht="22.5" x14ac:dyDescent="0.25">
      <c r="A324" s="67" t="s">
        <v>837</v>
      </c>
      <c r="B324" s="67" t="s">
        <v>838</v>
      </c>
      <c r="C324" s="66">
        <v>215072340011</v>
      </c>
      <c r="D324" s="67" t="s">
        <v>42</v>
      </c>
      <c r="E324" s="67" t="s">
        <v>21</v>
      </c>
      <c r="F324" s="67"/>
      <c r="G324" s="65"/>
      <c r="H324" s="67" t="s">
        <v>12</v>
      </c>
    </row>
    <row r="325" spans="1:8" x14ac:dyDescent="0.25">
      <c r="A325" s="67" t="s">
        <v>833</v>
      </c>
      <c r="B325" s="67" t="s">
        <v>834</v>
      </c>
      <c r="C325" s="66">
        <v>219518380010</v>
      </c>
      <c r="D325" s="67" t="s">
        <v>739</v>
      </c>
      <c r="E325" s="67" t="s">
        <v>21</v>
      </c>
      <c r="F325" s="67"/>
      <c r="G325" s="65"/>
      <c r="H325" s="67" t="s">
        <v>13</v>
      </c>
    </row>
    <row r="326" spans="1:8" x14ac:dyDescent="0.25">
      <c r="A326" s="67" t="s">
        <v>831</v>
      </c>
      <c r="B326" s="67" t="s">
        <v>832</v>
      </c>
      <c r="C326" s="66">
        <v>214974480013</v>
      </c>
      <c r="D326" s="67"/>
      <c r="E326" s="67" t="s">
        <v>21</v>
      </c>
      <c r="F326" s="67"/>
      <c r="G326" s="65"/>
      <c r="H326" s="67" t="s">
        <v>13</v>
      </c>
    </row>
    <row r="327" spans="1:8" x14ac:dyDescent="0.25">
      <c r="A327" s="67" t="s">
        <v>841</v>
      </c>
      <c r="B327" s="67" t="s">
        <v>842</v>
      </c>
      <c r="C327" s="66">
        <v>215546630015</v>
      </c>
      <c r="D327" s="67" t="s">
        <v>739</v>
      </c>
      <c r="E327" s="67"/>
      <c r="F327" s="67"/>
      <c r="G327" s="65"/>
      <c r="H327" s="67" t="s">
        <v>13</v>
      </c>
    </row>
    <row r="328" spans="1:8" x14ac:dyDescent="0.25">
      <c r="A328" s="67" t="s">
        <v>843</v>
      </c>
      <c r="B328" s="67" t="s">
        <v>844</v>
      </c>
      <c r="C328" s="66">
        <v>110247230018</v>
      </c>
      <c r="D328" s="67" t="s">
        <v>739</v>
      </c>
      <c r="E328" s="67"/>
      <c r="F328" s="67"/>
      <c r="G328" s="65"/>
      <c r="H328" s="67" t="s">
        <v>12</v>
      </c>
    </row>
    <row r="329" spans="1:8" ht="22.5" x14ac:dyDescent="0.25">
      <c r="A329" s="57" t="s">
        <v>845</v>
      </c>
      <c r="B329" s="57" t="s">
        <v>846</v>
      </c>
      <c r="C329" s="66">
        <v>213647620019</v>
      </c>
      <c r="D329" s="67" t="s">
        <v>739</v>
      </c>
      <c r="E329" s="67" t="s">
        <v>299</v>
      </c>
      <c r="F329" s="67" t="s">
        <v>847</v>
      </c>
      <c r="G329" s="85">
        <v>43135</v>
      </c>
      <c r="H329" s="67" t="s">
        <v>13</v>
      </c>
    </row>
    <row r="330" spans="1:8" ht="22.5" x14ac:dyDescent="0.25">
      <c r="A330" s="57" t="s">
        <v>848</v>
      </c>
      <c r="B330" s="57" t="s">
        <v>849</v>
      </c>
      <c r="C330" s="66">
        <v>214503800018</v>
      </c>
      <c r="D330" s="67" t="s">
        <v>739</v>
      </c>
      <c r="E330" s="67" t="s">
        <v>299</v>
      </c>
      <c r="F330" s="67" t="s">
        <v>850</v>
      </c>
      <c r="G330" s="85">
        <v>43135</v>
      </c>
      <c r="H330" s="67" t="s">
        <v>12</v>
      </c>
    </row>
    <row r="331" spans="1:8" ht="22.5" x14ac:dyDescent="0.25">
      <c r="A331" s="57" t="s">
        <v>851</v>
      </c>
      <c r="B331" s="57" t="s">
        <v>852</v>
      </c>
      <c r="C331" s="69" t="s">
        <v>853</v>
      </c>
      <c r="D331" s="67" t="s">
        <v>739</v>
      </c>
      <c r="E331" s="67" t="s">
        <v>299</v>
      </c>
      <c r="F331" s="67" t="s">
        <v>854</v>
      </c>
      <c r="G331" s="85">
        <v>43158</v>
      </c>
      <c r="H331" s="67" t="s">
        <v>12</v>
      </c>
    </row>
    <row r="332" spans="1:8" ht="22.5" x14ac:dyDescent="0.25">
      <c r="A332" s="57" t="s">
        <v>175</v>
      </c>
      <c r="B332" s="55" t="s">
        <v>24</v>
      </c>
      <c r="C332" s="68" t="s">
        <v>101</v>
      </c>
      <c r="D332" s="67" t="s">
        <v>739</v>
      </c>
      <c r="E332" s="67" t="s">
        <v>299</v>
      </c>
      <c r="F332" s="67" t="s">
        <v>855</v>
      </c>
      <c r="G332" s="85">
        <v>43158</v>
      </c>
      <c r="H332" s="67" t="s">
        <v>12</v>
      </c>
    </row>
    <row r="333" spans="1:8" ht="22.5" x14ac:dyDescent="0.25">
      <c r="A333" s="57" t="s">
        <v>856</v>
      </c>
      <c r="B333" s="55" t="s">
        <v>857</v>
      </c>
      <c r="C333" s="66">
        <v>213107520014</v>
      </c>
      <c r="D333" s="67" t="s">
        <v>739</v>
      </c>
      <c r="E333" s="67" t="s">
        <v>299</v>
      </c>
      <c r="F333" s="67" t="s">
        <v>858</v>
      </c>
      <c r="G333" s="85">
        <v>43158</v>
      </c>
      <c r="H333" s="67" t="s">
        <v>13</v>
      </c>
    </row>
    <row r="334" spans="1:8" ht="22.5" x14ac:dyDescent="0.25">
      <c r="A334" s="67" t="s">
        <v>859</v>
      </c>
      <c r="B334" s="71" t="s">
        <v>860</v>
      </c>
      <c r="C334" s="66">
        <v>216326810012</v>
      </c>
      <c r="D334" s="67" t="s">
        <v>739</v>
      </c>
      <c r="E334" s="67" t="s">
        <v>299</v>
      </c>
      <c r="F334" s="67" t="s">
        <v>861</v>
      </c>
      <c r="G334" s="85">
        <v>43158</v>
      </c>
      <c r="H334" s="67" t="s">
        <v>12</v>
      </c>
    </row>
    <row r="335" spans="1:8" ht="22.5" x14ac:dyDescent="0.25">
      <c r="A335" s="67" t="s">
        <v>862</v>
      </c>
      <c r="B335" s="71" t="s">
        <v>863</v>
      </c>
      <c r="C335" s="68" t="s">
        <v>864</v>
      </c>
      <c r="D335" s="67" t="s">
        <v>739</v>
      </c>
      <c r="E335" s="67" t="s">
        <v>299</v>
      </c>
      <c r="F335" s="67" t="s">
        <v>865</v>
      </c>
      <c r="G335" s="85">
        <v>43242</v>
      </c>
      <c r="H335" s="67" t="s">
        <v>1033</v>
      </c>
    </row>
    <row r="336" spans="1:8" ht="22.5" x14ac:dyDescent="0.25">
      <c r="A336" s="67" t="s">
        <v>866</v>
      </c>
      <c r="B336" s="71" t="s">
        <v>867</v>
      </c>
      <c r="C336" s="66">
        <v>212502940014</v>
      </c>
      <c r="D336" s="67" t="s">
        <v>739</v>
      </c>
      <c r="E336" s="67" t="s">
        <v>299</v>
      </c>
      <c r="F336" s="86" t="s">
        <v>868</v>
      </c>
      <c r="G336" s="85">
        <v>43443</v>
      </c>
      <c r="H336" s="67" t="s">
        <v>11</v>
      </c>
    </row>
    <row r="337" spans="1:8" ht="22.5" x14ac:dyDescent="0.25">
      <c r="A337" s="67" t="s">
        <v>869</v>
      </c>
      <c r="B337" s="67" t="s">
        <v>870</v>
      </c>
      <c r="C337" s="66">
        <v>214195200015</v>
      </c>
      <c r="D337" s="67" t="s">
        <v>739</v>
      </c>
      <c r="E337" s="67" t="s">
        <v>299</v>
      </c>
      <c r="F337" s="86" t="s">
        <v>871</v>
      </c>
      <c r="G337" s="85">
        <v>43457</v>
      </c>
      <c r="H337" s="67" t="s">
        <v>13</v>
      </c>
    </row>
    <row r="338" spans="1:8" ht="22.5" x14ac:dyDescent="0.25">
      <c r="A338" s="67" t="s">
        <v>94</v>
      </c>
      <c r="B338" s="67" t="s">
        <v>32</v>
      </c>
      <c r="C338" s="66">
        <v>211829810011</v>
      </c>
      <c r="D338" s="67" t="s">
        <v>739</v>
      </c>
      <c r="E338" s="67" t="s">
        <v>299</v>
      </c>
      <c r="F338" s="87" t="s">
        <v>95</v>
      </c>
      <c r="G338" s="85">
        <v>43566</v>
      </c>
      <c r="H338" s="67" t="s">
        <v>13</v>
      </c>
    </row>
    <row r="339" spans="1:8" ht="22.5" x14ac:dyDescent="0.25">
      <c r="A339" s="57" t="s">
        <v>452</v>
      </c>
      <c r="B339" s="57" t="s">
        <v>453</v>
      </c>
      <c r="C339" s="66">
        <v>210031280013</v>
      </c>
      <c r="D339" s="67" t="s">
        <v>739</v>
      </c>
      <c r="E339" s="67" t="s">
        <v>299</v>
      </c>
      <c r="F339" s="87" t="s">
        <v>758</v>
      </c>
      <c r="G339" s="85">
        <v>43840</v>
      </c>
      <c r="H339" s="67" t="s">
        <v>12</v>
      </c>
    </row>
    <row r="340" spans="1:8" ht="22.5" x14ac:dyDescent="0.25">
      <c r="A340" s="55" t="s">
        <v>694</v>
      </c>
      <c r="B340" s="55" t="s">
        <v>694</v>
      </c>
      <c r="C340" s="68" t="s">
        <v>695</v>
      </c>
      <c r="D340" s="67" t="s">
        <v>739</v>
      </c>
      <c r="E340" s="67" t="s">
        <v>299</v>
      </c>
      <c r="F340" s="86" t="s">
        <v>773</v>
      </c>
      <c r="G340" s="85">
        <v>43840</v>
      </c>
      <c r="H340" s="67" t="s">
        <v>12</v>
      </c>
    </row>
    <row r="341" spans="1:8" ht="33.75" x14ac:dyDescent="0.25">
      <c r="A341" s="57" t="s">
        <v>782</v>
      </c>
      <c r="B341" s="57" t="s">
        <v>783</v>
      </c>
      <c r="C341" s="66">
        <v>210778720012</v>
      </c>
      <c r="D341" s="67" t="s">
        <v>42</v>
      </c>
      <c r="E341" s="67" t="s">
        <v>299</v>
      </c>
      <c r="F341" s="86" t="s">
        <v>784</v>
      </c>
      <c r="G341" s="85">
        <v>43840</v>
      </c>
      <c r="H341" s="67" t="s">
        <v>13</v>
      </c>
    </row>
    <row r="342" spans="1:8" ht="22.5" x14ac:dyDescent="0.25">
      <c r="A342" s="55" t="s">
        <v>785</v>
      </c>
      <c r="B342" s="57" t="s">
        <v>786</v>
      </c>
      <c r="C342" s="66">
        <v>210778720012</v>
      </c>
      <c r="D342" s="67" t="s">
        <v>42</v>
      </c>
      <c r="E342" s="67" t="s">
        <v>299</v>
      </c>
      <c r="F342" s="86" t="s">
        <v>784</v>
      </c>
      <c r="G342" s="85">
        <v>43840</v>
      </c>
      <c r="H342" s="67" t="s">
        <v>12</v>
      </c>
    </row>
    <row r="343" spans="1:8" ht="22.5" x14ac:dyDescent="0.25">
      <c r="A343" s="57" t="s">
        <v>787</v>
      </c>
      <c r="B343" s="57" t="s">
        <v>788</v>
      </c>
      <c r="C343" s="66">
        <v>210778720012</v>
      </c>
      <c r="D343" s="67" t="s">
        <v>42</v>
      </c>
      <c r="E343" s="67" t="s">
        <v>299</v>
      </c>
      <c r="F343" s="86" t="s">
        <v>784</v>
      </c>
      <c r="G343" s="85">
        <v>43840</v>
      </c>
      <c r="H343" s="67" t="s">
        <v>13</v>
      </c>
    </row>
    <row r="344" spans="1:8" ht="22.5" x14ac:dyDescent="0.25">
      <c r="A344" s="57" t="s">
        <v>789</v>
      </c>
      <c r="B344" s="57" t="s">
        <v>790</v>
      </c>
      <c r="C344" s="66">
        <v>210778720012</v>
      </c>
      <c r="D344" s="67" t="s">
        <v>42</v>
      </c>
      <c r="E344" s="67" t="s">
        <v>299</v>
      </c>
      <c r="F344" s="87" t="s">
        <v>784</v>
      </c>
      <c r="G344" s="85">
        <v>43840</v>
      </c>
      <c r="H344" s="67" t="s">
        <v>13</v>
      </c>
    </row>
    <row r="345" spans="1:8" ht="22.5" x14ac:dyDescent="0.25">
      <c r="A345" s="57" t="s">
        <v>791</v>
      </c>
      <c r="B345" s="57" t="s">
        <v>792</v>
      </c>
      <c r="C345" s="66">
        <v>210778720012</v>
      </c>
      <c r="D345" s="67" t="s">
        <v>42</v>
      </c>
      <c r="E345" s="67" t="s">
        <v>299</v>
      </c>
      <c r="F345" s="86" t="s">
        <v>784</v>
      </c>
      <c r="G345" s="85">
        <v>43840</v>
      </c>
      <c r="H345" s="67" t="s">
        <v>13</v>
      </c>
    </row>
    <row r="346" spans="1:8" ht="22.5" x14ac:dyDescent="0.25">
      <c r="A346" s="57" t="s">
        <v>451</v>
      </c>
      <c r="B346" s="55" t="s">
        <v>451</v>
      </c>
      <c r="C346" s="66">
        <v>170282750018</v>
      </c>
      <c r="D346" s="67" t="s">
        <v>739</v>
      </c>
      <c r="E346" s="67" t="s">
        <v>299</v>
      </c>
      <c r="F346" s="86" t="s">
        <v>756</v>
      </c>
      <c r="G346" s="85">
        <v>43869</v>
      </c>
      <c r="H346" s="67" t="s">
        <v>12</v>
      </c>
    </row>
    <row r="347" spans="1:8" ht="22.5" x14ac:dyDescent="0.25">
      <c r="A347" s="57" t="s">
        <v>563</v>
      </c>
      <c r="B347" s="65" t="s">
        <v>563</v>
      </c>
      <c r="C347" s="66">
        <v>213780010012</v>
      </c>
      <c r="D347" s="67" t="s">
        <v>739</v>
      </c>
      <c r="E347" s="67" t="s">
        <v>299</v>
      </c>
      <c r="F347" s="86" t="s">
        <v>564</v>
      </c>
      <c r="G347" s="85">
        <v>43869</v>
      </c>
      <c r="H347" s="67" t="s">
        <v>12</v>
      </c>
    </row>
    <row r="348" spans="1:8" ht="22.5" x14ac:dyDescent="0.25">
      <c r="A348" s="57" t="s">
        <v>33</v>
      </c>
      <c r="B348" s="55" t="s">
        <v>33</v>
      </c>
      <c r="C348" s="66">
        <v>120107080010</v>
      </c>
      <c r="D348" s="67" t="s">
        <v>739</v>
      </c>
      <c r="E348" s="67" t="s">
        <v>299</v>
      </c>
      <c r="F348" s="86" t="s">
        <v>316</v>
      </c>
      <c r="G348" s="85">
        <v>44254</v>
      </c>
      <c r="H348" s="67" t="s">
        <v>12</v>
      </c>
    </row>
    <row r="349" spans="1:8" ht="22.5" x14ac:dyDescent="0.25">
      <c r="A349" s="57" t="s">
        <v>580</v>
      </c>
      <c r="B349" s="55" t="s">
        <v>581</v>
      </c>
      <c r="C349" s="66">
        <v>214598760019</v>
      </c>
      <c r="D349" s="67" t="s">
        <v>739</v>
      </c>
      <c r="E349" s="67" t="s">
        <v>299</v>
      </c>
      <c r="F349" s="86" t="s">
        <v>582</v>
      </c>
      <c r="G349" s="85">
        <v>44267</v>
      </c>
      <c r="H349" s="67" t="s">
        <v>12</v>
      </c>
    </row>
    <row r="350" spans="1:8" ht="22.5" x14ac:dyDescent="0.25">
      <c r="A350" s="55" t="s">
        <v>193</v>
      </c>
      <c r="B350" s="55" t="s">
        <v>762</v>
      </c>
      <c r="C350" s="68" t="s">
        <v>660</v>
      </c>
      <c r="D350" s="67" t="s">
        <v>739</v>
      </c>
      <c r="E350" s="67" t="s">
        <v>299</v>
      </c>
      <c r="F350" s="86" t="s">
        <v>321</v>
      </c>
      <c r="G350" s="85">
        <v>44267</v>
      </c>
      <c r="H350" s="67" t="s">
        <v>12</v>
      </c>
    </row>
    <row r="351" spans="1:8" ht="22.5" x14ac:dyDescent="0.25">
      <c r="A351" s="57" t="s">
        <v>594</v>
      </c>
      <c r="B351" s="57" t="s">
        <v>595</v>
      </c>
      <c r="C351" s="66">
        <v>217135630018</v>
      </c>
      <c r="D351" s="67" t="s">
        <v>739</v>
      </c>
      <c r="E351" s="67" t="s">
        <v>299</v>
      </c>
      <c r="F351" s="86" t="s">
        <v>596</v>
      </c>
      <c r="G351" s="85">
        <v>44267</v>
      </c>
      <c r="H351" s="67" t="s">
        <v>12</v>
      </c>
    </row>
    <row r="352" spans="1:8" ht="22.5" x14ac:dyDescent="0.25">
      <c r="A352" s="57" t="s">
        <v>599</v>
      </c>
      <c r="B352" s="55" t="s">
        <v>600</v>
      </c>
      <c r="C352" s="66">
        <v>212245060010</v>
      </c>
      <c r="D352" s="67" t="s">
        <v>739</v>
      </c>
      <c r="E352" s="67" t="s">
        <v>299</v>
      </c>
      <c r="F352" s="86" t="s">
        <v>601</v>
      </c>
      <c r="G352" s="85">
        <v>44267</v>
      </c>
      <c r="H352" s="67" t="s">
        <v>12</v>
      </c>
    </row>
    <row r="353" spans="1:8" ht="22.5" x14ac:dyDescent="0.25">
      <c r="A353" s="57" t="s">
        <v>555</v>
      </c>
      <c r="B353" s="55" t="s">
        <v>555</v>
      </c>
      <c r="C353" s="66">
        <v>214196700011</v>
      </c>
      <c r="D353" s="67" t="s">
        <v>739</v>
      </c>
      <c r="E353" s="67" t="s">
        <v>299</v>
      </c>
      <c r="F353" s="86" t="s">
        <v>556</v>
      </c>
      <c r="G353" s="85">
        <v>44267</v>
      </c>
      <c r="H353" s="67" t="s">
        <v>11</v>
      </c>
    </row>
    <row r="354" spans="1:8" ht="22.5" x14ac:dyDescent="0.25">
      <c r="A354" s="57" t="s">
        <v>511</v>
      </c>
      <c r="B354" s="55" t="s">
        <v>512</v>
      </c>
      <c r="C354" s="66">
        <v>214586480016</v>
      </c>
      <c r="D354" s="67" t="s">
        <v>739</v>
      </c>
      <c r="E354" s="67" t="s">
        <v>299</v>
      </c>
      <c r="F354" s="86" t="s">
        <v>513</v>
      </c>
      <c r="G354" s="85">
        <v>44271</v>
      </c>
      <c r="H354" s="67" t="s">
        <v>12</v>
      </c>
    </row>
    <row r="355" spans="1:8" ht="22.5" x14ac:dyDescent="0.25">
      <c r="A355" s="57" t="s">
        <v>577</v>
      </c>
      <c r="B355" s="55" t="s">
        <v>578</v>
      </c>
      <c r="C355" s="66">
        <v>215184790019</v>
      </c>
      <c r="D355" s="67" t="s">
        <v>739</v>
      </c>
      <c r="E355" s="67" t="s">
        <v>299</v>
      </c>
      <c r="F355" s="86" t="s">
        <v>579</v>
      </c>
      <c r="G355" s="85">
        <v>44271</v>
      </c>
      <c r="H355" s="67" t="s">
        <v>13</v>
      </c>
    </row>
    <row r="356" spans="1:8" ht="22.5" x14ac:dyDescent="0.25">
      <c r="A356" s="57" t="s">
        <v>9</v>
      </c>
      <c r="B356" s="55" t="s">
        <v>10</v>
      </c>
      <c r="C356" s="66">
        <v>210138840016</v>
      </c>
      <c r="D356" s="67" t="s">
        <v>42</v>
      </c>
      <c r="E356" s="67" t="s">
        <v>299</v>
      </c>
      <c r="F356" s="67" t="s">
        <v>753</v>
      </c>
      <c r="G356" s="85">
        <v>44351</v>
      </c>
      <c r="H356" s="67" t="s">
        <v>13</v>
      </c>
    </row>
    <row r="357" spans="1:8" ht="22.5" x14ac:dyDescent="0.25">
      <c r="A357" s="57" t="s">
        <v>609</v>
      </c>
      <c r="B357" s="55" t="s">
        <v>794</v>
      </c>
      <c r="C357" s="68" t="s">
        <v>97</v>
      </c>
      <c r="D357" s="67" t="s">
        <v>739</v>
      </c>
      <c r="E357" s="67" t="s">
        <v>299</v>
      </c>
      <c r="F357" s="67" t="s">
        <v>339</v>
      </c>
      <c r="G357" s="85">
        <v>44428</v>
      </c>
      <c r="H357" s="67" t="s">
        <v>12</v>
      </c>
    </row>
    <row r="358" spans="1:8" ht="22.5" x14ac:dyDescent="0.25">
      <c r="A358" s="57" t="s">
        <v>651</v>
      </c>
      <c r="B358" s="57" t="s">
        <v>652</v>
      </c>
      <c r="C358" s="76" t="s">
        <v>653</v>
      </c>
      <c r="D358" s="67" t="s">
        <v>739</v>
      </c>
      <c r="E358" s="67" t="s">
        <v>299</v>
      </c>
      <c r="F358" s="67" t="s">
        <v>749</v>
      </c>
      <c r="G358" s="85">
        <v>44439</v>
      </c>
      <c r="H358" s="67" t="s">
        <v>13</v>
      </c>
    </row>
    <row r="359" spans="1:8" ht="22.5" x14ac:dyDescent="0.25">
      <c r="A359" s="57" t="s">
        <v>6</v>
      </c>
      <c r="B359" s="55" t="s">
        <v>7</v>
      </c>
      <c r="C359" s="78">
        <v>212056440010</v>
      </c>
      <c r="D359" s="67" t="s">
        <v>739</v>
      </c>
      <c r="E359" s="67" t="s">
        <v>299</v>
      </c>
      <c r="F359" s="67" t="s">
        <v>349</v>
      </c>
      <c r="G359" s="85">
        <v>44460</v>
      </c>
      <c r="H359" s="67" t="s">
        <v>11</v>
      </c>
    </row>
    <row r="360" spans="1:8" ht="22.5" x14ac:dyDescent="0.25">
      <c r="A360" s="57" t="s">
        <v>560</v>
      </c>
      <c r="B360" s="57" t="s">
        <v>561</v>
      </c>
      <c r="C360" s="78">
        <v>214871860018</v>
      </c>
      <c r="D360" s="67" t="s">
        <v>739</v>
      </c>
      <c r="E360" s="67" t="s">
        <v>299</v>
      </c>
      <c r="F360" s="67" t="s">
        <v>562</v>
      </c>
      <c r="G360" s="85">
        <v>44467</v>
      </c>
      <c r="H360" s="67" t="s">
        <v>12</v>
      </c>
    </row>
    <row r="361" spans="1:8" ht="22.5" x14ac:dyDescent="0.25">
      <c r="A361" s="57" t="s">
        <v>30</v>
      </c>
      <c r="B361" s="57" t="s">
        <v>31</v>
      </c>
      <c r="C361" s="78">
        <v>130048870011</v>
      </c>
      <c r="D361" s="67" t="s">
        <v>739</v>
      </c>
      <c r="E361" s="67" t="s">
        <v>299</v>
      </c>
      <c r="F361" s="67" t="s">
        <v>357</v>
      </c>
      <c r="G361" s="85">
        <v>44495</v>
      </c>
      <c r="H361" s="67" t="s">
        <v>12</v>
      </c>
    </row>
    <row r="362" spans="1:8" ht="22.5" x14ac:dyDescent="0.25">
      <c r="A362" s="57" t="s">
        <v>872</v>
      </c>
      <c r="B362" s="57" t="s">
        <v>873</v>
      </c>
      <c r="C362" s="78">
        <v>213149970018</v>
      </c>
      <c r="D362" s="67" t="s">
        <v>739</v>
      </c>
      <c r="E362" s="67" t="s">
        <v>874</v>
      </c>
      <c r="F362" s="67" t="s">
        <v>875</v>
      </c>
      <c r="G362" s="85">
        <v>46383</v>
      </c>
      <c r="H362" s="67" t="s">
        <v>13</v>
      </c>
    </row>
    <row r="363" spans="1:8" ht="22.5" x14ac:dyDescent="0.25">
      <c r="A363" s="57" t="s">
        <v>604</v>
      </c>
      <c r="B363" s="57" t="s">
        <v>605</v>
      </c>
      <c r="C363" s="78">
        <v>214950090010</v>
      </c>
      <c r="D363" s="67" t="s">
        <v>739</v>
      </c>
      <c r="E363" s="67" t="s">
        <v>299</v>
      </c>
      <c r="F363" s="86" t="s">
        <v>606</v>
      </c>
      <c r="G363" s="85">
        <v>44508</v>
      </c>
      <c r="H363" s="67" t="s">
        <v>12</v>
      </c>
    </row>
    <row r="364" spans="1:8" ht="22.5" x14ac:dyDescent="0.25">
      <c r="A364" s="57" t="s">
        <v>40</v>
      </c>
      <c r="B364" s="55" t="s">
        <v>35</v>
      </c>
      <c r="C364" s="78">
        <v>214608560017</v>
      </c>
      <c r="D364" s="67" t="s">
        <v>739</v>
      </c>
      <c r="E364" s="67" t="s">
        <v>299</v>
      </c>
      <c r="F364" s="67" t="s">
        <v>362</v>
      </c>
      <c r="G364" s="85">
        <v>44508</v>
      </c>
      <c r="H364" s="67" t="s">
        <v>13</v>
      </c>
    </row>
    <row r="365" spans="1:8" ht="22.5" x14ac:dyDescent="0.25">
      <c r="A365" s="57" t="s">
        <v>631</v>
      </c>
      <c r="B365" s="55" t="s">
        <v>632</v>
      </c>
      <c r="C365" s="66">
        <v>214953420011</v>
      </c>
      <c r="D365" s="67" t="s">
        <v>739</v>
      </c>
      <c r="E365" s="67" t="s">
        <v>299</v>
      </c>
      <c r="F365" s="86" t="s">
        <v>754</v>
      </c>
      <c r="G365" s="85">
        <v>44522</v>
      </c>
      <c r="H365" s="67" t="s">
        <v>13</v>
      </c>
    </row>
    <row r="366" spans="1:8" ht="22.5" x14ac:dyDescent="0.25">
      <c r="A366" s="57" t="s">
        <v>47</v>
      </c>
      <c r="B366" s="55" t="s">
        <v>46</v>
      </c>
      <c r="C366" s="66">
        <v>214091510018</v>
      </c>
      <c r="D366" s="67" t="s">
        <v>739</v>
      </c>
      <c r="E366" s="67" t="s">
        <v>299</v>
      </c>
      <c r="F366" s="67" t="s">
        <v>434</v>
      </c>
      <c r="G366" s="85">
        <v>44576</v>
      </c>
      <c r="H366" s="67" t="s">
        <v>13</v>
      </c>
    </row>
    <row r="367" spans="1:8" ht="22.5" x14ac:dyDescent="0.25">
      <c r="A367" s="57" t="s">
        <v>809</v>
      </c>
      <c r="B367" s="57" t="s">
        <v>810</v>
      </c>
      <c r="C367" s="66">
        <v>217566730011</v>
      </c>
      <c r="D367" s="67" t="s">
        <v>739</v>
      </c>
      <c r="E367" s="67" t="s">
        <v>299</v>
      </c>
      <c r="F367" s="86" t="s">
        <v>811</v>
      </c>
      <c r="G367" s="85">
        <v>44676</v>
      </c>
      <c r="H367" s="67" t="s">
        <v>13</v>
      </c>
    </row>
    <row r="368" spans="1:8" ht="22.5" x14ac:dyDescent="0.25">
      <c r="A368" s="57" t="s">
        <v>721</v>
      </c>
      <c r="B368" s="55" t="s">
        <v>722</v>
      </c>
      <c r="C368" s="66">
        <v>211458800013</v>
      </c>
      <c r="D368" s="67" t="s">
        <v>42</v>
      </c>
      <c r="E368" s="67" t="s">
        <v>299</v>
      </c>
      <c r="F368" s="86" t="s">
        <v>799</v>
      </c>
      <c r="G368" s="85">
        <v>44686</v>
      </c>
      <c r="H368" s="67" t="s">
        <v>13</v>
      </c>
    </row>
    <row r="369" spans="1:8" ht="22.5" x14ac:dyDescent="0.25">
      <c r="A369" s="57" t="s">
        <v>663</v>
      </c>
      <c r="B369" s="55" t="s">
        <v>664</v>
      </c>
      <c r="C369" s="66">
        <v>212673680017</v>
      </c>
      <c r="D369" s="67" t="s">
        <v>42</v>
      </c>
      <c r="E369" s="67" t="s">
        <v>299</v>
      </c>
      <c r="F369" s="86" t="s">
        <v>665</v>
      </c>
      <c r="G369" s="85">
        <v>44690</v>
      </c>
      <c r="H369" s="67" t="s">
        <v>12</v>
      </c>
    </row>
    <row r="370" spans="1:8" ht="22.5" x14ac:dyDescent="0.25">
      <c r="A370" s="67" t="s">
        <v>93</v>
      </c>
      <c r="B370" s="67" t="s">
        <v>29</v>
      </c>
      <c r="C370" s="66">
        <v>212695120014</v>
      </c>
      <c r="D370" s="67" t="s">
        <v>739</v>
      </c>
      <c r="E370" s="67" t="s">
        <v>299</v>
      </c>
      <c r="F370" s="86" t="s">
        <v>405</v>
      </c>
      <c r="G370" s="85">
        <v>44690</v>
      </c>
      <c r="H370" s="67" t="s">
        <v>13</v>
      </c>
    </row>
    <row r="371" spans="1:8" ht="22.5" x14ac:dyDescent="0.25">
      <c r="A371" s="67" t="s">
        <v>661</v>
      </c>
      <c r="B371" s="71" t="s">
        <v>662</v>
      </c>
      <c r="C371" s="66">
        <v>213968580011</v>
      </c>
      <c r="D371" s="67" t="s">
        <v>42</v>
      </c>
      <c r="E371" s="67" t="s">
        <v>299</v>
      </c>
      <c r="F371" s="86" t="s">
        <v>763</v>
      </c>
      <c r="G371" s="85">
        <v>44698</v>
      </c>
      <c r="H371" s="67" t="s">
        <v>13</v>
      </c>
    </row>
    <row r="372" spans="1:8" ht="22.5" x14ac:dyDescent="0.25">
      <c r="A372" s="67" t="s">
        <v>740</v>
      </c>
      <c r="B372" s="67" t="s">
        <v>741</v>
      </c>
      <c r="C372" s="66">
        <v>216665550013</v>
      </c>
      <c r="D372" s="67" t="s">
        <v>739</v>
      </c>
      <c r="E372" s="67" t="s">
        <v>299</v>
      </c>
      <c r="F372" s="67" t="s">
        <v>742</v>
      </c>
      <c r="G372" s="85">
        <v>44705</v>
      </c>
      <c r="H372" s="67" t="s">
        <v>12</v>
      </c>
    </row>
    <row r="373" spans="1:8" ht="22.5" x14ac:dyDescent="0.25">
      <c r="A373" s="67" t="s">
        <v>48</v>
      </c>
      <c r="B373" s="67" t="s">
        <v>23</v>
      </c>
      <c r="C373" s="66">
        <v>211616350013</v>
      </c>
      <c r="D373" s="67" t="s">
        <v>739</v>
      </c>
      <c r="E373" s="67" t="s">
        <v>299</v>
      </c>
      <c r="F373" s="77" t="s">
        <v>386</v>
      </c>
      <c r="G373" s="85">
        <v>44712</v>
      </c>
      <c r="H373" s="67" t="s">
        <v>13</v>
      </c>
    </row>
    <row r="374" spans="1:8" ht="22.5" x14ac:dyDescent="0.25">
      <c r="A374" s="57" t="s">
        <v>667</v>
      </c>
      <c r="B374" s="57" t="s">
        <v>774</v>
      </c>
      <c r="C374" s="66">
        <v>217018090017</v>
      </c>
      <c r="D374" s="67" t="s">
        <v>739</v>
      </c>
      <c r="E374" s="67" t="s">
        <v>299</v>
      </c>
      <c r="F374" s="67" t="s">
        <v>668</v>
      </c>
      <c r="G374" s="85">
        <v>44724</v>
      </c>
      <c r="H374" s="67" t="s">
        <v>13</v>
      </c>
    </row>
    <row r="375" spans="1:8" ht="22.5" x14ac:dyDescent="0.25">
      <c r="A375" s="57" t="s">
        <v>698</v>
      </c>
      <c r="B375" s="55" t="s">
        <v>700</v>
      </c>
      <c r="C375" s="66">
        <v>211314750019</v>
      </c>
      <c r="D375" s="67" t="s">
        <v>739</v>
      </c>
      <c r="E375" s="67" t="s">
        <v>299</v>
      </c>
      <c r="F375" s="86" t="s">
        <v>798</v>
      </c>
      <c r="G375" s="85">
        <v>44724</v>
      </c>
      <c r="H375" s="67" t="s">
        <v>12</v>
      </c>
    </row>
    <row r="376" spans="1:8" ht="22.5" x14ac:dyDescent="0.25">
      <c r="A376" s="57" t="s">
        <v>91</v>
      </c>
      <c r="B376" s="57" t="s">
        <v>25</v>
      </c>
      <c r="C376" s="66">
        <v>80001210015</v>
      </c>
      <c r="D376" s="67" t="s">
        <v>42</v>
      </c>
      <c r="E376" s="67" t="s">
        <v>299</v>
      </c>
      <c r="F376" s="86" t="s">
        <v>417</v>
      </c>
      <c r="G376" s="85"/>
      <c r="H376" s="67" t="s">
        <v>12</v>
      </c>
    </row>
    <row r="377" spans="1:8" ht="22.5" x14ac:dyDescent="0.25">
      <c r="A377" s="55" t="s">
        <v>691</v>
      </c>
      <c r="B377" s="55" t="s">
        <v>691</v>
      </c>
      <c r="C377" s="66">
        <v>215528670019</v>
      </c>
      <c r="D377" s="67" t="s">
        <v>739</v>
      </c>
      <c r="E377" s="67" t="s">
        <v>299</v>
      </c>
      <c r="F377" s="67" t="s">
        <v>692</v>
      </c>
      <c r="G377" s="85">
        <v>44743</v>
      </c>
      <c r="H377" s="67" t="s">
        <v>12</v>
      </c>
    </row>
    <row r="378" spans="1:8" ht="22.5" x14ac:dyDescent="0.25">
      <c r="A378" s="57" t="s">
        <v>701</v>
      </c>
      <c r="B378" s="55" t="s">
        <v>699</v>
      </c>
      <c r="C378" s="66">
        <v>215091680019</v>
      </c>
      <c r="D378" s="67" t="s">
        <v>739</v>
      </c>
      <c r="E378" s="67" t="s">
        <v>299</v>
      </c>
      <c r="F378" s="67" t="s">
        <v>702</v>
      </c>
      <c r="G378" s="85">
        <v>44754</v>
      </c>
      <c r="H378" s="67" t="s">
        <v>12</v>
      </c>
    </row>
    <row r="379" spans="1:8" ht="22.5" x14ac:dyDescent="0.25">
      <c r="A379" s="57" t="s">
        <v>62</v>
      </c>
      <c r="B379" s="55" t="s">
        <v>50</v>
      </c>
      <c r="C379" s="66">
        <v>216429700015</v>
      </c>
      <c r="D379" s="67" t="s">
        <v>739</v>
      </c>
      <c r="E379" s="67" t="s">
        <v>299</v>
      </c>
      <c r="F379" s="67" t="s">
        <v>375</v>
      </c>
      <c r="G379" s="85">
        <v>44761</v>
      </c>
      <c r="H379" s="67" t="s">
        <v>13</v>
      </c>
    </row>
    <row r="380" spans="1:8" ht="22.5" x14ac:dyDescent="0.25">
      <c r="A380" s="57" t="s">
        <v>367</v>
      </c>
      <c r="B380" s="57" t="s">
        <v>619</v>
      </c>
      <c r="C380" s="66">
        <v>218014120017</v>
      </c>
      <c r="D380" s="67" t="s">
        <v>739</v>
      </c>
      <c r="E380" s="67" t="s">
        <v>299</v>
      </c>
      <c r="F380" s="86" t="s">
        <v>401</v>
      </c>
      <c r="G380" s="85">
        <v>44761</v>
      </c>
      <c r="H380" s="67" t="s">
        <v>13</v>
      </c>
    </row>
    <row r="381" spans="1:8" ht="33.75" x14ac:dyDescent="0.25">
      <c r="A381" s="57" t="s">
        <v>795</v>
      </c>
      <c r="B381" s="55" t="s">
        <v>796</v>
      </c>
      <c r="C381" s="66">
        <v>217929460011</v>
      </c>
      <c r="D381" s="67" t="s">
        <v>739</v>
      </c>
      <c r="E381" s="67" t="s">
        <v>299</v>
      </c>
      <c r="F381" s="86" t="s">
        <v>797</v>
      </c>
      <c r="G381" s="85">
        <v>44763</v>
      </c>
      <c r="H381" s="67" t="s">
        <v>13</v>
      </c>
    </row>
    <row r="382" spans="1:8" ht="22.5" x14ac:dyDescent="0.25">
      <c r="A382" s="57" t="s">
        <v>677</v>
      </c>
      <c r="B382" s="55" t="s">
        <v>678</v>
      </c>
      <c r="C382" s="66">
        <v>214602790010</v>
      </c>
      <c r="D382" s="67" t="s">
        <v>739</v>
      </c>
      <c r="E382" s="67" t="s">
        <v>299</v>
      </c>
      <c r="F382" s="67" t="s">
        <v>679</v>
      </c>
      <c r="G382" s="85">
        <v>44774</v>
      </c>
      <c r="H382" s="67" t="s">
        <v>13</v>
      </c>
    </row>
    <row r="383" spans="1:8" ht="22.5" x14ac:dyDescent="0.25">
      <c r="A383" s="57" t="s">
        <v>674</v>
      </c>
      <c r="B383" s="55" t="s">
        <v>675</v>
      </c>
      <c r="C383" s="66">
        <v>210220630011</v>
      </c>
      <c r="D383" s="67" t="s">
        <v>739</v>
      </c>
      <c r="E383" s="67" t="s">
        <v>299</v>
      </c>
      <c r="F383" s="67" t="s">
        <v>676</v>
      </c>
      <c r="G383" s="85">
        <v>44780</v>
      </c>
      <c r="H383" s="67" t="s">
        <v>12</v>
      </c>
    </row>
    <row r="384" spans="1:8" ht="22.5" x14ac:dyDescent="0.25">
      <c r="A384" s="55" t="s">
        <v>746</v>
      </c>
      <c r="B384" s="55" t="s">
        <v>22</v>
      </c>
      <c r="C384" s="66">
        <v>215109250010</v>
      </c>
      <c r="D384" s="67" t="s">
        <v>739</v>
      </c>
      <c r="E384" s="67" t="s">
        <v>299</v>
      </c>
      <c r="F384" s="67" t="s">
        <v>376</v>
      </c>
      <c r="G384" s="85">
        <v>44785</v>
      </c>
      <c r="H384" s="67" t="s">
        <v>13</v>
      </c>
    </row>
    <row r="385" spans="1:8" ht="22.5" x14ac:dyDescent="0.25">
      <c r="A385" s="57" t="s">
        <v>671</v>
      </c>
      <c r="B385" s="55" t="s">
        <v>672</v>
      </c>
      <c r="C385" s="66">
        <v>214996960018</v>
      </c>
      <c r="D385" s="67" t="s">
        <v>739</v>
      </c>
      <c r="E385" s="67" t="s">
        <v>299</v>
      </c>
      <c r="F385" s="67" t="s">
        <v>781</v>
      </c>
      <c r="G385" s="85">
        <v>44799</v>
      </c>
      <c r="H385" s="67" t="s">
        <v>12</v>
      </c>
    </row>
    <row r="386" spans="1:8" ht="22.5" x14ac:dyDescent="0.25">
      <c r="A386" s="57" t="s">
        <v>96</v>
      </c>
      <c r="B386" s="55" t="s">
        <v>34</v>
      </c>
      <c r="C386" s="66">
        <v>170076160014</v>
      </c>
      <c r="D386" s="67" t="s">
        <v>739</v>
      </c>
      <c r="E386" s="67" t="s">
        <v>299</v>
      </c>
      <c r="F386" s="86" t="s">
        <v>409</v>
      </c>
      <c r="G386" s="85">
        <v>44815</v>
      </c>
      <c r="H386" s="67" t="s">
        <v>13</v>
      </c>
    </row>
    <row r="387" spans="1:8" ht="22.5" x14ac:dyDescent="0.25">
      <c r="A387" s="57" t="s">
        <v>336</v>
      </c>
      <c r="B387" s="57" t="s">
        <v>336</v>
      </c>
      <c r="C387" s="68">
        <v>216407880010</v>
      </c>
      <c r="D387" s="67" t="s">
        <v>739</v>
      </c>
      <c r="E387" s="67" t="s">
        <v>299</v>
      </c>
      <c r="F387" s="67" t="s">
        <v>515</v>
      </c>
      <c r="G387" s="85">
        <v>44887</v>
      </c>
      <c r="H387" s="67" t="s">
        <v>12</v>
      </c>
    </row>
    <row r="388" spans="1:8" ht="45" x14ac:dyDescent="0.25">
      <c r="A388" s="57" t="s">
        <v>876</v>
      </c>
      <c r="B388" s="57" t="s">
        <v>877</v>
      </c>
      <c r="C388" s="66" t="s">
        <v>878</v>
      </c>
      <c r="D388" s="67" t="s">
        <v>739</v>
      </c>
      <c r="E388" s="67" t="s">
        <v>20</v>
      </c>
      <c r="F388" s="86" t="s">
        <v>879</v>
      </c>
      <c r="G388" s="85">
        <v>45005</v>
      </c>
      <c r="H388" s="67" t="s">
        <v>12</v>
      </c>
    </row>
    <row r="389" spans="1:8" ht="22.5" x14ac:dyDescent="0.25">
      <c r="A389" s="57" t="s">
        <v>57</v>
      </c>
      <c r="B389" s="57" t="s">
        <v>57</v>
      </c>
      <c r="C389" s="66">
        <v>214699910016</v>
      </c>
      <c r="D389" s="67" t="s">
        <v>739</v>
      </c>
      <c r="E389" s="67" t="s">
        <v>299</v>
      </c>
      <c r="F389" s="67"/>
      <c r="G389" s="85"/>
      <c r="H389" s="67" t="s">
        <v>13</v>
      </c>
    </row>
    <row r="390" spans="1:8" ht="22.5" x14ac:dyDescent="0.25">
      <c r="A390" s="57" t="s">
        <v>189</v>
      </c>
      <c r="B390" s="55" t="s">
        <v>60</v>
      </c>
      <c r="C390" s="66">
        <v>216173260011</v>
      </c>
      <c r="D390" s="67" t="s">
        <v>739</v>
      </c>
      <c r="E390" s="67" t="s">
        <v>299</v>
      </c>
      <c r="F390" s="67"/>
      <c r="G390" s="85"/>
      <c r="H390" s="67" t="s">
        <v>12</v>
      </c>
    </row>
    <row r="391" spans="1:8" ht="22.5" x14ac:dyDescent="0.25">
      <c r="A391" s="67" t="s">
        <v>353</v>
      </c>
      <c r="B391" s="71" t="s">
        <v>49</v>
      </c>
      <c r="C391" s="66">
        <v>120133160018</v>
      </c>
      <c r="D391" s="67" t="s">
        <v>739</v>
      </c>
      <c r="E391" s="67" t="s">
        <v>20</v>
      </c>
      <c r="F391" s="67" t="s">
        <v>770</v>
      </c>
      <c r="G391" s="85">
        <v>45422</v>
      </c>
      <c r="H391" s="67" t="s">
        <v>13</v>
      </c>
    </row>
    <row r="392" spans="1:8" ht="22.5" x14ac:dyDescent="0.25">
      <c r="A392" s="57" t="s">
        <v>79</v>
      </c>
      <c r="B392" s="55" t="s">
        <v>79</v>
      </c>
      <c r="C392" s="66">
        <v>214911250010</v>
      </c>
      <c r="D392" s="67" t="s">
        <v>739</v>
      </c>
      <c r="E392" s="67" t="s">
        <v>20</v>
      </c>
      <c r="F392" s="67" t="s">
        <v>516</v>
      </c>
      <c r="G392" s="85">
        <v>45437</v>
      </c>
      <c r="H392" s="67" t="s">
        <v>13</v>
      </c>
    </row>
    <row r="393" spans="1:8" x14ac:dyDescent="0.25">
      <c r="A393" s="57" t="s">
        <v>166</v>
      </c>
      <c r="B393" s="57" t="s">
        <v>82</v>
      </c>
      <c r="C393" s="68">
        <v>216738450013</v>
      </c>
      <c r="D393" s="67" t="s">
        <v>739</v>
      </c>
      <c r="E393" s="67" t="s">
        <v>20</v>
      </c>
      <c r="F393" s="67" t="s">
        <v>520</v>
      </c>
      <c r="G393" s="85">
        <v>45437</v>
      </c>
      <c r="H393" s="67" t="s">
        <v>11</v>
      </c>
    </row>
    <row r="394" spans="1:8" ht="22.5" x14ac:dyDescent="0.25">
      <c r="A394" s="57" t="s">
        <v>173</v>
      </c>
      <c r="B394" s="57" t="s">
        <v>83</v>
      </c>
      <c r="C394" s="66">
        <v>215421720019</v>
      </c>
      <c r="D394" s="67" t="s">
        <v>42</v>
      </c>
      <c r="E394" s="67" t="s">
        <v>20</v>
      </c>
      <c r="F394" s="86" t="s">
        <v>531</v>
      </c>
      <c r="G394" s="85">
        <v>45437</v>
      </c>
      <c r="H394" s="67" t="s">
        <v>1033</v>
      </c>
    </row>
    <row r="395" spans="1:8" x14ac:dyDescent="0.25">
      <c r="A395" s="57" t="s">
        <v>182</v>
      </c>
      <c r="B395" s="57" t="s">
        <v>53</v>
      </c>
      <c r="C395" s="66">
        <v>213640360011</v>
      </c>
      <c r="D395" s="67" t="s">
        <v>739</v>
      </c>
      <c r="E395" s="67" t="s">
        <v>20</v>
      </c>
      <c r="F395" s="67" t="s">
        <v>536</v>
      </c>
      <c r="G395" s="85">
        <v>45437</v>
      </c>
      <c r="H395" s="67" t="s">
        <v>12</v>
      </c>
    </row>
    <row r="396" spans="1:8" x14ac:dyDescent="0.25">
      <c r="A396" s="57" t="s">
        <v>183</v>
      </c>
      <c r="B396" s="57" t="s">
        <v>58</v>
      </c>
      <c r="C396" s="66">
        <v>212157670011</v>
      </c>
      <c r="D396" s="67" t="s">
        <v>739</v>
      </c>
      <c r="E396" s="67" t="s">
        <v>20</v>
      </c>
      <c r="F396" s="67" t="s">
        <v>537</v>
      </c>
      <c r="G396" s="85">
        <v>45437</v>
      </c>
      <c r="H396" s="67" t="s">
        <v>12</v>
      </c>
    </row>
    <row r="397" spans="1:8" ht="22.5" x14ac:dyDescent="0.25">
      <c r="A397" s="57" t="s">
        <v>190</v>
      </c>
      <c r="B397" s="57" t="s">
        <v>63</v>
      </c>
      <c r="C397" s="66">
        <v>212297950017</v>
      </c>
      <c r="D397" s="67" t="s">
        <v>42</v>
      </c>
      <c r="E397" s="67" t="s">
        <v>20</v>
      </c>
      <c r="F397" s="67" t="s">
        <v>547</v>
      </c>
      <c r="G397" s="85">
        <v>45437</v>
      </c>
      <c r="H397" s="67" t="s">
        <v>12</v>
      </c>
    </row>
    <row r="398" spans="1:8" ht="22.5" x14ac:dyDescent="0.25">
      <c r="A398" s="57" t="s">
        <v>191</v>
      </c>
      <c r="B398" s="55" t="s">
        <v>86</v>
      </c>
      <c r="C398" s="66">
        <v>211201020015</v>
      </c>
      <c r="D398" s="67" t="s">
        <v>42</v>
      </c>
      <c r="E398" s="67" t="s">
        <v>20</v>
      </c>
      <c r="F398" s="86" t="s">
        <v>549</v>
      </c>
      <c r="G398" s="85">
        <v>45437</v>
      </c>
      <c r="H398" s="67" t="s">
        <v>13</v>
      </c>
    </row>
    <row r="399" spans="1:8" ht="22.5" x14ac:dyDescent="0.25">
      <c r="A399" s="67" t="s">
        <v>195</v>
      </c>
      <c r="B399" s="71" t="s">
        <v>64</v>
      </c>
      <c r="C399" s="66">
        <v>210147870011</v>
      </c>
      <c r="D399" s="67" t="s">
        <v>42</v>
      </c>
      <c r="E399" s="67" t="s">
        <v>20</v>
      </c>
      <c r="F399" s="67" t="s">
        <v>554</v>
      </c>
      <c r="G399" s="85">
        <v>45437</v>
      </c>
      <c r="H399" s="67" t="s">
        <v>12</v>
      </c>
    </row>
    <row r="400" spans="1:8" x14ac:dyDescent="0.25">
      <c r="A400" s="57" t="s">
        <v>199</v>
      </c>
      <c r="B400" s="55" t="s">
        <v>67</v>
      </c>
      <c r="C400" s="66">
        <v>215406260010</v>
      </c>
      <c r="D400" s="67" t="s">
        <v>739</v>
      </c>
      <c r="E400" s="67" t="s">
        <v>20</v>
      </c>
      <c r="F400" s="67" t="s">
        <v>558</v>
      </c>
      <c r="G400" s="85">
        <v>45437</v>
      </c>
      <c r="H400" s="67" t="s">
        <v>13</v>
      </c>
    </row>
    <row r="401" spans="1:8" x14ac:dyDescent="0.25">
      <c r="A401" s="57" t="s">
        <v>179</v>
      </c>
      <c r="B401" s="55" t="s">
        <v>85</v>
      </c>
      <c r="C401" s="66">
        <v>216028610015</v>
      </c>
      <c r="D401" s="67" t="s">
        <v>739</v>
      </c>
      <c r="E401" s="67" t="s">
        <v>20</v>
      </c>
      <c r="F401" s="86" t="s">
        <v>534</v>
      </c>
      <c r="G401" s="85">
        <v>45440</v>
      </c>
      <c r="H401" s="67" t="s">
        <v>12</v>
      </c>
    </row>
    <row r="402" spans="1:8" x14ac:dyDescent="0.25">
      <c r="A402" s="57" t="s">
        <v>473</v>
      </c>
      <c r="B402" s="57" t="s">
        <v>472</v>
      </c>
      <c r="C402" s="66">
        <v>218702650019</v>
      </c>
      <c r="D402" s="67" t="s">
        <v>739</v>
      </c>
      <c r="E402" s="67" t="s">
        <v>20</v>
      </c>
      <c r="F402" s="77" t="s">
        <v>551</v>
      </c>
      <c r="G402" s="85">
        <v>45440</v>
      </c>
      <c r="H402" s="67" t="s">
        <v>12</v>
      </c>
    </row>
    <row r="403" spans="1:8" ht="22.5" x14ac:dyDescent="0.25">
      <c r="A403" s="57" t="s">
        <v>27</v>
      </c>
      <c r="B403" s="57" t="s">
        <v>27</v>
      </c>
      <c r="C403" s="66">
        <v>215777930014</v>
      </c>
      <c r="D403" s="67" t="s">
        <v>739</v>
      </c>
      <c r="E403" s="67" t="s">
        <v>20</v>
      </c>
      <c r="F403" s="67" t="s">
        <v>546</v>
      </c>
      <c r="G403" s="85">
        <v>45453</v>
      </c>
      <c r="H403" s="67" t="s">
        <v>12</v>
      </c>
    </row>
    <row r="404" spans="1:8" x14ac:dyDescent="0.25">
      <c r="A404" s="57" t="s">
        <v>273</v>
      </c>
      <c r="B404" s="55" t="s">
        <v>274</v>
      </c>
      <c r="C404" s="66">
        <v>217807440016</v>
      </c>
      <c r="D404" s="67" t="s">
        <v>739</v>
      </c>
      <c r="E404" s="67" t="s">
        <v>20</v>
      </c>
      <c r="F404" s="86" t="s">
        <v>552</v>
      </c>
      <c r="G404" s="85">
        <v>45464</v>
      </c>
      <c r="H404" s="67" t="s">
        <v>13</v>
      </c>
    </row>
    <row r="405" spans="1:8" x14ac:dyDescent="0.25">
      <c r="A405" s="55" t="s">
        <v>87</v>
      </c>
      <c r="B405" s="55" t="s">
        <v>87</v>
      </c>
      <c r="C405" s="66">
        <v>216799770018</v>
      </c>
      <c r="D405" s="67" t="s">
        <v>739</v>
      </c>
      <c r="E405" s="67" t="s">
        <v>20</v>
      </c>
      <c r="F405" s="67" t="s">
        <v>514</v>
      </c>
      <c r="G405" s="85">
        <v>45473</v>
      </c>
      <c r="H405" s="67" t="s">
        <v>11</v>
      </c>
    </row>
    <row r="406" spans="1:8" ht="22.5" x14ac:dyDescent="0.25">
      <c r="A406" s="57" t="s">
        <v>51</v>
      </c>
      <c r="B406" s="57" t="s">
        <v>51</v>
      </c>
      <c r="C406" s="66">
        <v>213608560019</v>
      </c>
      <c r="D406" s="67" t="s">
        <v>739</v>
      </c>
      <c r="E406" s="67" t="s">
        <v>20</v>
      </c>
      <c r="F406" s="67" t="s">
        <v>529</v>
      </c>
      <c r="G406" s="85">
        <v>45473</v>
      </c>
      <c r="H406" s="67" t="s">
        <v>12</v>
      </c>
    </row>
    <row r="407" spans="1:8" ht="22.5" x14ac:dyDescent="0.25">
      <c r="A407" s="55" t="s">
        <v>88</v>
      </c>
      <c r="B407" s="55" t="s">
        <v>88</v>
      </c>
      <c r="C407" s="68">
        <v>215231290013</v>
      </c>
      <c r="D407" s="67" t="s">
        <v>739</v>
      </c>
      <c r="E407" s="67" t="s">
        <v>20</v>
      </c>
      <c r="F407" s="77" t="s">
        <v>532</v>
      </c>
      <c r="G407" s="85">
        <v>45473</v>
      </c>
      <c r="H407" s="67" t="s">
        <v>11</v>
      </c>
    </row>
    <row r="408" spans="1:8" x14ac:dyDescent="0.25">
      <c r="A408" s="57" t="s">
        <v>186</v>
      </c>
      <c r="B408" s="57" t="s">
        <v>89</v>
      </c>
      <c r="C408" s="66">
        <v>216153080018</v>
      </c>
      <c r="D408" s="67" t="s">
        <v>739</v>
      </c>
      <c r="E408" s="67" t="s">
        <v>20</v>
      </c>
      <c r="F408" s="67" t="s">
        <v>543</v>
      </c>
      <c r="G408" s="85">
        <v>45473</v>
      </c>
      <c r="H408" s="67" t="s">
        <v>11</v>
      </c>
    </row>
    <row r="409" spans="1:8" ht="22.5" x14ac:dyDescent="0.25">
      <c r="A409" s="57" t="s">
        <v>187</v>
      </c>
      <c r="B409" s="55" t="s">
        <v>187</v>
      </c>
      <c r="C409" s="66" t="s">
        <v>209</v>
      </c>
      <c r="D409" s="67" t="s">
        <v>739</v>
      </c>
      <c r="E409" s="67" t="s">
        <v>20</v>
      </c>
      <c r="F409" s="67" t="s">
        <v>544</v>
      </c>
      <c r="G409" s="85">
        <v>45473</v>
      </c>
      <c r="H409" s="67" t="s">
        <v>12</v>
      </c>
    </row>
    <row r="410" spans="1:8" x14ac:dyDescent="0.25">
      <c r="A410" s="55" t="s">
        <v>196</v>
      </c>
      <c r="B410" s="55" t="s">
        <v>65</v>
      </c>
      <c r="C410" s="68" t="s">
        <v>66</v>
      </c>
      <c r="D410" s="67" t="s">
        <v>739</v>
      </c>
      <c r="E410" s="67" t="s">
        <v>20</v>
      </c>
      <c r="F410" s="67" t="s">
        <v>557</v>
      </c>
      <c r="G410" s="85">
        <v>45473</v>
      </c>
      <c r="H410" s="67" t="s">
        <v>13</v>
      </c>
    </row>
    <row r="411" spans="1:8" ht="22.5" x14ac:dyDescent="0.25">
      <c r="A411" s="55" t="s">
        <v>105</v>
      </c>
      <c r="B411" s="55" t="s">
        <v>54</v>
      </c>
      <c r="C411" s="68" t="s">
        <v>106</v>
      </c>
      <c r="D411" s="67" t="s">
        <v>739</v>
      </c>
      <c r="E411" s="67" t="s">
        <v>20</v>
      </c>
      <c r="F411" s="67" t="s">
        <v>530</v>
      </c>
      <c r="G411" s="85">
        <v>45486</v>
      </c>
      <c r="H411" s="67" t="s">
        <v>12</v>
      </c>
    </row>
    <row r="412" spans="1:8" ht="22.5" x14ac:dyDescent="0.25">
      <c r="A412" s="57" t="s">
        <v>68</v>
      </c>
      <c r="B412" s="57" t="s">
        <v>68</v>
      </c>
      <c r="C412" s="68">
        <v>40266530019</v>
      </c>
      <c r="D412" s="67" t="s">
        <v>739</v>
      </c>
      <c r="E412" s="67" t="s">
        <v>20</v>
      </c>
      <c r="F412" s="67" t="s">
        <v>548</v>
      </c>
      <c r="G412" s="85">
        <v>45486</v>
      </c>
      <c r="H412" s="67" t="s">
        <v>12</v>
      </c>
    </row>
    <row r="413" spans="1:8" ht="22.5" x14ac:dyDescent="0.25">
      <c r="A413" s="55" t="s">
        <v>192</v>
      </c>
      <c r="B413" s="55" t="s">
        <v>69</v>
      </c>
      <c r="C413" s="68">
        <v>212132540017</v>
      </c>
      <c r="D413" s="67" t="s">
        <v>42</v>
      </c>
      <c r="E413" s="67" t="s">
        <v>20</v>
      </c>
      <c r="F413" s="67" t="s">
        <v>550</v>
      </c>
      <c r="G413" s="85">
        <v>45486</v>
      </c>
      <c r="H413" s="67" t="s">
        <v>13</v>
      </c>
    </row>
    <row r="414" spans="1:8" ht="22.5" x14ac:dyDescent="0.25">
      <c r="A414" s="65" t="s">
        <v>200</v>
      </c>
      <c r="B414" s="65" t="s">
        <v>70</v>
      </c>
      <c r="C414" s="68">
        <v>212312780016</v>
      </c>
      <c r="D414" s="67" t="s">
        <v>42</v>
      </c>
      <c r="E414" s="67" t="s">
        <v>20</v>
      </c>
      <c r="F414" s="86" t="s">
        <v>559</v>
      </c>
      <c r="G414" s="85">
        <v>45486</v>
      </c>
      <c r="H414" s="67" t="s">
        <v>12</v>
      </c>
    </row>
    <row r="415" spans="1:8" x14ac:dyDescent="0.25">
      <c r="A415" s="55" t="s">
        <v>170</v>
      </c>
      <c r="B415" s="57" t="s">
        <v>171</v>
      </c>
      <c r="C415" s="68">
        <v>170168490010</v>
      </c>
      <c r="D415" s="67" t="s">
        <v>739</v>
      </c>
      <c r="E415" s="67" t="s">
        <v>20</v>
      </c>
      <c r="F415" s="67" t="s">
        <v>524</v>
      </c>
      <c r="G415" s="85">
        <v>45496</v>
      </c>
      <c r="H415" s="67" t="s">
        <v>12</v>
      </c>
    </row>
    <row r="416" spans="1:8" x14ac:dyDescent="0.25">
      <c r="A416" s="55" t="s">
        <v>337</v>
      </c>
      <c r="B416" s="55" t="s">
        <v>338</v>
      </c>
      <c r="C416" s="68">
        <v>215103190016</v>
      </c>
      <c r="D416" s="67" t="s">
        <v>739</v>
      </c>
      <c r="E416" s="67" t="s">
        <v>20</v>
      </c>
      <c r="F416" s="67" t="s">
        <v>540</v>
      </c>
      <c r="G416" s="85">
        <v>45496</v>
      </c>
      <c r="H416" s="67" t="s">
        <v>12</v>
      </c>
    </row>
    <row r="417" spans="1:8" ht="22.5" x14ac:dyDescent="0.25">
      <c r="A417" s="55" t="s">
        <v>153</v>
      </c>
      <c r="B417" s="55" t="s">
        <v>153</v>
      </c>
      <c r="C417" s="66">
        <v>212429220010</v>
      </c>
      <c r="D417" s="67" t="s">
        <v>739</v>
      </c>
      <c r="E417" s="67" t="s">
        <v>20</v>
      </c>
      <c r="F417" s="67" t="s">
        <v>553</v>
      </c>
      <c r="G417" s="85">
        <v>45506</v>
      </c>
      <c r="H417" s="67" t="s">
        <v>12</v>
      </c>
    </row>
    <row r="418" spans="1:8" x14ac:dyDescent="0.25">
      <c r="A418" s="65" t="s">
        <v>188</v>
      </c>
      <c r="B418" s="65" t="s">
        <v>26</v>
      </c>
      <c r="C418" s="66">
        <v>216262960019</v>
      </c>
      <c r="D418" s="67" t="s">
        <v>739</v>
      </c>
      <c r="E418" s="67" t="s">
        <v>20</v>
      </c>
      <c r="F418" s="67" t="s">
        <v>545</v>
      </c>
      <c r="G418" s="85">
        <v>45522</v>
      </c>
      <c r="H418" s="67" t="s">
        <v>12</v>
      </c>
    </row>
    <row r="419" spans="1:8" ht="22.5" x14ac:dyDescent="0.25">
      <c r="A419" s="57" t="s">
        <v>119</v>
      </c>
      <c r="B419" s="57" t="s">
        <v>120</v>
      </c>
      <c r="C419" s="66">
        <v>210000730017</v>
      </c>
      <c r="D419" s="67" t="s">
        <v>42</v>
      </c>
      <c r="E419" s="67" t="s">
        <v>20</v>
      </c>
      <c r="F419" s="67" t="s">
        <v>523</v>
      </c>
      <c r="G419" s="85">
        <v>45531</v>
      </c>
      <c r="H419" s="67" t="s">
        <v>13</v>
      </c>
    </row>
    <row r="420" spans="1:8" ht="22.5" x14ac:dyDescent="0.25">
      <c r="A420" s="57" t="s">
        <v>184</v>
      </c>
      <c r="B420" s="57" t="s">
        <v>185</v>
      </c>
      <c r="C420" s="66">
        <v>214494550018</v>
      </c>
      <c r="D420" s="67" t="s">
        <v>42</v>
      </c>
      <c r="E420" s="67" t="s">
        <v>20</v>
      </c>
      <c r="F420" s="67" t="s">
        <v>542</v>
      </c>
      <c r="G420" s="85">
        <v>45531</v>
      </c>
      <c r="H420" s="67" t="s">
        <v>12</v>
      </c>
    </row>
    <row r="421" spans="1:8" x14ac:dyDescent="0.25">
      <c r="A421" s="57" t="s">
        <v>8</v>
      </c>
      <c r="B421" s="57" t="s">
        <v>382</v>
      </c>
      <c r="C421" s="66">
        <v>210374640017</v>
      </c>
      <c r="D421" s="67" t="s">
        <v>739</v>
      </c>
      <c r="E421" s="67" t="s">
        <v>20</v>
      </c>
      <c r="F421" s="67" t="s">
        <v>519</v>
      </c>
      <c r="G421" s="85">
        <v>45535</v>
      </c>
      <c r="H421" s="67" t="s">
        <v>12</v>
      </c>
    </row>
    <row r="422" spans="1:8" ht="22.5" x14ac:dyDescent="0.25">
      <c r="A422" s="57" t="s">
        <v>73</v>
      </c>
      <c r="B422" s="57" t="s">
        <v>45</v>
      </c>
      <c r="C422" s="66">
        <v>217318900014</v>
      </c>
      <c r="D422" s="67" t="s">
        <v>739</v>
      </c>
      <c r="E422" s="67" t="s">
        <v>20</v>
      </c>
      <c r="F422" s="86" t="s">
        <v>755</v>
      </c>
      <c r="G422" s="85">
        <v>45557</v>
      </c>
      <c r="H422" s="67" t="s">
        <v>13</v>
      </c>
    </row>
    <row r="423" spans="1:8" ht="22.5" x14ac:dyDescent="0.25">
      <c r="A423" s="57" t="s">
        <v>507</v>
      </c>
      <c r="B423" s="57" t="s">
        <v>506</v>
      </c>
      <c r="C423" s="66">
        <v>215395660018</v>
      </c>
      <c r="D423" s="67" t="s">
        <v>739</v>
      </c>
      <c r="E423" s="67" t="s">
        <v>20</v>
      </c>
      <c r="F423" s="86" t="s">
        <v>768</v>
      </c>
      <c r="G423" s="85">
        <v>45558</v>
      </c>
      <c r="H423" s="67" t="s">
        <v>12</v>
      </c>
    </row>
    <row r="424" spans="1:8" ht="22.5" x14ac:dyDescent="0.25">
      <c r="A424" s="55" t="s">
        <v>538</v>
      </c>
      <c r="B424" s="55" t="s">
        <v>761</v>
      </c>
      <c r="C424" s="66">
        <v>217708930015</v>
      </c>
      <c r="D424" s="67" t="s">
        <v>739</v>
      </c>
      <c r="E424" s="67" t="s">
        <v>20</v>
      </c>
      <c r="F424" s="67" t="s">
        <v>539</v>
      </c>
      <c r="G424" s="85">
        <v>45566</v>
      </c>
      <c r="H424" s="67" t="s">
        <v>12</v>
      </c>
    </row>
    <row r="425" spans="1:8" x14ac:dyDescent="0.25">
      <c r="A425" s="57" t="s">
        <v>392</v>
      </c>
      <c r="B425" s="55" t="s">
        <v>393</v>
      </c>
      <c r="C425" s="66" t="s">
        <v>394</v>
      </c>
      <c r="D425" s="67" t="s">
        <v>739</v>
      </c>
      <c r="E425" s="67" t="s">
        <v>20</v>
      </c>
      <c r="F425" s="86" t="s">
        <v>573</v>
      </c>
      <c r="G425" s="85">
        <v>45578</v>
      </c>
      <c r="H425" s="67" t="s">
        <v>12</v>
      </c>
    </row>
    <row r="426" spans="1:8" ht="22.5" x14ac:dyDescent="0.25">
      <c r="A426" s="65" t="s">
        <v>181</v>
      </c>
      <c r="B426" s="65" t="s">
        <v>74</v>
      </c>
      <c r="C426" s="68" t="s">
        <v>75</v>
      </c>
      <c r="D426" s="67" t="s">
        <v>42</v>
      </c>
      <c r="E426" s="67" t="s">
        <v>20</v>
      </c>
      <c r="F426" s="86" t="s">
        <v>574</v>
      </c>
      <c r="G426" s="85">
        <v>45578</v>
      </c>
      <c r="H426" s="67" t="s">
        <v>12</v>
      </c>
    </row>
    <row r="427" spans="1:8" ht="22.5" x14ac:dyDescent="0.25">
      <c r="A427" s="55" t="s">
        <v>334</v>
      </c>
      <c r="B427" s="55" t="s">
        <v>335</v>
      </c>
      <c r="C427" s="66">
        <v>214963600012</v>
      </c>
      <c r="D427" s="67" t="s">
        <v>739</v>
      </c>
      <c r="E427" s="67" t="s">
        <v>20</v>
      </c>
      <c r="F427" s="86" t="s">
        <v>590</v>
      </c>
      <c r="G427" s="85">
        <v>45578</v>
      </c>
      <c r="H427" s="67" t="s">
        <v>12</v>
      </c>
    </row>
    <row r="428" spans="1:8" ht="22.5" x14ac:dyDescent="0.25">
      <c r="A428" s="57" t="s">
        <v>194</v>
      </c>
      <c r="B428" s="55" t="s">
        <v>76</v>
      </c>
      <c r="C428" s="66">
        <v>211217270016</v>
      </c>
      <c r="D428" s="67" t="s">
        <v>42</v>
      </c>
      <c r="E428" s="67" t="s">
        <v>20</v>
      </c>
      <c r="F428" s="86" t="s">
        <v>591</v>
      </c>
      <c r="G428" s="85">
        <v>45578</v>
      </c>
      <c r="H428" s="67" t="s">
        <v>12</v>
      </c>
    </row>
    <row r="429" spans="1:8" ht="22.5" x14ac:dyDescent="0.25">
      <c r="A429" s="57" t="s">
        <v>168</v>
      </c>
      <c r="B429" s="55" t="s">
        <v>169</v>
      </c>
      <c r="C429" s="66">
        <v>217143080013</v>
      </c>
      <c r="D429" s="67" t="s">
        <v>739</v>
      </c>
      <c r="E429" s="67" t="s">
        <v>20</v>
      </c>
      <c r="F429" s="86" t="s">
        <v>570</v>
      </c>
      <c r="G429" s="85">
        <v>45583</v>
      </c>
      <c r="H429" s="67" t="s">
        <v>12</v>
      </c>
    </row>
    <row r="430" spans="1:8" x14ac:dyDescent="0.25">
      <c r="A430" s="57" t="s">
        <v>39</v>
      </c>
      <c r="B430" s="57" t="s">
        <v>28</v>
      </c>
      <c r="C430" s="66">
        <v>213590820014</v>
      </c>
      <c r="D430" s="67" t="s">
        <v>739</v>
      </c>
      <c r="E430" s="67" t="s">
        <v>20</v>
      </c>
      <c r="F430" s="67" t="s">
        <v>583</v>
      </c>
      <c r="G430" s="85">
        <v>45611</v>
      </c>
      <c r="H430" s="67" t="s">
        <v>13</v>
      </c>
    </row>
    <row r="431" spans="1:8" ht="22.5" x14ac:dyDescent="0.25">
      <c r="A431" s="57" t="s">
        <v>880</v>
      </c>
      <c r="B431" s="55" t="s">
        <v>881</v>
      </c>
      <c r="C431" s="66">
        <v>170268090014</v>
      </c>
      <c r="D431" s="67" t="s">
        <v>739</v>
      </c>
      <c r="E431" s="67" t="s">
        <v>20</v>
      </c>
      <c r="F431" s="86" t="s">
        <v>882</v>
      </c>
      <c r="G431" s="85">
        <v>45661</v>
      </c>
      <c r="H431" s="67" t="s">
        <v>13</v>
      </c>
    </row>
    <row r="432" spans="1:8" ht="22.5" x14ac:dyDescent="0.25">
      <c r="A432" s="57" t="s">
        <v>883</v>
      </c>
      <c r="B432" s="57" t="s">
        <v>884</v>
      </c>
      <c r="C432" s="66">
        <v>218853200012</v>
      </c>
      <c r="D432" s="67" t="s">
        <v>739</v>
      </c>
      <c r="E432" s="67" t="s">
        <v>20</v>
      </c>
      <c r="F432" s="67" t="s">
        <v>885</v>
      </c>
      <c r="G432" s="85">
        <v>45668</v>
      </c>
      <c r="H432" s="67" t="s">
        <v>11</v>
      </c>
    </row>
    <row r="433" spans="1:8" ht="22.5" x14ac:dyDescent="0.25">
      <c r="A433" s="58" t="s">
        <v>886</v>
      </c>
      <c r="B433" s="58" t="s">
        <v>887</v>
      </c>
      <c r="C433" s="66">
        <v>217616200010</v>
      </c>
      <c r="D433" s="67" t="s">
        <v>739</v>
      </c>
      <c r="E433" s="67" t="s">
        <v>20</v>
      </c>
      <c r="F433" s="86" t="s">
        <v>888</v>
      </c>
      <c r="G433" s="85">
        <v>45670</v>
      </c>
      <c r="H433" s="67" t="s">
        <v>12</v>
      </c>
    </row>
    <row r="434" spans="1:8" ht="22.5" x14ac:dyDescent="0.25">
      <c r="A434" s="57" t="s">
        <v>889</v>
      </c>
      <c r="B434" s="57" t="s">
        <v>890</v>
      </c>
      <c r="C434" s="66">
        <v>180237920012</v>
      </c>
      <c r="D434" s="67" t="s">
        <v>739</v>
      </c>
      <c r="E434" s="67" t="s">
        <v>20</v>
      </c>
      <c r="F434" s="86" t="s">
        <v>891</v>
      </c>
      <c r="G434" s="85">
        <v>45670</v>
      </c>
      <c r="H434" s="67" t="s">
        <v>13</v>
      </c>
    </row>
    <row r="435" spans="1:8" ht="22.5" x14ac:dyDescent="0.25">
      <c r="A435" s="55" t="s">
        <v>892</v>
      </c>
      <c r="B435" s="55" t="s">
        <v>892</v>
      </c>
      <c r="C435" s="66">
        <v>218001160015</v>
      </c>
      <c r="D435" s="67" t="s">
        <v>739</v>
      </c>
      <c r="E435" s="67" t="s">
        <v>20</v>
      </c>
      <c r="F435" s="67" t="s">
        <v>893</v>
      </c>
      <c r="G435" s="85">
        <v>45709</v>
      </c>
      <c r="H435" s="67" t="s">
        <v>13</v>
      </c>
    </row>
    <row r="436" spans="1:8" ht="33.75" x14ac:dyDescent="0.25">
      <c r="A436" s="57" t="s">
        <v>894</v>
      </c>
      <c r="B436" s="57" t="s">
        <v>895</v>
      </c>
      <c r="C436" s="66">
        <v>160294340017</v>
      </c>
      <c r="D436" s="67" t="s">
        <v>739</v>
      </c>
      <c r="E436" s="67" t="s">
        <v>20</v>
      </c>
      <c r="F436" s="67" t="s">
        <v>896</v>
      </c>
      <c r="G436" s="85">
        <v>45709</v>
      </c>
      <c r="H436" s="67" t="s">
        <v>12</v>
      </c>
    </row>
    <row r="437" spans="1:8" x14ac:dyDescent="0.25">
      <c r="A437" s="55" t="s">
        <v>897</v>
      </c>
      <c r="B437" s="55" t="s">
        <v>898</v>
      </c>
      <c r="C437" s="66">
        <v>213803980013</v>
      </c>
      <c r="D437" s="67" t="s">
        <v>739</v>
      </c>
      <c r="E437" s="67" t="s">
        <v>20</v>
      </c>
      <c r="F437" s="67" t="s">
        <v>899</v>
      </c>
      <c r="G437" s="85">
        <v>45709</v>
      </c>
      <c r="H437" s="67" t="s">
        <v>13</v>
      </c>
    </row>
    <row r="438" spans="1:8" ht="22.5" x14ac:dyDescent="0.25">
      <c r="A438" s="65" t="s">
        <v>900</v>
      </c>
      <c r="B438" s="65" t="s">
        <v>901</v>
      </c>
      <c r="C438" s="66">
        <v>216008780012</v>
      </c>
      <c r="D438" s="67" t="s">
        <v>42</v>
      </c>
      <c r="E438" s="67" t="s">
        <v>20</v>
      </c>
      <c r="F438" s="86" t="s">
        <v>902</v>
      </c>
      <c r="G438" s="85">
        <v>45709</v>
      </c>
      <c r="H438" s="67" t="s">
        <v>12</v>
      </c>
    </row>
    <row r="439" spans="1:8" x14ac:dyDescent="0.25">
      <c r="A439" s="65" t="s">
        <v>903</v>
      </c>
      <c r="B439" s="65" t="s">
        <v>904</v>
      </c>
      <c r="C439" s="66">
        <v>214262010014</v>
      </c>
      <c r="D439" s="67" t="s">
        <v>739</v>
      </c>
      <c r="E439" s="67" t="s">
        <v>20</v>
      </c>
      <c r="F439" s="67" t="s">
        <v>905</v>
      </c>
      <c r="G439" s="85">
        <v>45710</v>
      </c>
      <c r="H439" s="67" t="s">
        <v>12</v>
      </c>
    </row>
    <row r="440" spans="1:8" x14ac:dyDescent="0.25">
      <c r="A440" s="57" t="s">
        <v>906</v>
      </c>
      <c r="B440" s="57" t="s">
        <v>907</v>
      </c>
      <c r="C440" s="68" t="s">
        <v>908</v>
      </c>
      <c r="D440" s="67" t="s">
        <v>739</v>
      </c>
      <c r="E440" s="67" t="s">
        <v>20</v>
      </c>
      <c r="F440" s="67" t="s">
        <v>909</v>
      </c>
      <c r="G440" s="85">
        <v>45710</v>
      </c>
      <c r="H440" s="67" t="s">
        <v>12</v>
      </c>
    </row>
    <row r="441" spans="1:8" ht="22.5" x14ac:dyDescent="0.25">
      <c r="A441" s="57" t="s">
        <v>910</v>
      </c>
      <c r="B441" s="57" t="s">
        <v>911</v>
      </c>
      <c r="C441" s="66">
        <v>212128140018</v>
      </c>
      <c r="D441" s="67" t="s">
        <v>739</v>
      </c>
      <c r="E441" s="67" t="s">
        <v>20</v>
      </c>
      <c r="F441" s="67" t="s">
        <v>912</v>
      </c>
      <c r="G441" s="85">
        <v>45710</v>
      </c>
      <c r="H441" s="67" t="s">
        <v>12</v>
      </c>
    </row>
    <row r="442" spans="1:8" x14ac:dyDescent="0.25">
      <c r="A442" s="57" t="s">
        <v>180</v>
      </c>
      <c r="B442" s="57" t="s">
        <v>913</v>
      </c>
      <c r="C442" s="66">
        <v>211425800014</v>
      </c>
      <c r="D442" s="67" t="s">
        <v>739</v>
      </c>
      <c r="E442" s="67" t="s">
        <v>20</v>
      </c>
      <c r="F442" s="67" t="s">
        <v>914</v>
      </c>
      <c r="G442" s="85">
        <v>45710</v>
      </c>
      <c r="H442" s="67" t="s">
        <v>11</v>
      </c>
    </row>
    <row r="443" spans="1:8" ht="22.5" x14ac:dyDescent="0.25">
      <c r="A443" s="55" t="s">
        <v>915</v>
      </c>
      <c r="B443" s="55" t="s">
        <v>916</v>
      </c>
      <c r="C443" s="68">
        <v>217641440011</v>
      </c>
      <c r="D443" s="67" t="s">
        <v>739</v>
      </c>
      <c r="E443" s="67" t="s">
        <v>20</v>
      </c>
      <c r="F443" s="86" t="s">
        <v>917</v>
      </c>
      <c r="G443" s="85">
        <v>45712</v>
      </c>
      <c r="H443" s="67" t="s">
        <v>12</v>
      </c>
    </row>
    <row r="444" spans="1:8" x14ac:dyDescent="0.25">
      <c r="A444" s="57" t="s">
        <v>918</v>
      </c>
      <c r="B444" s="55" t="s">
        <v>919</v>
      </c>
      <c r="C444" s="66">
        <v>214689570018</v>
      </c>
      <c r="D444" s="67" t="s">
        <v>739</v>
      </c>
      <c r="E444" s="67" t="s">
        <v>20</v>
      </c>
      <c r="F444" s="67" t="s">
        <v>920</v>
      </c>
      <c r="G444" s="85">
        <v>45739</v>
      </c>
      <c r="H444" s="67" t="s">
        <v>13</v>
      </c>
    </row>
    <row r="445" spans="1:8" ht="22.5" x14ac:dyDescent="0.25">
      <c r="A445" s="55" t="s">
        <v>921</v>
      </c>
      <c r="B445" s="55" t="s">
        <v>922</v>
      </c>
      <c r="C445" s="66">
        <v>140080730014</v>
      </c>
      <c r="D445" s="67" t="s">
        <v>739</v>
      </c>
      <c r="E445" s="67" t="s">
        <v>20</v>
      </c>
      <c r="F445" s="67" t="s">
        <v>923</v>
      </c>
      <c r="G445" s="85">
        <v>45744</v>
      </c>
      <c r="H445" s="67" t="s">
        <v>12</v>
      </c>
    </row>
    <row r="446" spans="1:8" x14ac:dyDescent="0.25">
      <c r="A446" s="71" t="s">
        <v>924</v>
      </c>
      <c r="B446" s="71" t="s">
        <v>925</v>
      </c>
      <c r="C446" s="66">
        <v>211362130017</v>
      </c>
      <c r="D446" s="67" t="s">
        <v>739</v>
      </c>
      <c r="E446" s="67" t="s">
        <v>20</v>
      </c>
      <c r="F446" s="86" t="s">
        <v>926</v>
      </c>
      <c r="G446" s="85">
        <v>45751</v>
      </c>
      <c r="H446" s="67" t="s">
        <v>12</v>
      </c>
    </row>
    <row r="447" spans="1:8" x14ac:dyDescent="0.25">
      <c r="A447" s="67" t="s">
        <v>927</v>
      </c>
      <c r="B447" s="71" t="s">
        <v>928</v>
      </c>
      <c r="C447" s="66">
        <v>210000320013</v>
      </c>
      <c r="D447" s="67" t="s">
        <v>739</v>
      </c>
      <c r="E447" s="67" t="s">
        <v>20</v>
      </c>
      <c r="F447" s="86" t="s">
        <v>929</v>
      </c>
      <c r="G447" s="85">
        <v>45767</v>
      </c>
      <c r="H447" s="67" t="s">
        <v>13</v>
      </c>
    </row>
    <row r="448" spans="1:8" ht="22.5" x14ac:dyDescent="0.25">
      <c r="A448" s="57" t="s">
        <v>930</v>
      </c>
      <c r="B448" s="55" t="s">
        <v>931</v>
      </c>
      <c r="C448" s="66">
        <v>210129120014</v>
      </c>
      <c r="D448" s="67" t="s">
        <v>739</v>
      </c>
      <c r="E448" s="67" t="s">
        <v>20</v>
      </c>
      <c r="F448" s="67" t="s">
        <v>932</v>
      </c>
      <c r="G448" s="85">
        <v>45767</v>
      </c>
      <c r="H448" s="67" t="s">
        <v>13</v>
      </c>
    </row>
    <row r="449" spans="1:8" ht="22.5" x14ac:dyDescent="0.25">
      <c r="A449" s="57" t="s">
        <v>933</v>
      </c>
      <c r="B449" s="57" t="s">
        <v>934</v>
      </c>
      <c r="C449" s="66" t="s">
        <v>935</v>
      </c>
      <c r="D449" s="67" t="s">
        <v>739</v>
      </c>
      <c r="E449" s="67" t="s">
        <v>20</v>
      </c>
      <c r="F449" s="86" t="s">
        <v>936</v>
      </c>
      <c r="G449" s="85">
        <v>45786</v>
      </c>
      <c r="H449" s="67" t="s">
        <v>12</v>
      </c>
    </row>
    <row r="450" spans="1:8" ht="22.5" x14ac:dyDescent="0.25">
      <c r="A450" s="57" t="s">
        <v>937</v>
      </c>
      <c r="B450" s="57" t="s">
        <v>937</v>
      </c>
      <c r="C450" s="66">
        <v>217207060018</v>
      </c>
      <c r="D450" s="67" t="s">
        <v>739</v>
      </c>
      <c r="E450" s="67" t="s">
        <v>874</v>
      </c>
      <c r="F450" s="86" t="s">
        <v>938</v>
      </c>
      <c r="G450" s="85">
        <v>45865</v>
      </c>
      <c r="H450" s="67" t="s">
        <v>12</v>
      </c>
    </row>
    <row r="451" spans="1:8" x14ac:dyDescent="0.25">
      <c r="A451" s="55" t="s">
        <v>939</v>
      </c>
      <c r="B451" s="55" t="s">
        <v>940</v>
      </c>
      <c r="C451" s="66">
        <v>216242930017</v>
      </c>
      <c r="D451" s="67" t="s">
        <v>739</v>
      </c>
      <c r="E451" s="67" t="s">
        <v>20</v>
      </c>
      <c r="F451" s="86" t="s">
        <v>941</v>
      </c>
      <c r="G451" s="85">
        <v>45916</v>
      </c>
      <c r="H451" s="67" t="s">
        <v>12</v>
      </c>
    </row>
    <row r="452" spans="1:8" ht="22.5" x14ac:dyDescent="0.25">
      <c r="A452" s="55" t="s">
        <v>942</v>
      </c>
      <c r="B452" s="55" t="s">
        <v>943</v>
      </c>
      <c r="C452" s="66">
        <v>210001200011</v>
      </c>
      <c r="D452" s="67" t="s">
        <v>739</v>
      </c>
      <c r="E452" s="67" t="s">
        <v>20</v>
      </c>
      <c r="F452" s="86" t="s">
        <v>944</v>
      </c>
      <c r="G452" s="85">
        <v>45916</v>
      </c>
      <c r="H452" s="67" t="s">
        <v>12</v>
      </c>
    </row>
    <row r="453" spans="1:8" x14ac:dyDescent="0.25">
      <c r="A453" s="57" t="s">
        <v>945</v>
      </c>
      <c r="B453" s="55" t="s">
        <v>946</v>
      </c>
      <c r="C453" s="66">
        <v>214860570013</v>
      </c>
      <c r="D453" s="67" t="s">
        <v>739</v>
      </c>
      <c r="E453" s="67" t="s">
        <v>20</v>
      </c>
      <c r="F453" s="86" t="s">
        <v>947</v>
      </c>
      <c r="G453" s="85">
        <v>45947</v>
      </c>
      <c r="H453" s="67" t="s">
        <v>13</v>
      </c>
    </row>
    <row r="454" spans="1:8" x14ac:dyDescent="0.25">
      <c r="A454" s="67" t="s">
        <v>948</v>
      </c>
      <c r="B454" s="67" t="s">
        <v>949</v>
      </c>
      <c r="C454" s="66">
        <v>120113490012</v>
      </c>
      <c r="D454" s="67" t="s">
        <v>739</v>
      </c>
      <c r="E454" s="67" t="s">
        <v>20</v>
      </c>
      <c r="F454" s="86" t="s">
        <v>950</v>
      </c>
      <c r="G454" s="85">
        <v>45979</v>
      </c>
      <c r="H454" s="67" t="s">
        <v>13</v>
      </c>
    </row>
    <row r="455" spans="1:8" x14ac:dyDescent="0.25">
      <c r="A455" s="67" t="s">
        <v>951</v>
      </c>
      <c r="B455" s="71" t="s">
        <v>952</v>
      </c>
      <c r="C455" s="66">
        <v>212117310014</v>
      </c>
      <c r="D455" s="67" t="s">
        <v>739</v>
      </c>
      <c r="E455" s="67" t="s">
        <v>20</v>
      </c>
      <c r="F455" s="67" t="s">
        <v>953</v>
      </c>
      <c r="G455" s="85">
        <v>45982</v>
      </c>
      <c r="H455" s="67" t="s">
        <v>13</v>
      </c>
    </row>
    <row r="456" spans="1:8" ht="22.5" x14ac:dyDescent="0.25">
      <c r="A456" s="57" t="s">
        <v>954</v>
      </c>
      <c r="B456" s="55" t="s">
        <v>955</v>
      </c>
      <c r="C456" s="66">
        <v>211400260016</v>
      </c>
      <c r="D456" s="67" t="s">
        <v>739</v>
      </c>
      <c r="E456" s="67" t="s">
        <v>20</v>
      </c>
      <c r="F456" s="86" t="s">
        <v>1034</v>
      </c>
      <c r="G456" s="85">
        <v>46025</v>
      </c>
      <c r="H456" s="67" t="s">
        <v>13</v>
      </c>
    </row>
    <row r="457" spans="1:8" ht="22.5" x14ac:dyDescent="0.25">
      <c r="A457" s="57" t="s">
        <v>956</v>
      </c>
      <c r="B457" s="57" t="s">
        <v>957</v>
      </c>
      <c r="C457" s="66">
        <v>170127800015</v>
      </c>
      <c r="D457" s="67" t="s">
        <v>739</v>
      </c>
      <c r="E457" s="67" t="s">
        <v>874</v>
      </c>
      <c r="F457" s="67" t="s">
        <v>958</v>
      </c>
      <c r="G457" s="85">
        <v>46035</v>
      </c>
      <c r="H457" s="67" t="s">
        <v>13</v>
      </c>
    </row>
    <row r="458" spans="1:8" ht="22.5" x14ac:dyDescent="0.25">
      <c r="A458" s="71" t="s">
        <v>959</v>
      </c>
      <c r="B458" s="71" t="s">
        <v>960</v>
      </c>
      <c r="C458" s="66">
        <v>217094520019</v>
      </c>
      <c r="D458" s="67" t="s">
        <v>739</v>
      </c>
      <c r="E458" s="67" t="s">
        <v>20</v>
      </c>
      <c r="F458" s="67" t="s">
        <v>961</v>
      </c>
      <c r="G458" s="85">
        <v>46049</v>
      </c>
      <c r="H458" s="67" t="s">
        <v>12</v>
      </c>
    </row>
    <row r="459" spans="1:8" ht="22.5" x14ac:dyDescent="0.25">
      <c r="A459" s="57" t="s">
        <v>962</v>
      </c>
      <c r="B459" s="57" t="s">
        <v>963</v>
      </c>
      <c r="C459" s="66">
        <v>212417240011</v>
      </c>
      <c r="D459" s="67" t="s">
        <v>739</v>
      </c>
      <c r="E459" s="67" t="s">
        <v>20</v>
      </c>
      <c r="F459" s="67" t="s">
        <v>964</v>
      </c>
      <c r="G459" s="85">
        <v>46059</v>
      </c>
      <c r="H459" s="67" t="s">
        <v>13</v>
      </c>
    </row>
    <row r="460" spans="1:8" ht="22.5" x14ac:dyDescent="0.25">
      <c r="A460" s="57" t="s">
        <v>965</v>
      </c>
      <c r="B460" s="55" t="s">
        <v>966</v>
      </c>
      <c r="C460" s="66">
        <v>211219720019</v>
      </c>
      <c r="D460" s="67" t="s">
        <v>42</v>
      </c>
      <c r="E460" s="67" t="s">
        <v>20</v>
      </c>
      <c r="F460" s="86" t="s">
        <v>967</v>
      </c>
      <c r="G460" s="85">
        <v>46109</v>
      </c>
      <c r="H460" s="67" t="s">
        <v>13</v>
      </c>
    </row>
    <row r="461" spans="1:8" ht="22.5" x14ac:dyDescent="0.25">
      <c r="A461" s="57" t="s">
        <v>968</v>
      </c>
      <c r="B461" s="57" t="s">
        <v>969</v>
      </c>
      <c r="C461" s="66">
        <v>212231980015</v>
      </c>
      <c r="D461" s="67" t="s">
        <v>739</v>
      </c>
      <c r="E461" s="67" t="s">
        <v>874</v>
      </c>
      <c r="F461" s="67" t="s">
        <v>970</v>
      </c>
      <c r="G461" s="85">
        <v>46110</v>
      </c>
      <c r="H461" s="67" t="s">
        <v>13</v>
      </c>
    </row>
    <row r="462" spans="1:8" ht="22.5" x14ac:dyDescent="0.25">
      <c r="A462" s="57" t="s">
        <v>971</v>
      </c>
      <c r="B462" s="57" t="s">
        <v>972</v>
      </c>
      <c r="C462" s="66">
        <v>215078980012</v>
      </c>
      <c r="D462" s="67" t="s">
        <v>739</v>
      </c>
      <c r="E462" s="67" t="s">
        <v>874</v>
      </c>
      <c r="F462" s="86" t="s">
        <v>973</v>
      </c>
      <c r="G462" s="85">
        <v>46144</v>
      </c>
      <c r="H462" s="67" t="s">
        <v>12</v>
      </c>
    </row>
    <row r="463" spans="1:8" ht="22.5" x14ac:dyDescent="0.25">
      <c r="A463" s="67" t="s">
        <v>974</v>
      </c>
      <c r="B463" s="67" t="s">
        <v>975</v>
      </c>
      <c r="C463" s="66">
        <v>214372130014</v>
      </c>
      <c r="D463" s="67" t="s">
        <v>739</v>
      </c>
      <c r="E463" s="67" t="s">
        <v>874</v>
      </c>
      <c r="F463" s="67" t="s">
        <v>976</v>
      </c>
      <c r="G463" s="85">
        <v>46230</v>
      </c>
      <c r="H463" s="67" t="s">
        <v>13</v>
      </c>
    </row>
    <row r="464" spans="1:8" x14ac:dyDescent="0.25">
      <c r="A464" s="57" t="s">
        <v>977</v>
      </c>
      <c r="B464" s="57" t="s">
        <v>978</v>
      </c>
      <c r="C464" s="66">
        <v>215078720010</v>
      </c>
      <c r="D464" s="67" t="s">
        <v>739</v>
      </c>
      <c r="E464" s="67" t="s">
        <v>874</v>
      </c>
      <c r="F464" s="86" t="s">
        <v>979</v>
      </c>
      <c r="G464" s="85">
        <v>46230</v>
      </c>
      <c r="H464" s="67" t="s">
        <v>12</v>
      </c>
    </row>
    <row r="465" spans="1:71" x14ac:dyDescent="0.25">
      <c r="A465" s="57" t="s">
        <v>980</v>
      </c>
      <c r="B465" s="57" t="s">
        <v>981</v>
      </c>
      <c r="C465" s="66">
        <v>214004870010</v>
      </c>
      <c r="D465" s="67" t="s">
        <v>739</v>
      </c>
      <c r="E465" s="67" t="s">
        <v>20</v>
      </c>
      <c r="F465" s="86" t="s">
        <v>982</v>
      </c>
      <c r="G465" s="85">
        <v>46319</v>
      </c>
      <c r="H465" s="67" t="s">
        <v>12</v>
      </c>
    </row>
    <row r="466" spans="1:71" x14ac:dyDescent="0.25">
      <c r="A466" s="57" t="s">
        <v>983</v>
      </c>
      <c r="B466" s="57" t="s">
        <v>984</v>
      </c>
      <c r="C466" s="66">
        <v>100803900011</v>
      </c>
      <c r="D466" s="67" t="s">
        <v>739</v>
      </c>
      <c r="E466" s="67" t="s">
        <v>20</v>
      </c>
      <c r="F466" s="86" t="s">
        <v>985</v>
      </c>
      <c r="G466" s="85">
        <v>46319</v>
      </c>
      <c r="H466" s="67" t="s">
        <v>12</v>
      </c>
    </row>
    <row r="467" spans="1:71" x14ac:dyDescent="0.25">
      <c r="A467" s="67" t="s">
        <v>986</v>
      </c>
      <c r="B467" s="67" t="s">
        <v>987</v>
      </c>
      <c r="C467" s="66">
        <v>215124120017</v>
      </c>
      <c r="D467" s="67" t="s">
        <v>739</v>
      </c>
      <c r="E467" s="67" t="s">
        <v>20</v>
      </c>
      <c r="F467" s="86" t="s">
        <v>988</v>
      </c>
      <c r="G467" s="85">
        <v>46319</v>
      </c>
      <c r="H467" s="67" t="s">
        <v>12</v>
      </c>
    </row>
    <row r="468" spans="1:71" x14ac:dyDescent="0.25">
      <c r="A468" s="67" t="s">
        <v>989</v>
      </c>
      <c r="B468" s="67" t="s">
        <v>989</v>
      </c>
      <c r="C468" s="66">
        <v>212250320017</v>
      </c>
      <c r="D468" s="67" t="s">
        <v>739</v>
      </c>
      <c r="E468" s="67" t="s">
        <v>20</v>
      </c>
      <c r="F468" s="86" t="s">
        <v>990</v>
      </c>
      <c r="G468" s="85">
        <v>46319</v>
      </c>
      <c r="H468" s="67" t="s">
        <v>12</v>
      </c>
      <c r="BK468" s="2"/>
      <c r="BL468" s="2"/>
      <c r="BM468" s="2"/>
      <c r="BN468" s="2"/>
      <c r="BO468" s="2"/>
      <c r="BP468" s="2"/>
      <c r="BQ468" s="2"/>
      <c r="BR468" s="2"/>
      <c r="BS468" s="2"/>
    </row>
    <row r="469" spans="1:71" ht="22.5" x14ac:dyDescent="0.25">
      <c r="A469" s="67" t="s">
        <v>991</v>
      </c>
      <c r="B469" s="67" t="s">
        <v>992</v>
      </c>
      <c r="C469" s="66">
        <v>211556860010</v>
      </c>
      <c r="D469" s="67" t="s">
        <v>42</v>
      </c>
      <c r="E469" s="67" t="s">
        <v>20</v>
      </c>
      <c r="F469" s="86" t="s">
        <v>993</v>
      </c>
      <c r="G469" s="85">
        <v>46319</v>
      </c>
      <c r="H469" s="67" t="s">
        <v>13</v>
      </c>
      <c r="BK469" s="2"/>
      <c r="BL469" s="2"/>
      <c r="BM469" s="2"/>
      <c r="BN469" s="2"/>
      <c r="BO469" s="2"/>
      <c r="BP469" s="2"/>
      <c r="BQ469" s="2"/>
      <c r="BR469" s="2"/>
      <c r="BS469" s="2"/>
    </row>
    <row r="470" spans="1:71" x14ac:dyDescent="0.25">
      <c r="A470" s="67" t="s">
        <v>994</v>
      </c>
      <c r="B470" s="67" t="s">
        <v>995</v>
      </c>
      <c r="C470" s="68" t="s">
        <v>996</v>
      </c>
      <c r="D470" s="67" t="s">
        <v>739</v>
      </c>
      <c r="E470" s="67" t="s">
        <v>20</v>
      </c>
      <c r="F470" s="86" t="s">
        <v>997</v>
      </c>
      <c r="G470" s="85">
        <v>46319</v>
      </c>
      <c r="H470" s="67" t="s">
        <v>12</v>
      </c>
      <c r="BK470" s="2"/>
      <c r="BL470" s="2"/>
      <c r="BM470" s="2"/>
      <c r="BN470" s="2"/>
      <c r="BO470" s="2"/>
      <c r="BP470" s="2"/>
      <c r="BQ470" s="2"/>
      <c r="BR470" s="2"/>
      <c r="BS470" s="2"/>
    </row>
    <row r="471" spans="1:71" ht="22.5" x14ac:dyDescent="0.25">
      <c r="A471" s="67" t="s">
        <v>998</v>
      </c>
      <c r="B471" s="67" t="s">
        <v>998</v>
      </c>
      <c r="C471" s="66">
        <v>216408460015</v>
      </c>
      <c r="D471" s="67" t="s">
        <v>739</v>
      </c>
      <c r="E471" s="67" t="s">
        <v>20</v>
      </c>
      <c r="F471" s="86" t="s">
        <v>999</v>
      </c>
      <c r="G471" s="85">
        <v>46319</v>
      </c>
      <c r="H471" s="67" t="s">
        <v>12</v>
      </c>
      <c r="BK471" s="2"/>
      <c r="BL471" s="2"/>
      <c r="BM471" s="2"/>
      <c r="BN471" s="2"/>
      <c r="BO471" s="2"/>
      <c r="BP471" s="2"/>
      <c r="BQ471" s="2"/>
      <c r="BR471" s="2"/>
      <c r="BS471" s="2"/>
    </row>
    <row r="472" spans="1:71" x14ac:dyDescent="0.25">
      <c r="A472" s="67" t="s">
        <v>1000</v>
      </c>
      <c r="B472" s="67" t="s">
        <v>1001</v>
      </c>
      <c r="C472" s="68">
        <v>213809880010</v>
      </c>
      <c r="D472" s="67" t="s">
        <v>739</v>
      </c>
      <c r="E472" s="67" t="s">
        <v>20</v>
      </c>
      <c r="F472" s="86" t="s">
        <v>1002</v>
      </c>
      <c r="G472" s="85">
        <v>46319</v>
      </c>
      <c r="H472" s="67" t="s">
        <v>12</v>
      </c>
      <c r="BK472" s="2"/>
      <c r="BL472" s="2"/>
      <c r="BM472" s="2"/>
      <c r="BN472" s="2"/>
      <c r="BO472" s="2"/>
      <c r="BP472" s="2"/>
      <c r="BQ472" s="2"/>
      <c r="BR472" s="2"/>
      <c r="BS472" s="2"/>
    </row>
    <row r="473" spans="1:71" ht="22.5" x14ac:dyDescent="0.25">
      <c r="A473" s="67" t="s">
        <v>1003</v>
      </c>
      <c r="B473" s="67" t="s">
        <v>1003</v>
      </c>
      <c r="C473" s="66">
        <v>180251840012</v>
      </c>
      <c r="D473" s="67" t="s">
        <v>739</v>
      </c>
      <c r="E473" s="67" t="s">
        <v>20</v>
      </c>
      <c r="F473" s="86" t="s">
        <v>1004</v>
      </c>
      <c r="G473" s="85">
        <v>46319</v>
      </c>
      <c r="H473" s="67" t="s">
        <v>12</v>
      </c>
    </row>
    <row r="474" spans="1:71" x14ac:dyDescent="0.25">
      <c r="A474" s="67" t="s">
        <v>1005</v>
      </c>
      <c r="B474" s="67" t="s">
        <v>1006</v>
      </c>
      <c r="C474" s="66">
        <v>160282300015</v>
      </c>
      <c r="D474" s="67" t="s">
        <v>739</v>
      </c>
      <c r="E474" s="67" t="s">
        <v>20</v>
      </c>
      <c r="F474" s="86" t="s">
        <v>1007</v>
      </c>
      <c r="G474" s="85">
        <v>46319</v>
      </c>
      <c r="H474" s="67" t="s">
        <v>12</v>
      </c>
    </row>
    <row r="475" spans="1:71" x14ac:dyDescent="0.25">
      <c r="A475" s="57" t="s">
        <v>1008</v>
      </c>
      <c r="B475" s="57" t="s">
        <v>1009</v>
      </c>
      <c r="C475" s="66">
        <v>180254690011</v>
      </c>
      <c r="D475" s="67" t="s">
        <v>739</v>
      </c>
      <c r="E475" s="67" t="s">
        <v>20</v>
      </c>
      <c r="F475" s="86" t="s">
        <v>1010</v>
      </c>
      <c r="G475" s="85">
        <v>46321</v>
      </c>
      <c r="H475" s="67" t="s">
        <v>12</v>
      </c>
    </row>
    <row r="476" spans="1:71" ht="33.75" x14ac:dyDescent="0.25">
      <c r="A476" s="57" t="s">
        <v>1011</v>
      </c>
      <c r="B476" s="55" t="s">
        <v>1035</v>
      </c>
      <c r="C476" s="66">
        <v>217376410016</v>
      </c>
      <c r="D476" s="67" t="s">
        <v>739</v>
      </c>
      <c r="E476" s="67" t="s">
        <v>874</v>
      </c>
      <c r="F476" s="67" t="s">
        <v>1012</v>
      </c>
      <c r="G476" s="85">
        <v>46326</v>
      </c>
      <c r="H476" s="67" t="s">
        <v>12</v>
      </c>
    </row>
    <row r="477" spans="1:71" ht="22.5" x14ac:dyDescent="0.25">
      <c r="A477" s="55" t="s">
        <v>1013</v>
      </c>
      <c r="B477" s="55" t="s">
        <v>1014</v>
      </c>
      <c r="C477" s="66">
        <v>160100020011</v>
      </c>
      <c r="D477" s="67" t="s">
        <v>42</v>
      </c>
      <c r="E477" s="67" t="s">
        <v>20</v>
      </c>
      <c r="F477" s="67" t="s">
        <v>1015</v>
      </c>
      <c r="G477" s="85">
        <v>46356</v>
      </c>
      <c r="H477" s="67" t="s">
        <v>12</v>
      </c>
    </row>
    <row r="478" spans="1:71" x14ac:dyDescent="0.25">
      <c r="A478" s="57" t="s">
        <v>435</v>
      </c>
      <c r="B478" s="57" t="s">
        <v>436</v>
      </c>
      <c r="C478" s="66">
        <v>215047240017</v>
      </c>
      <c r="D478" s="67" t="s">
        <v>739</v>
      </c>
      <c r="E478" s="67" t="s">
        <v>20</v>
      </c>
      <c r="F478" s="86" t="s">
        <v>813</v>
      </c>
      <c r="G478" s="85" t="s">
        <v>828</v>
      </c>
      <c r="H478" s="67" t="s">
        <v>12</v>
      </c>
    </row>
    <row r="479" spans="1:71" ht="22.5" x14ac:dyDescent="0.25">
      <c r="A479" s="57" t="s">
        <v>52</v>
      </c>
      <c r="B479" s="55" t="s">
        <v>52</v>
      </c>
      <c r="C479" s="69">
        <v>110255110018</v>
      </c>
      <c r="D479" s="67" t="s">
        <v>739</v>
      </c>
      <c r="E479" s="67" t="s">
        <v>299</v>
      </c>
      <c r="F479" s="86" t="s">
        <v>487</v>
      </c>
      <c r="G479" s="85"/>
      <c r="H479" s="67" t="s">
        <v>13</v>
      </c>
    </row>
    <row r="480" spans="1:71" x14ac:dyDescent="0.25">
      <c r="A480" s="67" t="s">
        <v>1016</v>
      </c>
      <c r="B480" s="67" t="s">
        <v>1016</v>
      </c>
      <c r="C480" s="68">
        <v>10114310014</v>
      </c>
      <c r="D480" s="67" t="s">
        <v>739</v>
      </c>
      <c r="E480" s="67" t="s">
        <v>20</v>
      </c>
      <c r="F480" s="86" t="s">
        <v>1017</v>
      </c>
      <c r="G480" s="85">
        <v>46370</v>
      </c>
      <c r="H480" s="67" t="s">
        <v>12</v>
      </c>
    </row>
    <row r="481" spans="1:8" ht="22.5" x14ac:dyDescent="0.25">
      <c r="A481" s="57" t="s">
        <v>1018</v>
      </c>
      <c r="B481" s="57" t="s">
        <v>1019</v>
      </c>
      <c r="C481" s="68" t="s">
        <v>1020</v>
      </c>
      <c r="D481" s="67" t="s">
        <v>42</v>
      </c>
      <c r="E481" s="67" t="s">
        <v>20</v>
      </c>
      <c r="F481" s="86" t="s">
        <v>1021</v>
      </c>
      <c r="G481" s="85">
        <v>46370</v>
      </c>
      <c r="H481" s="67" t="s">
        <v>13</v>
      </c>
    </row>
    <row r="482" spans="1:8" x14ac:dyDescent="0.25">
      <c r="A482" s="57" t="s">
        <v>1022</v>
      </c>
      <c r="B482" s="57" t="s">
        <v>1023</v>
      </c>
      <c r="C482" s="66">
        <v>218037600015</v>
      </c>
      <c r="D482" s="67" t="s">
        <v>739</v>
      </c>
      <c r="E482" s="67" t="s">
        <v>20</v>
      </c>
      <c r="F482" s="67" t="s">
        <v>1024</v>
      </c>
      <c r="G482" s="85">
        <v>46392</v>
      </c>
      <c r="H482" s="67" t="s">
        <v>12</v>
      </c>
    </row>
    <row r="483" spans="1:8" x14ac:dyDescent="0.25">
      <c r="A483" s="65" t="s">
        <v>504</v>
      </c>
      <c r="B483" s="65" t="s">
        <v>505</v>
      </c>
      <c r="C483" s="66">
        <v>210275890015</v>
      </c>
      <c r="D483" s="67" t="s">
        <v>739</v>
      </c>
      <c r="E483" s="67" t="s">
        <v>20</v>
      </c>
      <c r="F483" s="67" t="s">
        <v>1025</v>
      </c>
      <c r="G483" s="85">
        <v>46397</v>
      </c>
      <c r="H483" s="67" t="s">
        <v>12</v>
      </c>
    </row>
    <row r="484" spans="1:8" x14ac:dyDescent="0.25">
      <c r="A484" s="55" t="s">
        <v>1026</v>
      </c>
      <c r="B484" s="55" t="s">
        <v>1027</v>
      </c>
      <c r="C484" s="68">
        <v>210361310013</v>
      </c>
      <c r="D484" s="67" t="s">
        <v>739</v>
      </c>
      <c r="E484" s="67" t="s">
        <v>20</v>
      </c>
      <c r="F484" s="86" t="s">
        <v>1028</v>
      </c>
      <c r="G484" s="85">
        <v>46412</v>
      </c>
      <c r="H484" s="67" t="s">
        <v>13</v>
      </c>
    </row>
    <row r="485" spans="1:8" ht="22.5" x14ac:dyDescent="0.25">
      <c r="A485" s="55" t="s">
        <v>1029</v>
      </c>
      <c r="B485" s="55" t="s">
        <v>1029</v>
      </c>
      <c r="C485" s="68">
        <v>211138750015</v>
      </c>
      <c r="D485" s="55" t="s">
        <v>739</v>
      </c>
      <c r="E485" s="55" t="s">
        <v>20</v>
      </c>
      <c r="F485" s="55" t="s">
        <v>1030</v>
      </c>
      <c r="G485" s="85">
        <v>46416</v>
      </c>
      <c r="H485" s="55" t="s">
        <v>12</v>
      </c>
    </row>
    <row r="486" spans="1:8" ht="22.5" x14ac:dyDescent="0.25">
      <c r="A486" s="55" t="s">
        <v>1031</v>
      </c>
      <c r="B486" s="55" t="s">
        <v>1031</v>
      </c>
      <c r="C486" s="68">
        <v>212281530013</v>
      </c>
      <c r="D486" s="55" t="s">
        <v>739</v>
      </c>
      <c r="E486" s="55" t="s">
        <v>20</v>
      </c>
      <c r="F486" s="55" t="s">
        <v>1032</v>
      </c>
      <c r="G486" s="85">
        <v>46432</v>
      </c>
      <c r="H486" s="55" t="s">
        <v>12</v>
      </c>
    </row>
    <row r="487" spans="1:8" ht="22.5" x14ac:dyDescent="0.25">
      <c r="A487" s="55" t="s">
        <v>1036</v>
      </c>
      <c r="B487" s="55" t="s">
        <v>1037</v>
      </c>
      <c r="C487" s="68">
        <v>217192240010</v>
      </c>
      <c r="D487" s="55" t="s">
        <v>739</v>
      </c>
      <c r="E487" s="67" t="s">
        <v>299</v>
      </c>
      <c r="F487" s="55" t="s">
        <v>1038</v>
      </c>
      <c r="G487" s="55"/>
      <c r="H487" s="55" t="s">
        <v>13</v>
      </c>
    </row>
    <row r="488" spans="1:8" x14ac:dyDescent="0.25">
      <c r="A488" s="57"/>
      <c r="B488" s="57"/>
      <c r="C488" s="59"/>
      <c r="D488" s="62"/>
      <c r="E488" s="62"/>
      <c r="F488" s="63"/>
      <c r="G488" s="61"/>
      <c r="H488" s="62"/>
    </row>
    <row r="489" spans="1:8" x14ac:dyDescent="0.25">
      <c r="A489" s="57"/>
      <c r="B489" s="55"/>
      <c r="C489" s="64"/>
      <c r="D489" s="62"/>
      <c r="E489" s="62"/>
      <c r="F489" s="62"/>
      <c r="G489" s="56"/>
      <c r="H489" s="62"/>
    </row>
    <row r="490" spans="1:8" x14ac:dyDescent="0.25">
      <c r="A490" s="57"/>
      <c r="B490" s="55"/>
      <c r="C490" s="59"/>
      <c r="D490" s="62"/>
      <c r="E490" s="62"/>
      <c r="F490" s="62"/>
      <c r="G490" s="61"/>
      <c r="H490" s="62"/>
    </row>
    <row r="491" spans="1:8" x14ac:dyDescent="0.25">
      <c r="A491" s="55"/>
      <c r="B491" s="55"/>
      <c r="C491" s="60"/>
      <c r="D491" s="62"/>
      <c r="E491" s="62"/>
      <c r="F491" s="62"/>
      <c r="G491" s="56"/>
      <c r="H491" s="62"/>
    </row>
    <row r="492" spans="1:8" x14ac:dyDescent="0.25">
      <c r="A492" s="55"/>
      <c r="B492" s="55"/>
      <c r="C492" s="59"/>
      <c r="D492" s="62"/>
      <c r="E492" s="62"/>
      <c r="F492" s="63"/>
      <c r="G492" s="61"/>
      <c r="H492" s="62"/>
    </row>
    <row r="493" spans="1:8" x14ac:dyDescent="0.25">
      <c r="A493" s="55"/>
      <c r="B493" s="55"/>
      <c r="C493" s="59"/>
      <c r="D493" s="62"/>
      <c r="E493" s="62"/>
      <c r="F493" s="62"/>
      <c r="G493" s="56"/>
      <c r="H493" s="62"/>
    </row>
    <row r="494" spans="1:8" x14ac:dyDescent="0.25">
      <c r="A494" s="55"/>
      <c r="B494" s="55"/>
      <c r="C494" s="59"/>
      <c r="D494" s="62"/>
      <c r="E494" s="62"/>
      <c r="F494" s="62"/>
      <c r="G494" s="56"/>
      <c r="H494" s="62"/>
    </row>
    <row r="495" spans="1:8" x14ac:dyDescent="0.25">
      <c r="A495" s="57"/>
      <c r="B495" s="57"/>
      <c r="C495" s="59"/>
      <c r="D495" s="62"/>
      <c r="E495" s="62"/>
      <c r="F495" s="62"/>
      <c r="G495" s="61"/>
      <c r="H495" s="62"/>
    </row>
    <row r="496" spans="1:8" x14ac:dyDescent="0.25">
      <c r="A496" s="57"/>
      <c r="B496" s="55"/>
      <c r="C496" s="59"/>
      <c r="D496" s="62"/>
      <c r="E496" s="62"/>
      <c r="F496" s="63"/>
      <c r="G496" s="61"/>
      <c r="H496" s="62"/>
    </row>
    <row r="497" spans="1:8" x14ac:dyDescent="0.25">
      <c r="A497" s="57"/>
      <c r="B497" s="57"/>
      <c r="C497" s="59"/>
      <c r="D497" s="57"/>
      <c r="E497" s="57"/>
      <c r="F497" s="57"/>
      <c r="G497" s="57"/>
      <c r="H497" s="57"/>
    </row>
    <row r="498" spans="1:8" x14ac:dyDescent="0.25">
      <c r="C498" s="38"/>
      <c r="D498" s="38"/>
      <c r="E498" s="45"/>
      <c r="F498" s="46"/>
    </row>
    <row r="499" spans="1:8" x14ac:dyDescent="0.25">
      <c r="C499" s="38"/>
      <c r="D499" s="38"/>
      <c r="E499" s="45"/>
      <c r="F499" s="46"/>
    </row>
    <row r="500" spans="1:8" x14ac:dyDescent="0.25">
      <c r="C500" s="38"/>
      <c r="D500" s="38"/>
      <c r="E500" s="45"/>
      <c r="F500" s="46"/>
    </row>
    <row r="501" spans="1:8" x14ac:dyDescent="0.25">
      <c r="C501" s="38"/>
      <c r="D501" s="38"/>
      <c r="E501" s="45"/>
      <c r="F501" s="46"/>
    </row>
    <row r="502" spans="1:8" x14ac:dyDescent="0.25">
      <c r="C502" s="38"/>
      <c r="D502" s="38"/>
      <c r="E502" s="45"/>
      <c r="F502" s="46"/>
    </row>
    <row r="503" spans="1:8" x14ac:dyDescent="0.25">
      <c r="C503" s="38"/>
      <c r="D503" s="38"/>
      <c r="E503" s="45"/>
      <c r="F503" s="46"/>
    </row>
    <row r="504" spans="1:8" x14ac:dyDescent="0.25">
      <c r="C504" s="38"/>
      <c r="D504" s="38"/>
      <c r="E504" s="45"/>
      <c r="F504" s="46"/>
    </row>
    <row r="505" spans="1:8" x14ac:dyDescent="0.25">
      <c r="C505" s="38"/>
      <c r="D505" s="38"/>
      <c r="E505" s="45"/>
      <c r="F505" s="46"/>
    </row>
    <row r="506" spans="1:8" x14ac:dyDescent="0.25">
      <c r="C506" s="38"/>
      <c r="D506" s="38"/>
      <c r="E506" s="45"/>
      <c r="F506" s="46"/>
    </row>
    <row r="507" spans="1:8" x14ac:dyDescent="0.25">
      <c r="C507" s="38"/>
      <c r="D507" s="38"/>
      <c r="E507" s="45"/>
      <c r="F507" s="46"/>
    </row>
    <row r="508" spans="1:8" x14ac:dyDescent="0.25">
      <c r="C508" s="38"/>
      <c r="D508" s="38"/>
      <c r="E508" s="45"/>
      <c r="F508" s="46"/>
    </row>
    <row r="509" spans="1:8" x14ac:dyDescent="0.25">
      <c r="C509" s="38"/>
      <c r="D509" s="38"/>
      <c r="E509" s="45"/>
      <c r="F509" s="46"/>
    </row>
    <row r="510" spans="1:8" x14ac:dyDescent="0.25">
      <c r="C510" s="38"/>
      <c r="D510" s="38"/>
      <c r="E510" s="45"/>
      <c r="F510" s="46"/>
    </row>
    <row r="511" spans="1:8" x14ac:dyDescent="0.25">
      <c r="C511" s="38"/>
      <c r="D511" s="38"/>
      <c r="E511" s="45"/>
      <c r="F511" s="46"/>
    </row>
    <row r="512" spans="1:8" x14ac:dyDescent="0.25">
      <c r="C512" s="38"/>
      <c r="D512" s="38"/>
      <c r="E512" s="45"/>
      <c r="F512" s="46"/>
    </row>
    <row r="513" spans="3:6" x14ac:dyDescent="0.25">
      <c r="C513" s="38"/>
      <c r="D513" s="38"/>
      <c r="E513" s="45"/>
      <c r="F513" s="46"/>
    </row>
    <row r="514" spans="3:6" x14ac:dyDescent="0.25">
      <c r="C514" s="38"/>
      <c r="D514" s="38"/>
      <c r="E514" s="45"/>
      <c r="F514" s="46"/>
    </row>
    <row r="515" spans="3:6" x14ac:dyDescent="0.25">
      <c r="C515" s="38"/>
      <c r="D515" s="38"/>
      <c r="E515" s="45"/>
      <c r="F515" s="46"/>
    </row>
    <row r="516" spans="3:6" x14ac:dyDescent="0.25">
      <c r="C516" s="38"/>
      <c r="D516" s="38"/>
      <c r="E516" s="45"/>
      <c r="F516" s="46"/>
    </row>
    <row r="517" spans="3:6" x14ac:dyDescent="0.25">
      <c r="C517" s="38"/>
      <c r="D517" s="38"/>
      <c r="E517" s="45"/>
      <c r="F517" s="46"/>
    </row>
    <row r="518" spans="3:6" x14ac:dyDescent="0.25">
      <c r="C518" s="38"/>
      <c r="D518" s="38"/>
      <c r="E518" s="45"/>
      <c r="F518" s="46"/>
    </row>
    <row r="519" spans="3:6" x14ac:dyDescent="0.25">
      <c r="C519" s="38"/>
      <c r="D519" s="38"/>
      <c r="E519" s="45"/>
      <c r="F519" s="46"/>
    </row>
    <row r="520" spans="3:6" x14ac:dyDescent="0.25">
      <c r="C520" s="38"/>
      <c r="D520" s="38"/>
      <c r="E520" s="45"/>
      <c r="F520" s="46"/>
    </row>
    <row r="521" spans="3:6" x14ac:dyDescent="0.25">
      <c r="C521" s="38"/>
      <c r="D521" s="38"/>
      <c r="E521" s="45"/>
      <c r="F521" s="46"/>
    </row>
    <row r="522" spans="3:6" x14ac:dyDescent="0.25">
      <c r="C522" s="38"/>
      <c r="D522" s="38"/>
      <c r="E522" s="45"/>
      <c r="F522" s="46"/>
    </row>
    <row r="523" spans="3:6" x14ac:dyDescent="0.25">
      <c r="C523" s="38"/>
      <c r="D523" s="38"/>
      <c r="E523" s="45"/>
      <c r="F523" s="46"/>
    </row>
    <row r="524" spans="3:6" x14ac:dyDescent="0.25">
      <c r="C524" s="38"/>
      <c r="D524" s="38"/>
      <c r="E524" s="45"/>
      <c r="F524" s="46"/>
    </row>
    <row r="525" spans="3:6" x14ac:dyDescent="0.25">
      <c r="C525" s="38"/>
      <c r="D525" s="38"/>
      <c r="E525" s="45"/>
      <c r="F525" s="46"/>
    </row>
    <row r="526" spans="3:6" x14ac:dyDescent="0.25">
      <c r="C526" s="38"/>
      <c r="D526" s="38"/>
      <c r="E526" s="45"/>
      <c r="F526" s="46"/>
    </row>
    <row r="527" spans="3:6" x14ac:dyDescent="0.25">
      <c r="C527" s="38"/>
      <c r="D527" s="38"/>
      <c r="E527" s="45"/>
      <c r="F527" s="46"/>
    </row>
    <row r="528" spans="3:6" x14ac:dyDescent="0.25">
      <c r="C528" s="38"/>
      <c r="D528" s="38"/>
      <c r="E528" s="45"/>
      <c r="F528" s="46"/>
    </row>
    <row r="529" spans="3:6" x14ac:dyDescent="0.25">
      <c r="C529" s="38"/>
      <c r="D529" s="38"/>
      <c r="E529" s="45"/>
      <c r="F529" s="46"/>
    </row>
    <row r="530" spans="3:6" x14ac:dyDescent="0.25">
      <c r="C530" s="38"/>
      <c r="D530" s="38"/>
      <c r="E530" s="45"/>
      <c r="F530" s="46"/>
    </row>
    <row r="531" spans="3:6" x14ac:dyDescent="0.25">
      <c r="C531" s="38"/>
      <c r="D531" s="38"/>
      <c r="E531" s="45"/>
      <c r="F531" s="46"/>
    </row>
    <row r="532" spans="3:6" x14ac:dyDescent="0.25">
      <c r="C532" s="38"/>
      <c r="D532" s="38"/>
      <c r="E532" s="45"/>
      <c r="F532" s="46"/>
    </row>
    <row r="533" spans="3:6" x14ac:dyDescent="0.25">
      <c r="C533" s="38"/>
      <c r="D533" s="38"/>
      <c r="E533" s="45"/>
      <c r="F533" s="46"/>
    </row>
    <row r="534" spans="3:6" x14ac:dyDescent="0.25">
      <c r="C534" s="38"/>
      <c r="D534" s="38"/>
      <c r="E534" s="45"/>
      <c r="F534" s="46"/>
    </row>
    <row r="535" spans="3:6" x14ac:dyDescent="0.25">
      <c r="C535" s="38"/>
      <c r="D535" s="38"/>
      <c r="E535" s="45"/>
      <c r="F535" s="46"/>
    </row>
    <row r="536" spans="3:6" x14ac:dyDescent="0.25">
      <c r="C536" s="38"/>
      <c r="D536" s="38"/>
      <c r="E536" s="45"/>
      <c r="F536" s="46"/>
    </row>
    <row r="537" spans="3:6" x14ac:dyDescent="0.25">
      <c r="C537" s="38"/>
      <c r="D537" s="38"/>
      <c r="E537" s="45"/>
      <c r="F537" s="46"/>
    </row>
    <row r="538" spans="3:6" x14ac:dyDescent="0.25">
      <c r="C538" s="38"/>
      <c r="D538" s="38"/>
      <c r="E538" s="45"/>
      <c r="F538" s="46"/>
    </row>
    <row r="539" spans="3:6" x14ac:dyDescent="0.25">
      <c r="C539" s="38"/>
      <c r="D539" s="38"/>
      <c r="E539" s="45"/>
      <c r="F539" s="46"/>
    </row>
    <row r="540" spans="3:6" x14ac:dyDescent="0.25">
      <c r="C540" s="38"/>
      <c r="D540" s="38"/>
      <c r="E540" s="45"/>
      <c r="F540" s="46"/>
    </row>
    <row r="541" spans="3:6" x14ac:dyDescent="0.25">
      <c r="C541" s="38"/>
      <c r="D541" s="38"/>
      <c r="E541" s="45"/>
      <c r="F541" s="46"/>
    </row>
    <row r="542" spans="3:6" x14ac:dyDescent="0.25">
      <c r="C542" s="38"/>
      <c r="D542" s="38"/>
      <c r="E542" s="45"/>
      <c r="F542" s="46"/>
    </row>
    <row r="543" spans="3:6" x14ac:dyDescent="0.25">
      <c r="C543" s="38"/>
      <c r="D543" s="38"/>
      <c r="E543" s="45"/>
      <c r="F543" s="46"/>
    </row>
    <row r="544" spans="3:6" x14ac:dyDescent="0.25">
      <c r="C544" s="38"/>
      <c r="D544" s="38"/>
      <c r="E544" s="45"/>
      <c r="F544" s="46"/>
    </row>
    <row r="545" spans="3:6" x14ac:dyDescent="0.25">
      <c r="C545" s="38"/>
      <c r="D545" s="38"/>
      <c r="E545" s="45"/>
      <c r="F545" s="46"/>
    </row>
    <row r="546" spans="3:6" x14ac:dyDescent="0.25">
      <c r="C546" s="38"/>
      <c r="D546" s="38"/>
      <c r="E546" s="45"/>
      <c r="F546" s="46"/>
    </row>
    <row r="547" spans="3:6" x14ac:dyDescent="0.25">
      <c r="C547" s="38"/>
      <c r="D547" s="38"/>
      <c r="E547" s="45"/>
      <c r="F547" s="46"/>
    </row>
    <row r="548" spans="3:6" x14ac:dyDescent="0.25">
      <c r="C548" s="38"/>
      <c r="D548" s="38"/>
      <c r="E548" s="45"/>
      <c r="F548" s="46"/>
    </row>
    <row r="549" spans="3:6" x14ac:dyDescent="0.25">
      <c r="C549" s="38"/>
      <c r="D549" s="38"/>
      <c r="E549" s="45"/>
      <c r="F549" s="46"/>
    </row>
    <row r="550" spans="3:6" x14ac:dyDescent="0.25">
      <c r="C550" s="38"/>
      <c r="D550" s="38"/>
      <c r="E550" s="45"/>
      <c r="F550" s="46"/>
    </row>
    <row r="551" spans="3:6" x14ac:dyDescent="0.25">
      <c r="C551" s="38"/>
      <c r="D551" s="38"/>
      <c r="E551" s="45"/>
      <c r="F551" s="46"/>
    </row>
    <row r="552" spans="3:6" x14ac:dyDescent="0.25">
      <c r="C552" s="38"/>
      <c r="D552" s="38"/>
      <c r="E552" s="45"/>
      <c r="F552" s="46"/>
    </row>
    <row r="553" spans="3:6" x14ac:dyDescent="0.25">
      <c r="C553" s="38"/>
      <c r="D553" s="38"/>
      <c r="E553" s="45"/>
      <c r="F553" s="46"/>
    </row>
    <row r="554" spans="3:6" x14ac:dyDescent="0.25">
      <c r="C554" s="38"/>
      <c r="D554" s="38"/>
      <c r="E554" s="45"/>
      <c r="F554" s="46"/>
    </row>
    <row r="555" spans="3:6" x14ac:dyDescent="0.25">
      <c r="C555" s="38"/>
      <c r="D555" s="38"/>
      <c r="E555" s="45"/>
      <c r="F555" s="46"/>
    </row>
    <row r="556" spans="3:6" x14ac:dyDescent="0.25">
      <c r="C556" s="38"/>
      <c r="D556" s="38"/>
      <c r="E556" s="45"/>
      <c r="F556" s="46"/>
    </row>
    <row r="557" spans="3:6" x14ac:dyDescent="0.25">
      <c r="C557" s="38"/>
      <c r="D557" s="38"/>
      <c r="E557" s="45"/>
      <c r="F557" s="46"/>
    </row>
    <row r="558" spans="3:6" x14ac:dyDescent="0.25">
      <c r="C558" s="38"/>
      <c r="D558" s="38"/>
      <c r="E558" s="45"/>
      <c r="F558" s="46"/>
    </row>
    <row r="559" spans="3:6" x14ac:dyDescent="0.25">
      <c r="C559" s="38"/>
      <c r="D559" s="38"/>
      <c r="E559" s="45"/>
      <c r="F559" s="46"/>
    </row>
    <row r="560" spans="3:6" x14ac:dyDescent="0.25">
      <c r="C560" s="38"/>
      <c r="D560" s="38"/>
      <c r="E560" s="45"/>
      <c r="F560" s="46"/>
    </row>
    <row r="561" spans="3:6" x14ac:dyDescent="0.25">
      <c r="C561" s="38"/>
      <c r="D561" s="38"/>
      <c r="E561" s="45"/>
      <c r="F561" s="46"/>
    </row>
    <row r="562" spans="3:6" x14ac:dyDescent="0.25">
      <c r="C562" s="38"/>
      <c r="D562" s="38"/>
      <c r="E562" s="45"/>
      <c r="F562" s="46"/>
    </row>
    <row r="563" spans="3:6" x14ac:dyDescent="0.25">
      <c r="C563" s="38"/>
      <c r="D563" s="38"/>
      <c r="E563" s="45"/>
      <c r="F563" s="46"/>
    </row>
    <row r="564" spans="3:6" x14ac:dyDescent="0.25">
      <c r="C564" s="38"/>
      <c r="D564" s="38"/>
      <c r="E564" s="45"/>
      <c r="F564" s="46"/>
    </row>
    <row r="565" spans="3:6" x14ac:dyDescent="0.25">
      <c r="C565" s="38"/>
      <c r="D565" s="38"/>
      <c r="E565" s="45"/>
      <c r="F565" s="46"/>
    </row>
    <row r="566" spans="3:6" x14ac:dyDescent="0.25">
      <c r="C566" s="38"/>
      <c r="D566" s="38"/>
      <c r="E566" s="45"/>
      <c r="F566" s="46"/>
    </row>
    <row r="567" spans="3:6" x14ac:dyDescent="0.25">
      <c r="C567" s="38"/>
      <c r="D567" s="38"/>
      <c r="E567" s="45"/>
      <c r="F567" s="46"/>
    </row>
    <row r="568" spans="3:6" x14ac:dyDescent="0.25">
      <c r="C568" s="38"/>
      <c r="D568" s="38"/>
      <c r="E568" s="45"/>
      <c r="F568" s="46"/>
    </row>
    <row r="569" spans="3:6" x14ac:dyDescent="0.25">
      <c r="C569" s="38"/>
      <c r="D569" s="38"/>
      <c r="E569" s="45"/>
      <c r="F569" s="46"/>
    </row>
    <row r="570" spans="3:6" x14ac:dyDescent="0.25">
      <c r="C570" s="38"/>
      <c r="D570" s="38"/>
      <c r="E570" s="45"/>
      <c r="F570" s="46"/>
    </row>
    <row r="571" spans="3:6" x14ac:dyDescent="0.25">
      <c r="C571" s="38"/>
      <c r="D571" s="38"/>
      <c r="E571" s="45"/>
      <c r="F571" s="46"/>
    </row>
    <row r="572" spans="3:6" x14ac:dyDescent="0.25">
      <c r="C572" s="38"/>
      <c r="D572" s="38"/>
      <c r="E572" s="45"/>
      <c r="F572" s="46"/>
    </row>
    <row r="573" spans="3:6" x14ac:dyDescent="0.25">
      <c r="C573" s="38"/>
      <c r="D573" s="38"/>
      <c r="E573" s="45"/>
      <c r="F573" s="46"/>
    </row>
    <row r="574" spans="3:6" x14ac:dyDescent="0.25">
      <c r="C574" s="38"/>
      <c r="D574" s="38"/>
      <c r="E574" s="45"/>
      <c r="F574" s="46"/>
    </row>
    <row r="575" spans="3:6" x14ac:dyDescent="0.25">
      <c r="C575" s="38"/>
      <c r="D575" s="38"/>
      <c r="E575" s="45"/>
      <c r="F575" s="46"/>
    </row>
    <row r="576" spans="3:6" x14ac:dyDescent="0.25">
      <c r="C576" s="38"/>
      <c r="D576" s="38"/>
      <c r="E576" s="45"/>
      <c r="F576" s="46"/>
    </row>
    <row r="577" spans="3:6" x14ac:dyDescent="0.25">
      <c r="C577" s="38"/>
      <c r="D577" s="38"/>
      <c r="E577" s="45"/>
      <c r="F577" s="46"/>
    </row>
    <row r="578" spans="3:6" x14ac:dyDescent="0.25">
      <c r="C578" s="38"/>
      <c r="D578" s="38"/>
      <c r="E578" s="45"/>
      <c r="F578" s="46"/>
    </row>
    <row r="579" spans="3:6" x14ac:dyDescent="0.25">
      <c r="C579" s="38"/>
      <c r="D579" s="38"/>
      <c r="E579" s="45"/>
      <c r="F579" s="46"/>
    </row>
    <row r="580" spans="3:6" x14ac:dyDescent="0.25">
      <c r="C580" s="38"/>
      <c r="D580" s="38"/>
      <c r="E580" s="45"/>
      <c r="F580" s="46"/>
    </row>
    <row r="581" spans="3:6" x14ac:dyDescent="0.25">
      <c r="C581" s="38"/>
      <c r="D581" s="38"/>
      <c r="E581" s="45"/>
      <c r="F581" s="46"/>
    </row>
    <row r="582" spans="3:6" x14ac:dyDescent="0.25">
      <c r="C582" s="38"/>
      <c r="D582" s="38"/>
      <c r="E582" s="45"/>
      <c r="F582" s="46"/>
    </row>
    <row r="583" spans="3:6" x14ac:dyDescent="0.25">
      <c r="C583" s="38"/>
      <c r="D583" s="38"/>
      <c r="E583" s="45"/>
      <c r="F583" s="46"/>
    </row>
    <row r="584" spans="3:6" x14ac:dyDescent="0.25">
      <c r="C584" s="38"/>
      <c r="D584" s="38"/>
      <c r="E584" s="45"/>
      <c r="F584" s="46"/>
    </row>
    <row r="585" spans="3:6" x14ac:dyDescent="0.25">
      <c r="C585" s="38"/>
      <c r="D585" s="38"/>
      <c r="E585" s="45"/>
      <c r="F585" s="46"/>
    </row>
    <row r="586" spans="3:6" x14ac:dyDescent="0.25">
      <c r="C586" s="38"/>
      <c r="D586" s="38"/>
      <c r="E586" s="45"/>
      <c r="F586" s="46"/>
    </row>
    <row r="587" spans="3:6" x14ac:dyDescent="0.25">
      <c r="C587" s="38"/>
      <c r="D587" s="38"/>
      <c r="E587" s="45"/>
      <c r="F587" s="46"/>
    </row>
    <row r="588" spans="3:6" x14ac:dyDescent="0.25">
      <c r="C588" s="38"/>
      <c r="D588" s="38"/>
      <c r="E588" s="45"/>
      <c r="F588" s="46"/>
    </row>
    <row r="589" spans="3:6" x14ac:dyDescent="0.25">
      <c r="C589" s="38"/>
      <c r="D589" s="38"/>
      <c r="E589" s="45"/>
      <c r="F589" s="46"/>
    </row>
    <row r="590" spans="3:6" x14ac:dyDescent="0.25">
      <c r="C590" s="38"/>
      <c r="D590" s="38"/>
      <c r="E590" s="45"/>
      <c r="F590" s="46"/>
    </row>
    <row r="591" spans="3:6" x14ac:dyDescent="0.25">
      <c r="C591" s="38"/>
      <c r="D591" s="38"/>
      <c r="E591" s="45"/>
      <c r="F591" s="46"/>
    </row>
    <row r="592" spans="3:6" x14ac:dyDescent="0.25">
      <c r="C592" s="38"/>
      <c r="D592" s="38"/>
      <c r="E592" s="45"/>
      <c r="F592" s="46"/>
    </row>
    <row r="593" spans="3:6" x14ac:dyDescent="0.25">
      <c r="C593" s="38"/>
      <c r="D593" s="38"/>
      <c r="E593" s="45"/>
      <c r="F593" s="46"/>
    </row>
    <row r="594" spans="3:6" x14ac:dyDescent="0.25">
      <c r="C594" s="38"/>
      <c r="D594" s="38"/>
      <c r="E594" s="45"/>
      <c r="F594" s="46"/>
    </row>
    <row r="595" spans="3:6" x14ac:dyDescent="0.25">
      <c r="C595" s="38"/>
      <c r="D595" s="38"/>
      <c r="E595" s="45"/>
      <c r="F595" s="46"/>
    </row>
    <row r="596" spans="3:6" x14ac:dyDescent="0.25">
      <c r="C596" s="38"/>
      <c r="D596" s="38"/>
      <c r="E596" s="45"/>
      <c r="F596" s="46"/>
    </row>
    <row r="597" spans="3:6" x14ac:dyDescent="0.25">
      <c r="C597" s="38"/>
      <c r="D597" s="38"/>
      <c r="E597" s="45"/>
      <c r="F597" s="46"/>
    </row>
    <row r="598" spans="3:6" x14ac:dyDescent="0.25">
      <c r="C598" s="38"/>
      <c r="D598" s="38"/>
      <c r="E598" s="45"/>
      <c r="F598" s="46"/>
    </row>
    <row r="599" spans="3:6" x14ac:dyDescent="0.25">
      <c r="C599" s="38"/>
      <c r="D599" s="38"/>
      <c r="E599" s="45"/>
      <c r="F599" s="46"/>
    </row>
    <row r="600" spans="3:6" x14ac:dyDescent="0.25">
      <c r="C600" s="38"/>
      <c r="D600" s="38"/>
      <c r="E600" s="45"/>
      <c r="F600" s="46"/>
    </row>
    <row r="601" spans="3:6" x14ac:dyDescent="0.25">
      <c r="C601" s="38"/>
      <c r="D601" s="38"/>
      <c r="E601" s="45"/>
      <c r="F601" s="46"/>
    </row>
    <row r="602" spans="3:6" x14ac:dyDescent="0.25">
      <c r="C602" s="38"/>
      <c r="D602" s="38"/>
      <c r="E602" s="45"/>
      <c r="F602" s="46"/>
    </row>
    <row r="603" spans="3:6" x14ac:dyDescent="0.25">
      <c r="C603" s="38"/>
      <c r="D603" s="38"/>
      <c r="E603" s="45"/>
      <c r="F603" s="46"/>
    </row>
    <row r="604" spans="3:6" x14ac:dyDescent="0.25">
      <c r="C604" s="38"/>
      <c r="D604" s="38"/>
      <c r="E604" s="45"/>
      <c r="F604" s="46"/>
    </row>
    <row r="605" spans="3:6" x14ac:dyDescent="0.25">
      <c r="C605" s="38"/>
      <c r="D605" s="38"/>
      <c r="E605" s="45"/>
      <c r="F605" s="46"/>
    </row>
    <row r="606" spans="3:6" x14ac:dyDescent="0.25">
      <c r="C606" s="38"/>
      <c r="D606" s="38"/>
      <c r="E606" s="45"/>
      <c r="F606" s="46"/>
    </row>
    <row r="607" spans="3:6" x14ac:dyDescent="0.25">
      <c r="C607" s="38"/>
      <c r="D607" s="38"/>
      <c r="E607" s="45"/>
      <c r="F607" s="46"/>
    </row>
    <row r="608" spans="3:6" x14ac:dyDescent="0.25">
      <c r="C608" s="38"/>
      <c r="D608" s="38"/>
      <c r="E608" s="45"/>
      <c r="F608" s="46"/>
    </row>
    <row r="609" spans="3:6" x14ac:dyDescent="0.25">
      <c r="C609" s="38"/>
      <c r="D609" s="38"/>
      <c r="E609" s="45"/>
      <c r="F609" s="46"/>
    </row>
    <row r="610" spans="3:6" x14ac:dyDescent="0.25">
      <c r="C610" s="38"/>
      <c r="D610" s="38"/>
      <c r="E610" s="45"/>
      <c r="F610" s="46"/>
    </row>
    <row r="611" spans="3:6" x14ac:dyDescent="0.25">
      <c r="C611" s="38"/>
      <c r="D611" s="38"/>
      <c r="E611" s="45"/>
      <c r="F611" s="46"/>
    </row>
    <row r="612" spans="3:6" x14ac:dyDescent="0.25">
      <c r="C612" s="38"/>
      <c r="D612" s="38"/>
      <c r="E612" s="45"/>
      <c r="F612" s="46"/>
    </row>
    <row r="613" spans="3:6" x14ac:dyDescent="0.25">
      <c r="C613" s="38"/>
      <c r="D613" s="38"/>
      <c r="E613" s="45"/>
      <c r="F613" s="46"/>
    </row>
    <row r="614" spans="3:6" x14ac:dyDescent="0.25">
      <c r="C614" s="38"/>
      <c r="D614" s="38"/>
      <c r="E614" s="45"/>
      <c r="F614" s="46"/>
    </row>
    <row r="615" spans="3:6" x14ac:dyDescent="0.25">
      <c r="C615" s="38"/>
      <c r="D615" s="38"/>
      <c r="E615" s="45"/>
      <c r="F615" s="46"/>
    </row>
    <row r="616" spans="3:6" x14ac:dyDescent="0.25">
      <c r="C616" s="38"/>
      <c r="D616" s="38"/>
      <c r="E616" s="45"/>
      <c r="F616" s="46"/>
    </row>
    <row r="617" spans="3:6" x14ac:dyDescent="0.25">
      <c r="C617" s="38"/>
      <c r="D617" s="38"/>
      <c r="E617" s="45"/>
      <c r="F617" s="46"/>
    </row>
    <row r="618" spans="3:6" x14ac:dyDescent="0.25">
      <c r="C618" s="38"/>
      <c r="D618" s="38"/>
      <c r="E618" s="45"/>
      <c r="F618" s="46"/>
    </row>
    <row r="619" spans="3:6" x14ac:dyDescent="0.25">
      <c r="C619" s="38"/>
      <c r="D619" s="38"/>
      <c r="E619" s="45"/>
      <c r="F619" s="46"/>
    </row>
    <row r="620" spans="3:6" x14ac:dyDescent="0.25">
      <c r="C620" s="38"/>
      <c r="D620" s="38"/>
      <c r="E620" s="45"/>
      <c r="F620" s="46"/>
    </row>
    <row r="621" spans="3:6" x14ac:dyDescent="0.25">
      <c r="C621" s="38"/>
      <c r="D621" s="38"/>
      <c r="E621" s="45"/>
      <c r="F621" s="46"/>
    </row>
    <row r="622" spans="3:6" x14ac:dyDescent="0.25">
      <c r="C622" s="38"/>
      <c r="D622" s="38"/>
      <c r="E622" s="45"/>
      <c r="F622" s="46"/>
    </row>
    <row r="623" spans="3:6" x14ac:dyDescent="0.25">
      <c r="C623" s="38"/>
      <c r="D623" s="38"/>
      <c r="E623" s="45"/>
      <c r="F623" s="46"/>
    </row>
    <row r="624" spans="3:6" x14ac:dyDescent="0.25">
      <c r="C624" s="38"/>
      <c r="D624" s="38"/>
      <c r="E624" s="45"/>
      <c r="F624" s="46"/>
    </row>
    <row r="625" spans="3:6" x14ac:dyDescent="0.25">
      <c r="C625" s="38"/>
      <c r="D625" s="38"/>
      <c r="E625" s="45"/>
      <c r="F625" s="46"/>
    </row>
    <row r="626" spans="3:6" x14ac:dyDescent="0.25">
      <c r="C626" s="38"/>
      <c r="D626" s="38"/>
      <c r="E626" s="45"/>
      <c r="F626" s="46"/>
    </row>
    <row r="627" spans="3:6" x14ac:dyDescent="0.25">
      <c r="C627" s="38"/>
      <c r="D627" s="38"/>
      <c r="E627" s="45"/>
      <c r="F627" s="46"/>
    </row>
    <row r="628" spans="3:6" x14ac:dyDescent="0.25">
      <c r="C628" s="38"/>
      <c r="D628" s="38"/>
      <c r="E628" s="45"/>
      <c r="F628" s="46"/>
    </row>
    <row r="629" spans="3:6" x14ac:dyDescent="0.25">
      <c r="C629" s="38"/>
      <c r="D629" s="38"/>
      <c r="E629" s="45"/>
      <c r="F629" s="46"/>
    </row>
    <row r="630" spans="3:6" x14ac:dyDescent="0.25">
      <c r="C630" s="38"/>
      <c r="D630" s="38"/>
      <c r="E630" s="45"/>
      <c r="F630" s="46"/>
    </row>
    <row r="631" spans="3:6" x14ac:dyDescent="0.25">
      <c r="C631" s="38"/>
      <c r="D631" s="38"/>
      <c r="E631" s="45"/>
      <c r="F631" s="46"/>
    </row>
    <row r="632" spans="3:6" x14ac:dyDescent="0.25">
      <c r="C632" s="38"/>
      <c r="D632" s="38"/>
      <c r="E632" s="45"/>
      <c r="F632" s="46"/>
    </row>
    <row r="633" spans="3:6" x14ac:dyDescent="0.25">
      <c r="C633" s="38"/>
      <c r="D633" s="38"/>
      <c r="E633" s="45"/>
      <c r="F633" s="46"/>
    </row>
    <row r="634" spans="3:6" x14ac:dyDescent="0.25">
      <c r="E634" s="45"/>
      <c r="F634" s="46"/>
    </row>
    <row r="635" spans="3:6" x14ac:dyDescent="0.25">
      <c r="E635" s="45"/>
      <c r="F635" s="46"/>
    </row>
    <row r="636" spans="3:6" x14ac:dyDescent="0.25">
      <c r="E636" s="45"/>
      <c r="F636" s="46"/>
    </row>
    <row r="637" spans="3:6" x14ac:dyDescent="0.25">
      <c r="E637" s="45"/>
      <c r="F637" s="46"/>
    </row>
    <row r="638" spans="3:6" x14ac:dyDescent="0.25">
      <c r="E638" s="45"/>
      <c r="F638" s="46"/>
    </row>
    <row r="639" spans="3:6" x14ac:dyDescent="0.25">
      <c r="E639" s="45"/>
      <c r="F639" s="46"/>
    </row>
    <row r="640" spans="3:6" x14ac:dyDescent="0.25">
      <c r="E640" s="45"/>
      <c r="F640" s="46"/>
    </row>
    <row r="641" spans="5:6" x14ac:dyDescent="0.25">
      <c r="E641" s="45"/>
      <c r="F641" s="46"/>
    </row>
    <row r="642" spans="5:6" x14ac:dyDescent="0.25">
      <c r="E642" s="45"/>
      <c r="F642" s="46"/>
    </row>
    <row r="643" spans="5:6" x14ac:dyDescent="0.25">
      <c r="E643" s="45"/>
      <c r="F643" s="46"/>
    </row>
    <row r="644" spans="5:6" x14ac:dyDescent="0.25">
      <c r="E644" s="45"/>
      <c r="F644" s="46"/>
    </row>
    <row r="645" spans="5:6" x14ac:dyDescent="0.25">
      <c r="E645" s="45"/>
      <c r="F645" s="46"/>
    </row>
    <row r="646" spans="5:6" x14ac:dyDescent="0.25">
      <c r="E646" s="45"/>
      <c r="F646" s="46"/>
    </row>
    <row r="647" spans="5:6" x14ac:dyDescent="0.25">
      <c r="E647" s="45"/>
      <c r="F647" s="46"/>
    </row>
    <row r="648" spans="5:6" x14ac:dyDescent="0.25">
      <c r="E648" s="45"/>
      <c r="F648" s="46"/>
    </row>
    <row r="649" spans="5:6" x14ac:dyDescent="0.25">
      <c r="E649" s="45"/>
      <c r="F649" s="46"/>
    </row>
    <row r="650" spans="5:6" x14ac:dyDescent="0.25">
      <c r="E650" s="45"/>
      <c r="F650" s="46"/>
    </row>
    <row r="651" spans="5:6" x14ac:dyDescent="0.25">
      <c r="E651" s="45"/>
      <c r="F651" s="46"/>
    </row>
    <row r="652" spans="5:6" x14ac:dyDescent="0.25">
      <c r="E652" s="45"/>
      <c r="F652" s="46"/>
    </row>
    <row r="653" spans="5:6" x14ac:dyDescent="0.25">
      <c r="E653" s="45"/>
      <c r="F653" s="46"/>
    </row>
    <row r="654" spans="5:6" x14ac:dyDescent="0.25">
      <c r="E654" s="45"/>
      <c r="F654" s="46"/>
    </row>
    <row r="655" spans="5:6" x14ac:dyDescent="0.25">
      <c r="E655" s="45"/>
      <c r="F655" s="46"/>
    </row>
    <row r="656" spans="5:6" x14ac:dyDescent="0.25">
      <c r="E656" s="45"/>
      <c r="F656" s="46"/>
    </row>
    <row r="657" spans="5:6" x14ac:dyDescent="0.25">
      <c r="E657" s="45"/>
      <c r="F657" s="46"/>
    </row>
    <row r="658" spans="5:6" x14ac:dyDescent="0.25">
      <c r="E658" s="45"/>
      <c r="F658" s="46"/>
    </row>
    <row r="659" spans="5:6" x14ac:dyDescent="0.25">
      <c r="E659" s="45"/>
      <c r="F659" s="46"/>
    </row>
    <row r="660" spans="5:6" x14ac:dyDescent="0.25">
      <c r="E660" s="45"/>
      <c r="F660" s="46"/>
    </row>
    <row r="661" spans="5:6" x14ac:dyDescent="0.25">
      <c r="E661" s="45"/>
      <c r="F661" s="46"/>
    </row>
    <row r="662" spans="5:6" x14ac:dyDescent="0.25">
      <c r="E662" s="45"/>
      <c r="F662" s="46"/>
    </row>
    <row r="663" spans="5:6" x14ac:dyDescent="0.25">
      <c r="E663" s="45"/>
      <c r="F663" s="46"/>
    </row>
    <row r="664" spans="5:6" x14ac:dyDescent="0.25">
      <c r="E664" s="45"/>
      <c r="F664" s="46"/>
    </row>
    <row r="665" spans="5:6" x14ac:dyDescent="0.25">
      <c r="E665" s="45"/>
      <c r="F665" s="46"/>
    </row>
    <row r="666" spans="5:6" x14ac:dyDescent="0.25">
      <c r="E666" s="45"/>
      <c r="F666" s="46"/>
    </row>
    <row r="667" spans="5:6" x14ac:dyDescent="0.25">
      <c r="E667" s="45"/>
      <c r="F667" s="46"/>
    </row>
    <row r="668" spans="5:6" x14ac:dyDescent="0.25">
      <c r="E668" s="45"/>
      <c r="F668" s="46"/>
    </row>
    <row r="669" spans="5:6" x14ac:dyDescent="0.25">
      <c r="E669" s="45"/>
      <c r="F669" s="46"/>
    </row>
    <row r="670" spans="5:6" x14ac:dyDescent="0.25">
      <c r="E670" s="45"/>
      <c r="F670" s="46"/>
    </row>
    <row r="671" spans="5:6" x14ac:dyDescent="0.25">
      <c r="E671" s="45"/>
      <c r="F671" s="46"/>
    </row>
    <row r="672" spans="5:6" x14ac:dyDescent="0.25">
      <c r="E672" s="45"/>
      <c r="F672" s="46"/>
    </row>
    <row r="673" spans="5:6" x14ac:dyDescent="0.25">
      <c r="E673" s="45"/>
      <c r="F673" s="46"/>
    </row>
    <row r="674" spans="5:6" x14ac:dyDescent="0.25">
      <c r="E674" s="45"/>
      <c r="F674" s="46"/>
    </row>
    <row r="675" spans="5:6" x14ac:dyDescent="0.25">
      <c r="E675" s="45"/>
      <c r="F675" s="46"/>
    </row>
    <row r="676" spans="5:6" x14ac:dyDescent="0.25">
      <c r="E676" s="45"/>
      <c r="F676" s="46"/>
    </row>
    <row r="677" spans="5:6" x14ac:dyDescent="0.25">
      <c r="E677" s="45"/>
      <c r="F677" s="46"/>
    </row>
    <row r="678" spans="5:6" x14ac:dyDescent="0.25">
      <c r="E678" s="45"/>
      <c r="F678" s="46"/>
    </row>
    <row r="679" spans="5:6" x14ac:dyDescent="0.25">
      <c r="E679" s="45"/>
      <c r="F679" s="46"/>
    </row>
    <row r="680" spans="5:6" x14ac:dyDescent="0.25">
      <c r="E680" s="45"/>
      <c r="F680" s="46"/>
    </row>
    <row r="681" spans="5:6" x14ac:dyDescent="0.25">
      <c r="E681" s="45"/>
      <c r="F681" s="46"/>
    </row>
    <row r="682" spans="5:6" x14ac:dyDescent="0.25">
      <c r="E682" s="45"/>
      <c r="F682" s="46"/>
    </row>
    <row r="683" spans="5:6" x14ac:dyDescent="0.25">
      <c r="E683" s="45"/>
      <c r="F683" s="46"/>
    </row>
    <row r="684" spans="5:6" x14ac:dyDescent="0.25">
      <c r="E684" s="45"/>
      <c r="F684" s="46"/>
    </row>
    <row r="685" spans="5:6" x14ac:dyDescent="0.25">
      <c r="E685" s="45"/>
      <c r="F685" s="46"/>
    </row>
    <row r="686" spans="5:6" x14ac:dyDescent="0.25">
      <c r="E686" s="45"/>
      <c r="F686" s="46"/>
    </row>
    <row r="687" spans="5:6" x14ac:dyDescent="0.25">
      <c r="E687" s="45"/>
      <c r="F687" s="46"/>
    </row>
    <row r="688" spans="5:6" x14ac:dyDescent="0.25">
      <c r="E688" s="45"/>
      <c r="F688" s="46"/>
    </row>
    <row r="689" spans="5:6" x14ac:dyDescent="0.25">
      <c r="E689" s="45"/>
      <c r="F689" s="46"/>
    </row>
    <row r="690" spans="5:6" x14ac:dyDescent="0.25">
      <c r="E690" s="45"/>
      <c r="F690" s="46"/>
    </row>
    <row r="691" spans="5:6" x14ac:dyDescent="0.25">
      <c r="E691" s="45"/>
      <c r="F691" s="46"/>
    </row>
    <row r="692" spans="5:6" x14ac:dyDescent="0.25">
      <c r="E692" s="45"/>
      <c r="F692" s="46"/>
    </row>
    <row r="693" spans="5:6" x14ac:dyDescent="0.25">
      <c r="E693" s="45"/>
      <c r="F693" s="46"/>
    </row>
    <row r="694" spans="5:6" x14ac:dyDescent="0.25">
      <c r="E694" s="45"/>
      <c r="F694" s="46"/>
    </row>
    <row r="695" spans="5:6" x14ac:dyDescent="0.25">
      <c r="E695" s="45"/>
      <c r="F695" s="46"/>
    </row>
    <row r="696" spans="5:6" x14ac:dyDescent="0.25">
      <c r="E696" s="45"/>
      <c r="F696" s="46"/>
    </row>
    <row r="697" spans="5:6" x14ac:dyDescent="0.25">
      <c r="E697" s="45"/>
      <c r="F697" s="46"/>
    </row>
    <row r="698" spans="5:6" x14ac:dyDescent="0.25">
      <c r="E698" s="45"/>
      <c r="F698" s="46"/>
    </row>
    <row r="699" spans="5:6" x14ac:dyDescent="0.25">
      <c r="E699" s="45"/>
      <c r="F699" s="46"/>
    </row>
    <row r="700" spans="5:6" x14ac:dyDescent="0.25">
      <c r="E700" s="45"/>
      <c r="F700" s="46"/>
    </row>
    <row r="701" spans="5:6" x14ac:dyDescent="0.25">
      <c r="E701" s="45"/>
      <c r="F701" s="46"/>
    </row>
    <row r="702" spans="5:6" x14ac:dyDescent="0.25">
      <c r="E702" s="45"/>
      <c r="F702" s="46"/>
    </row>
    <row r="703" spans="5:6" x14ac:dyDescent="0.25">
      <c r="E703" s="45"/>
      <c r="F703" s="46"/>
    </row>
    <row r="704" spans="5:6" x14ac:dyDescent="0.25">
      <c r="E704" s="45"/>
      <c r="F704" s="46"/>
    </row>
    <row r="705" spans="5:6" x14ac:dyDescent="0.25">
      <c r="E705" s="45"/>
      <c r="F705" s="46"/>
    </row>
    <row r="706" spans="5:6" x14ac:dyDescent="0.25">
      <c r="E706" s="45"/>
      <c r="F706" s="46"/>
    </row>
    <row r="707" spans="5:6" x14ac:dyDescent="0.25">
      <c r="E707" s="45"/>
      <c r="F707" s="46"/>
    </row>
    <row r="708" spans="5:6" x14ac:dyDescent="0.25">
      <c r="E708" s="45"/>
      <c r="F708" s="46"/>
    </row>
    <row r="709" spans="5:6" x14ac:dyDescent="0.25">
      <c r="E709" s="45"/>
      <c r="F709" s="46"/>
    </row>
    <row r="710" spans="5:6" x14ac:dyDescent="0.25">
      <c r="E710" s="45"/>
      <c r="F710" s="46"/>
    </row>
    <row r="711" spans="5:6" x14ac:dyDescent="0.25">
      <c r="E711" s="45"/>
      <c r="F711" s="46"/>
    </row>
    <row r="712" spans="5:6" x14ac:dyDescent="0.25">
      <c r="E712" s="45"/>
      <c r="F712" s="46"/>
    </row>
    <row r="713" spans="5:6" x14ac:dyDescent="0.25">
      <c r="E713" s="45"/>
      <c r="F713" s="46"/>
    </row>
    <row r="714" spans="5:6" x14ac:dyDescent="0.25">
      <c r="E714" s="45"/>
      <c r="F714" s="46"/>
    </row>
    <row r="715" spans="5:6" x14ac:dyDescent="0.25">
      <c r="E715" s="45"/>
      <c r="F715" s="46"/>
    </row>
    <row r="716" spans="5:6" x14ac:dyDescent="0.25">
      <c r="E716" s="45"/>
      <c r="F716" s="46"/>
    </row>
    <row r="717" spans="5:6" x14ac:dyDescent="0.25">
      <c r="E717" s="45"/>
      <c r="F717" s="46"/>
    </row>
    <row r="718" spans="5:6" x14ac:dyDescent="0.25">
      <c r="E718" s="45"/>
      <c r="F718" s="46"/>
    </row>
    <row r="719" spans="5:6" x14ac:dyDescent="0.25">
      <c r="E719" s="45"/>
      <c r="F719" s="46"/>
    </row>
    <row r="720" spans="5:6" x14ac:dyDescent="0.25">
      <c r="E720" s="45"/>
      <c r="F720" s="46"/>
    </row>
    <row r="721" spans="5:6" x14ac:dyDescent="0.25">
      <c r="E721" s="45"/>
      <c r="F721" s="46"/>
    </row>
    <row r="722" spans="5:6" x14ac:dyDescent="0.25">
      <c r="E722" s="45"/>
      <c r="F722" s="46"/>
    </row>
    <row r="723" spans="5:6" x14ac:dyDescent="0.25">
      <c r="E723" s="45"/>
      <c r="F723" s="46"/>
    </row>
    <row r="724" spans="5:6" x14ac:dyDescent="0.25">
      <c r="E724" s="45"/>
      <c r="F724" s="46"/>
    </row>
    <row r="725" spans="5:6" x14ac:dyDescent="0.25">
      <c r="E725" s="45"/>
      <c r="F725" s="46"/>
    </row>
    <row r="726" spans="5:6" x14ac:dyDescent="0.25">
      <c r="E726" s="45"/>
      <c r="F726" s="46"/>
    </row>
    <row r="727" spans="5:6" x14ac:dyDescent="0.25">
      <c r="E727" s="45"/>
      <c r="F727" s="46"/>
    </row>
    <row r="728" spans="5:6" x14ac:dyDescent="0.25">
      <c r="E728" s="45"/>
      <c r="F728" s="46"/>
    </row>
    <row r="729" spans="5:6" x14ac:dyDescent="0.25">
      <c r="E729" s="45"/>
      <c r="F729" s="46"/>
    </row>
    <row r="730" spans="5:6" x14ac:dyDescent="0.25">
      <c r="E730" s="45"/>
      <c r="F730" s="46"/>
    </row>
    <row r="731" spans="5:6" x14ac:dyDescent="0.25">
      <c r="E731" s="45"/>
      <c r="F731" s="46"/>
    </row>
    <row r="732" spans="5:6" x14ac:dyDescent="0.25">
      <c r="E732" s="45"/>
      <c r="F732" s="46"/>
    </row>
    <row r="733" spans="5:6" x14ac:dyDescent="0.25">
      <c r="E733" s="45"/>
      <c r="F733" s="46"/>
    </row>
    <row r="734" spans="5:6" x14ac:dyDescent="0.25">
      <c r="E734" s="45"/>
      <c r="F734" s="46"/>
    </row>
    <row r="735" spans="5:6" x14ac:dyDescent="0.25">
      <c r="E735" s="45"/>
      <c r="F735" s="46"/>
    </row>
    <row r="736" spans="5:6" x14ac:dyDescent="0.25">
      <c r="E736" s="45"/>
      <c r="F736" s="46"/>
    </row>
    <row r="737" spans="5:6" x14ac:dyDescent="0.25">
      <c r="E737" s="45"/>
      <c r="F737" s="46"/>
    </row>
    <row r="738" spans="5:6" x14ac:dyDescent="0.25">
      <c r="E738" s="45"/>
      <c r="F738" s="46"/>
    </row>
    <row r="739" spans="5:6" x14ac:dyDescent="0.25">
      <c r="E739" s="45"/>
      <c r="F739" s="46"/>
    </row>
    <row r="740" spans="5:6" x14ac:dyDescent="0.25">
      <c r="E740" s="45"/>
      <c r="F740" s="46"/>
    </row>
    <row r="741" spans="5:6" x14ac:dyDescent="0.25">
      <c r="E741" s="45"/>
      <c r="F741" s="46"/>
    </row>
    <row r="742" spans="5:6" x14ac:dyDescent="0.25">
      <c r="E742" s="45"/>
      <c r="F742" s="46"/>
    </row>
    <row r="743" spans="5:6" x14ac:dyDescent="0.25">
      <c r="E743" s="45"/>
      <c r="F743" s="46"/>
    </row>
    <row r="744" spans="5:6" x14ac:dyDescent="0.25">
      <c r="E744" s="45"/>
      <c r="F744" s="46"/>
    </row>
    <row r="745" spans="5:6" x14ac:dyDescent="0.25">
      <c r="E745" s="45"/>
      <c r="F745" s="46"/>
    </row>
    <row r="746" spans="5:6" x14ac:dyDescent="0.25">
      <c r="E746" s="45"/>
      <c r="F746" s="46"/>
    </row>
    <row r="747" spans="5:6" x14ac:dyDescent="0.25">
      <c r="E747" s="45"/>
      <c r="F747" s="46"/>
    </row>
    <row r="748" spans="5:6" x14ac:dyDescent="0.25">
      <c r="E748" s="45"/>
      <c r="F748" s="46"/>
    </row>
    <row r="749" spans="5:6" x14ac:dyDescent="0.25">
      <c r="E749" s="45"/>
      <c r="F749" s="46"/>
    </row>
    <row r="750" spans="5:6" x14ac:dyDescent="0.25">
      <c r="E750" s="45"/>
      <c r="F750" s="46"/>
    </row>
    <row r="751" spans="5:6" x14ac:dyDescent="0.25">
      <c r="E751" s="45"/>
      <c r="F751" s="46"/>
    </row>
    <row r="752" spans="5:6" x14ac:dyDescent="0.25">
      <c r="E752" s="45"/>
      <c r="F752" s="46"/>
    </row>
    <row r="753" spans="5:6" x14ac:dyDescent="0.25">
      <c r="E753" s="45"/>
      <c r="F753" s="46"/>
    </row>
    <row r="754" spans="5:6" x14ac:dyDescent="0.25">
      <c r="E754" s="45"/>
      <c r="F754" s="46"/>
    </row>
    <row r="755" spans="5:6" x14ac:dyDescent="0.25">
      <c r="E755" s="45"/>
      <c r="F755" s="46"/>
    </row>
    <row r="756" spans="5:6" x14ac:dyDescent="0.25">
      <c r="E756" s="45"/>
      <c r="F756" s="46"/>
    </row>
    <row r="757" spans="5:6" x14ac:dyDescent="0.25">
      <c r="E757" s="45"/>
      <c r="F757" s="46"/>
    </row>
    <row r="758" spans="5:6" x14ac:dyDescent="0.25">
      <c r="E758" s="45"/>
      <c r="F758" s="46"/>
    </row>
    <row r="759" spans="5:6" x14ac:dyDescent="0.25">
      <c r="E759" s="45"/>
      <c r="F759" s="46"/>
    </row>
    <row r="760" spans="5:6" x14ac:dyDescent="0.25">
      <c r="E760" s="45"/>
      <c r="F760" s="46"/>
    </row>
    <row r="761" spans="5:6" x14ac:dyDescent="0.25">
      <c r="E761" s="45"/>
      <c r="F761" s="46"/>
    </row>
    <row r="762" spans="5:6" x14ac:dyDescent="0.25">
      <c r="E762" s="45"/>
      <c r="F762" s="46"/>
    </row>
    <row r="763" spans="5:6" x14ac:dyDescent="0.25">
      <c r="E763" s="45"/>
      <c r="F763" s="46"/>
    </row>
    <row r="764" spans="5:6" x14ac:dyDescent="0.25">
      <c r="E764" s="45"/>
      <c r="F764" s="46"/>
    </row>
    <row r="765" spans="5:6" x14ac:dyDescent="0.25">
      <c r="E765" s="45"/>
      <c r="F765" s="46"/>
    </row>
    <row r="766" spans="5:6" x14ac:dyDescent="0.25">
      <c r="E766" s="45"/>
      <c r="F766" s="46"/>
    </row>
    <row r="767" spans="5:6" x14ac:dyDescent="0.25">
      <c r="E767" s="45"/>
      <c r="F767" s="46"/>
    </row>
    <row r="768" spans="5:6" x14ac:dyDescent="0.25">
      <c r="E768" s="45"/>
      <c r="F768" s="46"/>
    </row>
    <row r="769" spans="5:6" x14ac:dyDescent="0.25">
      <c r="E769" s="45"/>
      <c r="F769" s="46"/>
    </row>
    <row r="770" spans="5:6" x14ac:dyDescent="0.25">
      <c r="E770" s="45"/>
      <c r="F770" s="46"/>
    </row>
    <row r="771" spans="5:6" x14ac:dyDescent="0.25">
      <c r="E771" s="45"/>
      <c r="F771" s="46"/>
    </row>
    <row r="772" spans="5:6" x14ac:dyDescent="0.25">
      <c r="E772" s="45"/>
      <c r="F772" s="46"/>
    </row>
    <row r="773" spans="5:6" x14ac:dyDescent="0.25">
      <c r="E773" s="45"/>
      <c r="F773" s="46"/>
    </row>
    <row r="774" spans="5:6" x14ac:dyDescent="0.25">
      <c r="E774" s="45"/>
      <c r="F774" s="46"/>
    </row>
    <row r="775" spans="5:6" x14ac:dyDescent="0.25">
      <c r="E775" s="45"/>
      <c r="F775" s="46"/>
    </row>
    <row r="776" spans="5:6" x14ac:dyDescent="0.25">
      <c r="E776" s="45"/>
      <c r="F776" s="46"/>
    </row>
    <row r="777" spans="5:6" x14ac:dyDescent="0.25">
      <c r="E777" s="45"/>
      <c r="F777" s="46"/>
    </row>
    <row r="778" spans="5:6" x14ac:dyDescent="0.25">
      <c r="E778" s="45"/>
      <c r="F778" s="46"/>
    </row>
    <row r="779" spans="5:6" x14ac:dyDescent="0.25">
      <c r="E779" s="45"/>
      <c r="F779" s="46"/>
    </row>
    <row r="780" spans="5:6" x14ac:dyDescent="0.25">
      <c r="E780" s="45"/>
      <c r="F780" s="46"/>
    </row>
    <row r="781" spans="5:6" x14ac:dyDescent="0.25">
      <c r="E781" s="45"/>
      <c r="F781" s="46"/>
    </row>
    <row r="782" spans="5:6" x14ac:dyDescent="0.25">
      <c r="E782" s="45"/>
      <c r="F782" s="46"/>
    </row>
    <row r="783" spans="5:6" x14ac:dyDescent="0.25">
      <c r="E783" s="45"/>
      <c r="F783" s="46"/>
    </row>
    <row r="784" spans="5:6" x14ac:dyDescent="0.25">
      <c r="E784" s="45"/>
      <c r="F784" s="46"/>
    </row>
    <row r="785" spans="5:6" x14ac:dyDescent="0.25">
      <c r="E785" s="45"/>
      <c r="F785" s="46"/>
    </row>
    <row r="786" spans="5:6" x14ac:dyDescent="0.25">
      <c r="E786" s="45"/>
      <c r="F786" s="46"/>
    </row>
    <row r="787" spans="5:6" x14ac:dyDescent="0.25">
      <c r="E787" s="45"/>
      <c r="F787" s="46"/>
    </row>
    <row r="788" spans="5:6" x14ac:dyDescent="0.25">
      <c r="E788" s="45"/>
      <c r="F788" s="46"/>
    </row>
    <row r="789" spans="5:6" x14ac:dyDescent="0.25">
      <c r="E789" s="45"/>
      <c r="F789" s="46"/>
    </row>
    <row r="790" spans="5:6" x14ac:dyDescent="0.25">
      <c r="E790" s="45"/>
      <c r="F790" s="46"/>
    </row>
    <row r="791" spans="5:6" x14ac:dyDescent="0.25">
      <c r="E791" s="45"/>
      <c r="F791" s="46"/>
    </row>
    <row r="792" spans="5:6" x14ac:dyDescent="0.25">
      <c r="E792" s="45"/>
      <c r="F792" s="46"/>
    </row>
    <row r="793" spans="5:6" x14ac:dyDescent="0.25">
      <c r="E793" s="45"/>
      <c r="F793" s="46"/>
    </row>
    <row r="794" spans="5:6" x14ac:dyDescent="0.25">
      <c r="E794" s="45"/>
      <c r="F794" s="46"/>
    </row>
    <row r="795" spans="5:6" x14ac:dyDescent="0.25">
      <c r="E795" s="45"/>
      <c r="F795" s="46"/>
    </row>
    <row r="796" spans="5:6" x14ac:dyDescent="0.25">
      <c r="E796" s="45"/>
      <c r="F796" s="46"/>
    </row>
    <row r="797" spans="5:6" x14ac:dyDescent="0.25">
      <c r="E797" s="45"/>
      <c r="F797" s="46"/>
    </row>
    <row r="798" spans="5:6" x14ac:dyDescent="0.25">
      <c r="E798" s="45"/>
      <c r="F798" s="46"/>
    </row>
    <row r="799" spans="5:6" x14ac:dyDescent="0.25">
      <c r="E799" s="45"/>
      <c r="F799" s="46"/>
    </row>
    <row r="800" spans="5:6" x14ac:dyDescent="0.25">
      <c r="E800" s="45"/>
      <c r="F800" s="46"/>
    </row>
    <row r="801" spans="5:6" x14ac:dyDescent="0.25">
      <c r="E801" s="45"/>
      <c r="F801" s="46"/>
    </row>
    <row r="802" spans="5:6" x14ac:dyDescent="0.25">
      <c r="E802" s="45"/>
      <c r="F802" s="46"/>
    </row>
    <row r="803" spans="5:6" x14ac:dyDescent="0.25">
      <c r="E803" s="45"/>
      <c r="F803" s="46"/>
    </row>
    <row r="804" spans="5:6" x14ac:dyDescent="0.25">
      <c r="E804" s="45"/>
      <c r="F804" s="46"/>
    </row>
    <row r="805" spans="5:6" x14ac:dyDescent="0.25">
      <c r="E805" s="45"/>
      <c r="F805" s="46"/>
    </row>
    <row r="806" spans="5:6" x14ac:dyDescent="0.25">
      <c r="E806" s="45"/>
      <c r="F806" s="46"/>
    </row>
    <row r="807" spans="5:6" x14ac:dyDescent="0.25">
      <c r="E807" s="45"/>
      <c r="F807" s="46"/>
    </row>
    <row r="808" spans="5:6" x14ac:dyDescent="0.25">
      <c r="E808" s="45"/>
      <c r="F808" s="46"/>
    </row>
    <row r="809" spans="5:6" x14ac:dyDescent="0.25">
      <c r="E809" s="45"/>
      <c r="F809" s="46"/>
    </row>
    <row r="810" spans="5:6" x14ac:dyDescent="0.25">
      <c r="E810" s="45"/>
      <c r="F810" s="46"/>
    </row>
    <row r="811" spans="5:6" x14ac:dyDescent="0.25">
      <c r="E811" s="45"/>
      <c r="F811" s="46"/>
    </row>
    <row r="812" spans="5:6" x14ac:dyDescent="0.25">
      <c r="E812" s="45"/>
      <c r="F812" s="46"/>
    </row>
    <row r="813" spans="5:6" x14ac:dyDescent="0.25">
      <c r="E813" s="45"/>
      <c r="F813" s="46"/>
    </row>
    <row r="814" spans="5:6" x14ac:dyDescent="0.25">
      <c r="E814" s="45"/>
      <c r="F814" s="46"/>
    </row>
    <row r="815" spans="5:6" x14ac:dyDescent="0.25">
      <c r="E815" s="45"/>
      <c r="F815" s="46"/>
    </row>
    <row r="816" spans="5:6" x14ac:dyDescent="0.25">
      <c r="E816" s="45"/>
      <c r="F816" s="46"/>
    </row>
    <row r="817" spans="5:6" x14ac:dyDescent="0.25">
      <c r="E817" s="45"/>
      <c r="F817" s="46"/>
    </row>
    <row r="818" spans="5:6" x14ac:dyDescent="0.25">
      <c r="E818" s="45"/>
      <c r="F818" s="46"/>
    </row>
    <row r="819" spans="5:6" x14ac:dyDescent="0.25">
      <c r="E819" s="45"/>
      <c r="F819" s="46"/>
    </row>
    <row r="820" spans="5:6" x14ac:dyDescent="0.25">
      <c r="E820" s="45"/>
      <c r="F820" s="46"/>
    </row>
    <row r="821" spans="5:6" x14ac:dyDescent="0.25">
      <c r="E821" s="45"/>
      <c r="F821" s="46"/>
    </row>
    <row r="822" spans="5:6" x14ac:dyDescent="0.25">
      <c r="E822" s="45"/>
      <c r="F822" s="46"/>
    </row>
    <row r="823" spans="5:6" x14ac:dyDescent="0.25">
      <c r="E823" s="45"/>
      <c r="F823" s="46"/>
    </row>
    <row r="824" spans="5:6" x14ac:dyDescent="0.25">
      <c r="E824" s="45"/>
      <c r="F824" s="46"/>
    </row>
    <row r="825" spans="5:6" x14ac:dyDescent="0.25">
      <c r="E825" s="45"/>
      <c r="F825" s="46"/>
    </row>
    <row r="826" spans="5:6" x14ac:dyDescent="0.25">
      <c r="E826" s="45"/>
      <c r="F826" s="46"/>
    </row>
    <row r="827" spans="5:6" x14ac:dyDescent="0.25">
      <c r="E827" s="45"/>
      <c r="F827" s="46"/>
    </row>
    <row r="828" spans="5:6" x14ac:dyDescent="0.25">
      <c r="E828" s="45"/>
      <c r="F828" s="46"/>
    </row>
    <row r="829" spans="5:6" x14ac:dyDescent="0.25">
      <c r="E829" s="45"/>
      <c r="F829" s="46"/>
    </row>
    <row r="830" spans="5:6" x14ac:dyDescent="0.25">
      <c r="E830" s="45"/>
      <c r="F830" s="46"/>
    </row>
    <row r="831" spans="5:6" x14ac:dyDescent="0.25">
      <c r="E831" s="45"/>
      <c r="F831" s="46"/>
    </row>
    <row r="832" spans="5:6" x14ac:dyDescent="0.25">
      <c r="E832" s="45"/>
      <c r="F832" s="46"/>
    </row>
    <row r="833" spans="5:6" x14ac:dyDescent="0.25">
      <c r="E833" s="45"/>
      <c r="F833" s="46"/>
    </row>
    <row r="834" spans="5:6" x14ac:dyDescent="0.25">
      <c r="E834" s="45"/>
      <c r="F834" s="46"/>
    </row>
    <row r="835" spans="5:6" x14ac:dyDescent="0.25">
      <c r="E835" s="45"/>
      <c r="F835" s="46"/>
    </row>
    <row r="836" spans="5:6" x14ac:dyDescent="0.25">
      <c r="E836" s="45"/>
      <c r="F836" s="46"/>
    </row>
    <row r="837" spans="5:6" x14ac:dyDescent="0.25">
      <c r="E837" s="45"/>
      <c r="F837" s="46"/>
    </row>
    <row r="838" spans="5:6" x14ac:dyDescent="0.25">
      <c r="E838" s="45"/>
      <c r="F838" s="46"/>
    </row>
    <row r="839" spans="5:6" x14ac:dyDescent="0.25">
      <c r="E839" s="45"/>
      <c r="F839" s="46"/>
    </row>
    <row r="840" spans="5:6" x14ac:dyDescent="0.25">
      <c r="E840" s="45"/>
      <c r="F840" s="46"/>
    </row>
    <row r="841" spans="5:6" x14ac:dyDescent="0.25">
      <c r="E841" s="45"/>
      <c r="F841" s="46"/>
    </row>
    <row r="842" spans="5:6" x14ac:dyDescent="0.25">
      <c r="E842" s="45"/>
      <c r="F842" s="46"/>
    </row>
    <row r="843" spans="5:6" x14ac:dyDescent="0.25">
      <c r="E843" s="45"/>
      <c r="F843" s="46"/>
    </row>
    <row r="844" spans="5:6" x14ac:dyDescent="0.25">
      <c r="E844" s="45"/>
      <c r="F844" s="46"/>
    </row>
    <row r="845" spans="5:6" x14ac:dyDescent="0.25">
      <c r="E845" s="45"/>
      <c r="F845" s="46"/>
    </row>
    <row r="846" spans="5:6" x14ac:dyDescent="0.25">
      <c r="E846" s="45"/>
      <c r="F846" s="46"/>
    </row>
    <row r="847" spans="5:6" x14ac:dyDescent="0.25">
      <c r="E847" s="45"/>
      <c r="F847" s="46"/>
    </row>
    <row r="848" spans="5:6" x14ac:dyDescent="0.25">
      <c r="E848" s="45"/>
      <c r="F848" s="46"/>
    </row>
    <row r="849" spans="5:6" x14ac:dyDescent="0.25">
      <c r="E849" s="45"/>
      <c r="F849" s="46"/>
    </row>
    <row r="850" spans="5:6" x14ac:dyDescent="0.25">
      <c r="E850" s="45"/>
      <c r="F850" s="46"/>
    </row>
    <row r="851" spans="5:6" x14ac:dyDescent="0.25">
      <c r="E851" s="45"/>
      <c r="F851" s="46"/>
    </row>
    <row r="852" spans="5:6" x14ac:dyDescent="0.25">
      <c r="E852" s="45"/>
      <c r="F852" s="46"/>
    </row>
    <row r="853" spans="5:6" x14ac:dyDescent="0.25">
      <c r="E853" s="45"/>
      <c r="F853" s="46"/>
    </row>
    <row r="854" spans="5:6" x14ac:dyDescent="0.25">
      <c r="E854" s="45"/>
      <c r="F854" s="46"/>
    </row>
    <row r="855" spans="5:6" x14ac:dyDescent="0.25">
      <c r="E855" s="45"/>
      <c r="F855" s="46"/>
    </row>
    <row r="856" spans="5:6" x14ac:dyDescent="0.25">
      <c r="E856" s="45"/>
      <c r="F856" s="46"/>
    </row>
    <row r="857" spans="5:6" x14ac:dyDescent="0.25">
      <c r="E857" s="45"/>
      <c r="F857" s="46"/>
    </row>
    <row r="858" spans="5:6" x14ac:dyDescent="0.25">
      <c r="E858" s="45"/>
      <c r="F858" s="46"/>
    </row>
    <row r="859" spans="5:6" x14ac:dyDescent="0.25">
      <c r="E859" s="45"/>
      <c r="F859" s="46"/>
    </row>
    <row r="860" spans="5:6" x14ac:dyDescent="0.25">
      <c r="E860" s="45"/>
      <c r="F860" s="46"/>
    </row>
    <row r="861" spans="5:6" x14ac:dyDescent="0.25">
      <c r="E861" s="45"/>
      <c r="F861" s="46"/>
    </row>
    <row r="862" spans="5:6" x14ac:dyDescent="0.25">
      <c r="E862" s="45"/>
      <c r="F862" s="46"/>
    </row>
    <row r="863" spans="5:6" x14ac:dyDescent="0.25">
      <c r="E863" s="45"/>
      <c r="F863" s="46"/>
    </row>
    <row r="864" spans="5:6" x14ac:dyDescent="0.25">
      <c r="E864" s="45"/>
      <c r="F864" s="46"/>
    </row>
    <row r="865" spans="5:6" x14ac:dyDescent="0.25">
      <c r="E865" s="45"/>
      <c r="F865" s="46"/>
    </row>
    <row r="866" spans="5:6" x14ac:dyDescent="0.25">
      <c r="E866" s="45"/>
      <c r="F866" s="46"/>
    </row>
    <row r="867" spans="5:6" x14ac:dyDescent="0.25">
      <c r="E867" s="45"/>
      <c r="F867" s="46"/>
    </row>
    <row r="868" spans="5:6" x14ac:dyDescent="0.25">
      <c r="E868" s="45"/>
      <c r="F868" s="46"/>
    </row>
    <row r="869" spans="5:6" x14ac:dyDescent="0.25">
      <c r="E869" s="45"/>
      <c r="F869" s="46"/>
    </row>
    <row r="870" spans="5:6" x14ac:dyDescent="0.25">
      <c r="E870" s="45"/>
      <c r="F870" s="46"/>
    </row>
    <row r="871" spans="5:6" x14ac:dyDescent="0.25">
      <c r="E871" s="45"/>
      <c r="F871" s="46"/>
    </row>
    <row r="872" spans="5:6" x14ac:dyDescent="0.25">
      <c r="E872" s="45"/>
      <c r="F872" s="46"/>
    </row>
    <row r="873" spans="5:6" x14ac:dyDescent="0.25">
      <c r="E873" s="45"/>
      <c r="F873" s="46"/>
    </row>
    <row r="874" spans="5:6" x14ac:dyDescent="0.25">
      <c r="E874" s="45"/>
      <c r="F874" s="46"/>
    </row>
    <row r="875" spans="5:6" x14ac:dyDescent="0.25">
      <c r="E875" s="45"/>
      <c r="F875" s="46"/>
    </row>
    <row r="876" spans="5:6" x14ac:dyDescent="0.25">
      <c r="E876" s="45"/>
      <c r="F876" s="46"/>
    </row>
    <row r="877" spans="5:6" x14ac:dyDescent="0.25">
      <c r="E877" s="45"/>
      <c r="F877" s="46"/>
    </row>
    <row r="878" spans="5:6" x14ac:dyDescent="0.25">
      <c r="E878" s="45"/>
      <c r="F878" s="46"/>
    </row>
    <row r="879" spans="5:6" x14ac:dyDescent="0.25">
      <c r="E879" s="45"/>
      <c r="F879" s="46"/>
    </row>
    <row r="880" spans="5:6" x14ac:dyDescent="0.25">
      <c r="E880" s="45"/>
      <c r="F880" s="46"/>
    </row>
    <row r="881" spans="5:6" x14ac:dyDescent="0.25">
      <c r="E881" s="45"/>
      <c r="F881" s="46"/>
    </row>
    <row r="882" spans="5:6" x14ac:dyDescent="0.25">
      <c r="E882" s="45"/>
      <c r="F882" s="46"/>
    </row>
    <row r="883" spans="5:6" x14ac:dyDescent="0.25">
      <c r="E883" s="45"/>
      <c r="F883" s="46"/>
    </row>
    <row r="884" spans="5:6" x14ac:dyDescent="0.25">
      <c r="E884" s="45"/>
      <c r="F884" s="46"/>
    </row>
    <row r="885" spans="5:6" x14ac:dyDescent="0.25">
      <c r="E885" s="45"/>
      <c r="F885" s="46"/>
    </row>
    <row r="886" spans="5:6" x14ac:dyDescent="0.25">
      <c r="E886" s="45"/>
      <c r="F886" s="46"/>
    </row>
    <row r="887" spans="5:6" x14ac:dyDescent="0.25">
      <c r="E887" s="45"/>
      <c r="F887" s="46"/>
    </row>
    <row r="888" spans="5:6" x14ac:dyDescent="0.25">
      <c r="E888" s="45"/>
      <c r="F888" s="46"/>
    </row>
    <row r="889" spans="5:6" x14ac:dyDescent="0.25">
      <c r="E889" s="45"/>
      <c r="F889" s="46"/>
    </row>
    <row r="890" spans="5:6" x14ac:dyDescent="0.25">
      <c r="E890" s="45"/>
      <c r="F890" s="46"/>
    </row>
    <row r="891" spans="5:6" x14ac:dyDescent="0.25">
      <c r="E891" s="45"/>
      <c r="F891" s="46"/>
    </row>
    <row r="892" spans="5:6" x14ac:dyDescent="0.25">
      <c r="E892" s="45"/>
      <c r="F892" s="46"/>
    </row>
    <row r="893" spans="5:6" x14ac:dyDescent="0.25">
      <c r="E893" s="45"/>
      <c r="F893" s="46"/>
    </row>
    <row r="894" spans="5:6" x14ac:dyDescent="0.25">
      <c r="E894" s="45"/>
      <c r="F894" s="46"/>
    </row>
    <row r="895" spans="5:6" x14ac:dyDescent="0.25">
      <c r="E895" s="45"/>
      <c r="F895" s="46"/>
    </row>
    <row r="896" spans="5:6" x14ac:dyDescent="0.25">
      <c r="E896" s="45"/>
      <c r="F896" s="46"/>
    </row>
    <row r="897" spans="5:6" x14ac:dyDescent="0.25">
      <c r="E897" s="45"/>
      <c r="F897" s="46"/>
    </row>
    <row r="898" spans="5:6" x14ac:dyDescent="0.25">
      <c r="E898" s="45"/>
      <c r="F898" s="46"/>
    </row>
    <row r="899" spans="5:6" x14ac:dyDescent="0.25">
      <c r="E899" s="45"/>
      <c r="F899" s="46"/>
    </row>
    <row r="900" spans="5:6" x14ac:dyDescent="0.25">
      <c r="E900" s="45"/>
      <c r="F900" s="46"/>
    </row>
    <row r="901" spans="5:6" x14ac:dyDescent="0.25">
      <c r="E901" s="45"/>
      <c r="F901" s="46"/>
    </row>
    <row r="902" spans="5:6" x14ac:dyDescent="0.25">
      <c r="E902" s="45"/>
      <c r="F902" s="46"/>
    </row>
    <row r="903" spans="5:6" x14ac:dyDescent="0.25">
      <c r="E903" s="45"/>
      <c r="F903" s="46"/>
    </row>
    <row r="904" spans="5:6" x14ac:dyDescent="0.25">
      <c r="E904" s="45"/>
      <c r="F904" s="46"/>
    </row>
    <row r="905" spans="5:6" x14ac:dyDescent="0.25">
      <c r="E905" s="45"/>
      <c r="F905" s="46"/>
    </row>
    <row r="906" spans="5:6" x14ac:dyDescent="0.25">
      <c r="E906" s="45"/>
      <c r="F906" s="46"/>
    </row>
    <row r="907" spans="5:6" x14ac:dyDescent="0.25">
      <c r="E907" s="45"/>
      <c r="F907" s="46"/>
    </row>
    <row r="908" spans="5:6" x14ac:dyDescent="0.25">
      <c r="E908" s="45"/>
      <c r="F908" s="46"/>
    </row>
    <row r="909" spans="5:6" x14ac:dyDescent="0.25">
      <c r="E909" s="45"/>
      <c r="F909" s="46"/>
    </row>
    <row r="910" spans="5:6" x14ac:dyDescent="0.25">
      <c r="E910" s="45"/>
      <c r="F910" s="46"/>
    </row>
    <row r="911" spans="5:6" x14ac:dyDescent="0.25">
      <c r="E911" s="45"/>
      <c r="F911" s="46"/>
    </row>
    <row r="912" spans="5:6" x14ac:dyDescent="0.25">
      <c r="E912" s="45"/>
      <c r="F912" s="46"/>
    </row>
    <row r="913" spans="5:6" x14ac:dyDescent="0.25">
      <c r="E913" s="45"/>
      <c r="F913" s="46"/>
    </row>
    <row r="914" spans="5:6" x14ac:dyDescent="0.25">
      <c r="E914" s="45"/>
      <c r="F914" s="46"/>
    </row>
    <row r="915" spans="5:6" x14ac:dyDescent="0.25">
      <c r="E915" s="45"/>
      <c r="F915" s="46"/>
    </row>
    <row r="916" spans="5:6" x14ac:dyDescent="0.25">
      <c r="E916" s="45"/>
      <c r="F916" s="46"/>
    </row>
    <row r="917" spans="5:6" x14ac:dyDescent="0.25">
      <c r="E917" s="45"/>
      <c r="F917" s="46"/>
    </row>
    <row r="918" spans="5:6" x14ac:dyDescent="0.25">
      <c r="E918" s="45"/>
      <c r="F918" s="46"/>
    </row>
    <row r="919" spans="5:6" x14ac:dyDescent="0.25">
      <c r="E919" s="45"/>
      <c r="F919" s="46"/>
    </row>
    <row r="920" spans="5:6" x14ac:dyDescent="0.25">
      <c r="E920" s="45"/>
      <c r="F920" s="46"/>
    </row>
    <row r="921" spans="5:6" x14ac:dyDescent="0.25">
      <c r="E921" s="45"/>
      <c r="F921" s="46"/>
    </row>
    <row r="922" spans="5:6" x14ac:dyDescent="0.25">
      <c r="E922" s="45"/>
      <c r="F922" s="46"/>
    </row>
    <row r="923" spans="5:6" x14ac:dyDescent="0.25">
      <c r="E923" s="45"/>
      <c r="F923" s="46"/>
    </row>
    <row r="924" spans="5:6" x14ac:dyDescent="0.25">
      <c r="E924" s="45"/>
      <c r="F924" s="46"/>
    </row>
    <row r="925" spans="5:6" x14ac:dyDescent="0.25">
      <c r="E925" s="45"/>
      <c r="F925" s="46"/>
    </row>
    <row r="926" spans="5:6" x14ac:dyDescent="0.25">
      <c r="E926" s="45"/>
      <c r="F926" s="46"/>
    </row>
    <row r="927" spans="5:6" x14ac:dyDescent="0.25">
      <c r="E927" s="45"/>
      <c r="F927" s="46"/>
    </row>
    <row r="928" spans="5:6" x14ac:dyDescent="0.25">
      <c r="E928" s="45"/>
      <c r="F928" s="46"/>
    </row>
    <row r="929" spans="5:6" x14ac:dyDescent="0.25">
      <c r="E929" s="45"/>
      <c r="F929" s="46"/>
    </row>
    <row r="930" spans="5:6" x14ac:dyDescent="0.25">
      <c r="E930" s="45"/>
      <c r="F930" s="46"/>
    </row>
    <row r="931" spans="5:6" x14ac:dyDescent="0.25">
      <c r="E931" s="45"/>
      <c r="F931" s="46"/>
    </row>
    <row r="932" spans="5:6" x14ac:dyDescent="0.25">
      <c r="E932" s="45"/>
      <c r="F932" s="46"/>
    </row>
    <row r="933" spans="5:6" x14ac:dyDescent="0.25">
      <c r="E933" s="45"/>
      <c r="F933" s="46"/>
    </row>
    <row r="934" spans="5:6" x14ac:dyDescent="0.25">
      <c r="E934" s="45"/>
      <c r="F934" s="46"/>
    </row>
    <row r="935" spans="5:6" x14ac:dyDescent="0.25">
      <c r="E935" s="45"/>
      <c r="F935" s="46"/>
    </row>
    <row r="936" spans="5:6" x14ac:dyDescent="0.25">
      <c r="E936" s="45"/>
      <c r="F936" s="46"/>
    </row>
    <row r="937" spans="5:6" x14ac:dyDescent="0.25">
      <c r="E937" s="45"/>
      <c r="F937" s="46"/>
    </row>
    <row r="938" spans="5:6" x14ac:dyDescent="0.25">
      <c r="E938" s="45"/>
      <c r="F938" s="46"/>
    </row>
    <row r="939" spans="5:6" x14ac:dyDescent="0.25">
      <c r="E939" s="45"/>
      <c r="F939" s="46"/>
    </row>
    <row r="940" spans="5:6" x14ac:dyDescent="0.25">
      <c r="E940" s="45"/>
      <c r="F940" s="46"/>
    </row>
    <row r="941" spans="5:6" x14ac:dyDescent="0.25">
      <c r="E941" s="45"/>
      <c r="F941" s="46"/>
    </row>
    <row r="942" spans="5:6" x14ac:dyDescent="0.25">
      <c r="E942" s="45"/>
      <c r="F942" s="46"/>
    </row>
    <row r="943" spans="5:6" x14ac:dyDescent="0.25">
      <c r="E943" s="45"/>
      <c r="F943" s="46"/>
    </row>
    <row r="944" spans="5:6" x14ac:dyDescent="0.25">
      <c r="E944" s="45"/>
      <c r="F944" s="46"/>
    </row>
    <row r="945" spans="5:6" x14ac:dyDescent="0.25">
      <c r="E945" s="45"/>
      <c r="F945" s="46"/>
    </row>
    <row r="946" spans="5:6" x14ac:dyDescent="0.25">
      <c r="E946" s="45"/>
      <c r="F946" s="46"/>
    </row>
    <row r="947" spans="5:6" x14ac:dyDescent="0.25">
      <c r="E947" s="45"/>
      <c r="F947" s="46"/>
    </row>
    <row r="948" spans="5:6" x14ac:dyDescent="0.25">
      <c r="E948" s="45"/>
      <c r="F948" s="46"/>
    </row>
    <row r="949" spans="5:6" x14ac:dyDescent="0.25">
      <c r="E949" s="45"/>
      <c r="F949" s="46"/>
    </row>
    <row r="950" spans="5:6" x14ac:dyDescent="0.25">
      <c r="E950" s="45"/>
      <c r="F950" s="46"/>
    </row>
    <row r="951" spans="5:6" x14ac:dyDescent="0.25">
      <c r="E951" s="45"/>
      <c r="F951" s="46"/>
    </row>
    <row r="952" spans="5:6" x14ac:dyDescent="0.25">
      <c r="E952" s="45"/>
      <c r="F952" s="46"/>
    </row>
    <row r="953" spans="5:6" x14ac:dyDescent="0.25">
      <c r="E953" s="45"/>
      <c r="F953" s="46"/>
    </row>
    <row r="954" spans="5:6" x14ac:dyDescent="0.25">
      <c r="E954" s="45"/>
      <c r="F954" s="46"/>
    </row>
    <row r="955" spans="5:6" x14ac:dyDescent="0.25">
      <c r="E955" s="45"/>
      <c r="F955" s="46"/>
    </row>
    <row r="956" spans="5:6" x14ac:dyDescent="0.25">
      <c r="E956" s="45"/>
      <c r="F956" s="46"/>
    </row>
    <row r="957" spans="5:6" x14ac:dyDescent="0.25">
      <c r="E957" s="45"/>
      <c r="F957" s="46"/>
    </row>
    <row r="958" spans="5:6" x14ac:dyDescent="0.25">
      <c r="E958" s="45"/>
      <c r="F958" s="46"/>
    </row>
    <row r="959" spans="5:6" x14ac:dyDescent="0.25">
      <c r="E959" s="45"/>
      <c r="F959" s="46"/>
    </row>
    <row r="960" spans="5:6" x14ac:dyDescent="0.25">
      <c r="E960" s="45"/>
      <c r="F960" s="46"/>
    </row>
    <row r="961" spans="5:6" x14ac:dyDescent="0.25">
      <c r="E961" s="45"/>
      <c r="F961" s="46"/>
    </row>
    <row r="962" spans="5:6" x14ac:dyDescent="0.25">
      <c r="E962" s="45"/>
      <c r="F962" s="46"/>
    </row>
    <row r="963" spans="5:6" x14ac:dyDescent="0.25">
      <c r="E963" s="45"/>
      <c r="F963" s="46"/>
    </row>
    <row r="964" spans="5:6" x14ac:dyDescent="0.25">
      <c r="E964" s="45"/>
      <c r="F964" s="46"/>
    </row>
    <row r="965" spans="5:6" x14ac:dyDescent="0.25">
      <c r="E965" s="45"/>
      <c r="F965" s="46"/>
    </row>
    <row r="966" spans="5:6" x14ac:dyDescent="0.25">
      <c r="E966" s="45"/>
      <c r="F966" s="46"/>
    </row>
    <row r="967" spans="5:6" x14ac:dyDescent="0.25">
      <c r="E967" s="45"/>
      <c r="F967" s="46"/>
    </row>
    <row r="968" spans="5:6" x14ac:dyDescent="0.25">
      <c r="E968" s="45"/>
      <c r="F968" s="46"/>
    </row>
    <row r="969" spans="5:6" x14ac:dyDescent="0.25">
      <c r="E969" s="45"/>
      <c r="F969" s="46"/>
    </row>
    <row r="970" spans="5:6" x14ac:dyDescent="0.25">
      <c r="E970" s="45"/>
      <c r="F970" s="46"/>
    </row>
    <row r="971" spans="5:6" x14ac:dyDescent="0.25">
      <c r="E971" s="45"/>
      <c r="F971" s="46"/>
    </row>
    <row r="972" spans="5:6" x14ac:dyDescent="0.25">
      <c r="E972" s="45"/>
      <c r="F972" s="46"/>
    </row>
    <row r="973" spans="5:6" x14ac:dyDescent="0.25">
      <c r="E973" s="45"/>
      <c r="F973" s="46"/>
    </row>
    <row r="974" spans="5:6" x14ac:dyDescent="0.25">
      <c r="E974" s="45"/>
      <c r="F974" s="46"/>
    </row>
    <row r="975" spans="5:6" x14ac:dyDescent="0.25">
      <c r="E975" s="45"/>
      <c r="F975" s="46"/>
    </row>
    <row r="976" spans="5:6" x14ac:dyDescent="0.25">
      <c r="E976" s="45"/>
      <c r="F976" s="46"/>
    </row>
    <row r="977" spans="5:6" x14ac:dyDescent="0.25">
      <c r="E977" s="45"/>
      <c r="F977" s="46"/>
    </row>
    <row r="978" spans="5:6" x14ac:dyDescent="0.25">
      <c r="E978" s="45"/>
      <c r="F978" s="46"/>
    </row>
    <row r="979" spans="5:6" x14ac:dyDescent="0.25">
      <c r="E979" s="45"/>
      <c r="F979" s="46"/>
    </row>
    <row r="980" spans="5:6" x14ac:dyDescent="0.25">
      <c r="E980" s="45"/>
      <c r="F980" s="46"/>
    </row>
    <row r="981" spans="5:6" x14ac:dyDescent="0.25">
      <c r="E981" s="45"/>
      <c r="F981" s="46"/>
    </row>
    <row r="982" spans="5:6" x14ac:dyDescent="0.25">
      <c r="E982" s="45"/>
      <c r="F982" s="46"/>
    </row>
    <row r="983" spans="5:6" x14ac:dyDescent="0.25">
      <c r="E983" s="45"/>
      <c r="F983" s="46"/>
    </row>
    <row r="984" spans="5:6" x14ac:dyDescent="0.25">
      <c r="E984" s="45"/>
      <c r="F984" s="46"/>
    </row>
    <row r="985" spans="5:6" x14ac:dyDescent="0.25">
      <c r="E985" s="45"/>
      <c r="F985" s="46"/>
    </row>
    <row r="986" spans="5:6" x14ac:dyDescent="0.25">
      <c r="E986" s="45"/>
      <c r="F986" s="46"/>
    </row>
    <row r="987" spans="5:6" x14ac:dyDescent="0.25">
      <c r="E987" s="45"/>
      <c r="F987" s="46"/>
    </row>
    <row r="988" spans="5:6" x14ac:dyDescent="0.25">
      <c r="E988" s="45"/>
      <c r="F988" s="46"/>
    </row>
    <row r="989" spans="5:6" x14ac:dyDescent="0.25">
      <c r="E989" s="45"/>
      <c r="F989" s="46"/>
    </row>
    <row r="990" spans="5:6" x14ac:dyDescent="0.25">
      <c r="E990" s="45"/>
      <c r="F990" s="46"/>
    </row>
    <row r="991" spans="5:6" x14ac:dyDescent="0.25">
      <c r="E991" s="45"/>
      <c r="F991" s="46"/>
    </row>
    <row r="992" spans="5:6" x14ac:dyDescent="0.25">
      <c r="E992" s="45"/>
      <c r="F992" s="46"/>
    </row>
    <row r="993" spans="5:6" x14ac:dyDescent="0.25">
      <c r="E993" s="45"/>
      <c r="F993" s="46"/>
    </row>
    <row r="994" spans="5:6" x14ac:dyDescent="0.25">
      <c r="E994" s="45"/>
      <c r="F994" s="46"/>
    </row>
    <row r="995" spans="5:6" x14ac:dyDescent="0.25">
      <c r="E995" s="45"/>
      <c r="F995" s="46"/>
    </row>
    <row r="996" spans="5:6" x14ac:dyDescent="0.25">
      <c r="E996" s="45"/>
      <c r="F996" s="46"/>
    </row>
    <row r="997" spans="5:6" x14ac:dyDescent="0.25">
      <c r="E997" s="45"/>
      <c r="F997" s="46"/>
    </row>
    <row r="998" spans="5:6" x14ac:dyDescent="0.25">
      <c r="E998" s="45"/>
      <c r="F998" s="46"/>
    </row>
    <row r="999" spans="5:6" x14ac:dyDescent="0.25">
      <c r="E999" s="45"/>
      <c r="F999" s="46"/>
    </row>
    <row r="1000" spans="5:6" x14ac:dyDescent="0.25">
      <c r="E1000" s="45"/>
      <c r="F1000" s="46"/>
    </row>
    <row r="1001" spans="5:6" x14ac:dyDescent="0.25">
      <c r="E1001" s="45"/>
      <c r="F1001" s="46"/>
    </row>
    <row r="1002" spans="5:6" x14ac:dyDescent="0.25">
      <c r="E1002" s="45"/>
      <c r="F1002" s="46"/>
    </row>
    <row r="1003" spans="5:6" x14ac:dyDescent="0.25">
      <c r="E1003" s="45"/>
      <c r="F1003" s="46"/>
    </row>
    <row r="1004" spans="5:6" x14ac:dyDescent="0.25">
      <c r="E1004" s="45"/>
      <c r="F1004" s="46"/>
    </row>
    <row r="1005" spans="5:6" x14ac:dyDescent="0.25">
      <c r="E1005" s="45"/>
      <c r="F1005" s="46"/>
    </row>
    <row r="1006" spans="5:6" x14ac:dyDescent="0.25">
      <c r="E1006" s="45"/>
      <c r="F1006" s="46"/>
    </row>
    <row r="1007" spans="5:6" x14ac:dyDescent="0.25">
      <c r="E1007" s="45"/>
      <c r="F1007" s="46"/>
    </row>
    <row r="1008" spans="5:6" x14ac:dyDescent="0.25">
      <c r="E1008" s="45"/>
      <c r="F1008" s="46"/>
    </row>
    <row r="1009" spans="5:6" x14ac:dyDescent="0.25">
      <c r="E1009" s="45"/>
      <c r="F1009" s="46"/>
    </row>
    <row r="1010" spans="5:6" x14ac:dyDescent="0.25">
      <c r="E1010" s="45"/>
      <c r="F1010" s="46"/>
    </row>
    <row r="1011" spans="5:6" x14ac:dyDescent="0.25">
      <c r="E1011" s="45"/>
      <c r="F1011" s="46"/>
    </row>
    <row r="1012" spans="5:6" x14ac:dyDescent="0.25">
      <c r="E1012" s="45"/>
      <c r="F1012" s="46"/>
    </row>
    <row r="1013" spans="5:6" x14ac:dyDescent="0.25">
      <c r="E1013" s="45"/>
      <c r="F1013" s="46"/>
    </row>
    <row r="1014" spans="5:6" x14ac:dyDescent="0.25">
      <c r="E1014" s="45"/>
      <c r="F1014" s="46"/>
    </row>
    <row r="1015" spans="5:6" x14ac:dyDescent="0.25">
      <c r="E1015" s="45"/>
      <c r="F1015" s="46"/>
    </row>
    <row r="1016" spans="5:6" x14ac:dyDescent="0.25">
      <c r="E1016" s="45"/>
      <c r="F1016" s="46"/>
    </row>
    <row r="1017" spans="5:6" x14ac:dyDescent="0.25">
      <c r="E1017" s="45"/>
      <c r="F1017" s="46"/>
    </row>
    <row r="1018" spans="5:6" x14ac:dyDescent="0.25">
      <c r="E1018" s="45"/>
      <c r="F1018" s="46"/>
    </row>
    <row r="1019" spans="5:6" x14ac:dyDescent="0.25">
      <c r="E1019" s="45"/>
      <c r="F1019" s="46"/>
    </row>
    <row r="1020" spans="5:6" x14ac:dyDescent="0.25">
      <c r="E1020" s="45"/>
      <c r="F1020" s="46"/>
    </row>
    <row r="1021" spans="5:6" x14ac:dyDescent="0.25">
      <c r="E1021" s="45"/>
      <c r="F1021" s="46"/>
    </row>
    <row r="1022" spans="5:6" x14ac:dyDescent="0.25">
      <c r="E1022" s="45"/>
      <c r="F1022" s="46"/>
    </row>
    <row r="1023" spans="5:6" x14ac:dyDescent="0.25">
      <c r="E1023" s="45"/>
      <c r="F1023" s="46"/>
    </row>
    <row r="1024" spans="5:6" x14ac:dyDescent="0.25">
      <c r="E1024" s="45"/>
      <c r="F1024" s="46"/>
    </row>
    <row r="1025" spans="5:6" x14ac:dyDescent="0.25">
      <c r="E1025" s="45"/>
      <c r="F1025" s="46"/>
    </row>
    <row r="1026" spans="5:6" x14ac:dyDescent="0.25">
      <c r="E1026" s="45"/>
      <c r="F1026" s="46"/>
    </row>
    <row r="1027" spans="5:6" x14ac:dyDescent="0.25">
      <c r="E1027" s="45"/>
      <c r="F1027" s="46"/>
    </row>
    <row r="1028" spans="5:6" x14ac:dyDescent="0.25">
      <c r="E1028" s="45"/>
      <c r="F1028" s="46"/>
    </row>
    <row r="1029" spans="5:6" x14ac:dyDescent="0.25">
      <c r="E1029" s="45"/>
      <c r="F1029" s="46"/>
    </row>
    <row r="1030" spans="5:6" x14ac:dyDescent="0.25">
      <c r="E1030" s="45"/>
      <c r="F1030" s="46"/>
    </row>
    <row r="1031" spans="5:6" x14ac:dyDescent="0.25">
      <c r="E1031" s="45"/>
      <c r="F1031" s="46"/>
    </row>
    <row r="1032" spans="5:6" x14ac:dyDescent="0.25">
      <c r="E1032" s="45"/>
      <c r="F1032" s="46"/>
    </row>
    <row r="1033" spans="5:6" x14ac:dyDescent="0.25">
      <c r="E1033" s="45"/>
      <c r="F1033" s="46"/>
    </row>
    <row r="1034" spans="5:6" x14ac:dyDescent="0.25">
      <c r="E1034" s="45"/>
      <c r="F1034" s="46"/>
    </row>
    <row r="1035" spans="5:6" x14ac:dyDescent="0.25">
      <c r="E1035" s="45"/>
      <c r="F1035" s="46"/>
    </row>
    <row r="1036" spans="5:6" x14ac:dyDescent="0.25">
      <c r="E1036" s="45"/>
      <c r="F1036" s="46"/>
    </row>
    <row r="1037" spans="5:6" x14ac:dyDescent="0.25">
      <c r="E1037" s="45"/>
      <c r="F1037" s="46"/>
    </row>
    <row r="1038" spans="5:6" x14ac:dyDescent="0.25">
      <c r="E1038" s="45"/>
      <c r="F1038" s="47"/>
    </row>
    <row r="1039" spans="5:6" x14ac:dyDescent="0.25">
      <c r="E1039" s="45"/>
      <c r="F1039" s="47"/>
    </row>
    <row r="1040" spans="5:6" x14ac:dyDescent="0.25">
      <c r="E1040" s="45"/>
      <c r="F1040" s="47"/>
    </row>
    <row r="1041" spans="5:6" x14ac:dyDescent="0.25">
      <c r="E1041" s="45"/>
      <c r="F1041" s="47"/>
    </row>
    <row r="1042" spans="5:6" x14ac:dyDescent="0.25">
      <c r="E1042" s="45"/>
      <c r="F1042" s="47"/>
    </row>
    <row r="1043" spans="5:6" x14ac:dyDescent="0.25">
      <c r="E1043" s="45"/>
      <c r="F1043" s="47"/>
    </row>
    <row r="1044" spans="5:6" x14ac:dyDescent="0.25">
      <c r="E1044" s="45"/>
      <c r="F1044" s="47"/>
    </row>
    <row r="1045" spans="5:6" x14ac:dyDescent="0.25">
      <c r="E1045" s="45"/>
      <c r="F1045" s="47"/>
    </row>
    <row r="1046" spans="5:6" x14ac:dyDescent="0.25">
      <c r="E1046" s="45"/>
      <c r="F1046" s="47"/>
    </row>
    <row r="1047" spans="5:6" x14ac:dyDescent="0.25">
      <c r="E1047" s="45"/>
      <c r="F1047" s="47"/>
    </row>
    <row r="1048" spans="5:6" x14ac:dyDescent="0.25">
      <c r="E1048" s="45"/>
      <c r="F1048" s="47"/>
    </row>
    <row r="1049" spans="5:6" x14ac:dyDescent="0.25">
      <c r="E1049" s="45"/>
      <c r="F1049" s="47"/>
    </row>
    <row r="1050" spans="5:6" x14ac:dyDescent="0.25">
      <c r="E1050" s="45"/>
      <c r="F1050" s="47"/>
    </row>
    <row r="1051" spans="5:6" x14ac:dyDescent="0.25">
      <c r="E1051" s="45"/>
      <c r="F1051" s="47"/>
    </row>
    <row r="1052" spans="5:6" x14ac:dyDescent="0.25">
      <c r="E1052" s="45"/>
      <c r="F1052" s="47"/>
    </row>
    <row r="1053" spans="5:6" x14ac:dyDescent="0.25">
      <c r="E1053" s="45"/>
      <c r="F1053" s="47"/>
    </row>
    <row r="1054" spans="5:6" x14ac:dyDescent="0.25">
      <c r="E1054" s="45"/>
      <c r="F1054" s="47"/>
    </row>
    <row r="1055" spans="5:6" x14ac:dyDescent="0.25">
      <c r="E1055" s="45"/>
      <c r="F1055" s="47"/>
    </row>
    <row r="1056" spans="5:6" x14ac:dyDescent="0.25">
      <c r="E1056" s="45"/>
      <c r="F1056" s="47"/>
    </row>
    <row r="1057" spans="5:6" x14ac:dyDescent="0.25">
      <c r="E1057" s="45"/>
      <c r="F1057" s="47"/>
    </row>
    <row r="1058" spans="5:6" x14ac:dyDescent="0.25">
      <c r="E1058" s="45"/>
      <c r="F1058" s="47"/>
    </row>
    <row r="1059" spans="5:6" x14ac:dyDescent="0.25">
      <c r="E1059" s="45"/>
      <c r="F1059" s="47"/>
    </row>
    <row r="1060" spans="5:6" x14ac:dyDescent="0.25">
      <c r="F1060" s="47"/>
    </row>
    <row r="1061" spans="5:6" x14ac:dyDescent="0.25">
      <c r="F1061" s="47"/>
    </row>
    <row r="1062" spans="5:6" x14ac:dyDescent="0.25">
      <c r="F1062" s="47"/>
    </row>
    <row r="1063" spans="5:6" x14ac:dyDescent="0.25">
      <c r="F1063" s="47"/>
    </row>
    <row r="1064" spans="5:6" x14ac:dyDescent="0.25">
      <c r="F1064" s="47"/>
    </row>
    <row r="1065" spans="5:6" x14ac:dyDescent="0.25">
      <c r="F1065" s="47"/>
    </row>
    <row r="1066" spans="5:6" x14ac:dyDescent="0.25">
      <c r="F1066" s="47"/>
    </row>
    <row r="1067" spans="5:6" x14ac:dyDescent="0.25">
      <c r="F1067" s="47"/>
    </row>
    <row r="1068" spans="5:6" x14ac:dyDescent="0.25">
      <c r="F1068" s="47"/>
    </row>
    <row r="1069" spans="5:6" x14ac:dyDescent="0.25">
      <c r="F1069" s="47"/>
    </row>
    <row r="1070" spans="5:6" x14ac:dyDescent="0.25">
      <c r="F1070" s="47"/>
    </row>
    <row r="1071" spans="5:6" x14ac:dyDescent="0.25">
      <c r="F1071" s="47"/>
    </row>
    <row r="1072" spans="5:6" x14ac:dyDescent="0.25">
      <c r="F1072" s="47"/>
    </row>
    <row r="1073" spans="6:6" x14ac:dyDescent="0.25">
      <c r="F1073" s="47"/>
    </row>
    <row r="1074" spans="6:6" x14ac:dyDescent="0.25">
      <c r="F1074" s="47"/>
    </row>
    <row r="1075" spans="6:6" x14ac:dyDescent="0.25">
      <c r="F1075" s="47"/>
    </row>
    <row r="1076" spans="6:6" x14ac:dyDescent="0.25">
      <c r="F1076" s="47"/>
    </row>
    <row r="1077" spans="6:6" x14ac:dyDescent="0.25">
      <c r="F1077" s="47"/>
    </row>
    <row r="1078" spans="6:6" x14ac:dyDescent="0.25">
      <c r="F1078" s="47"/>
    </row>
    <row r="1079" spans="6:6" x14ac:dyDescent="0.25">
      <c r="F1079" s="47"/>
    </row>
    <row r="1080" spans="6:6" x14ac:dyDescent="0.25">
      <c r="F1080" s="47"/>
    </row>
    <row r="1081" spans="6:6" x14ac:dyDescent="0.25">
      <c r="F1081" s="47"/>
    </row>
    <row r="1082" spans="6:6" x14ac:dyDescent="0.25">
      <c r="F1082" s="47"/>
    </row>
    <row r="1083" spans="6:6" x14ac:dyDescent="0.25">
      <c r="F1083" s="47"/>
    </row>
    <row r="1084" spans="6:6" x14ac:dyDescent="0.25">
      <c r="F1084" s="47"/>
    </row>
    <row r="1085" spans="6:6" x14ac:dyDescent="0.25">
      <c r="F1085" s="47"/>
    </row>
    <row r="1086" spans="6:6" x14ac:dyDescent="0.25">
      <c r="F1086" s="47"/>
    </row>
    <row r="1087" spans="6:6" x14ac:dyDescent="0.25">
      <c r="F1087" s="47"/>
    </row>
    <row r="1088" spans="6:6" x14ac:dyDescent="0.25">
      <c r="F1088" s="47"/>
    </row>
    <row r="1089" spans="6:6" x14ac:dyDescent="0.25">
      <c r="F1089" s="47"/>
    </row>
    <row r="1090" spans="6:6" x14ac:dyDescent="0.25">
      <c r="F1090" s="47"/>
    </row>
    <row r="1091" spans="6:6" x14ac:dyDescent="0.25">
      <c r="F1091" s="47"/>
    </row>
    <row r="1092" spans="6:6" x14ac:dyDescent="0.25">
      <c r="F1092" s="47"/>
    </row>
    <row r="1093" spans="6:6" x14ac:dyDescent="0.25">
      <c r="F1093" s="47"/>
    </row>
    <row r="1094" spans="6:6" x14ac:dyDescent="0.25">
      <c r="F1094" s="47"/>
    </row>
    <row r="1095" spans="6:6" x14ac:dyDescent="0.25">
      <c r="F1095" s="47"/>
    </row>
    <row r="1096" spans="6:6" x14ac:dyDescent="0.25">
      <c r="F1096" s="47"/>
    </row>
    <row r="1097" spans="6:6" x14ac:dyDescent="0.25">
      <c r="F1097" s="47"/>
    </row>
    <row r="1098" spans="6:6" x14ac:dyDescent="0.25">
      <c r="F1098" s="47"/>
    </row>
    <row r="1099" spans="6:6" x14ac:dyDescent="0.25">
      <c r="F1099" s="47"/>
    </row>
    <row r="1100" spans="6:6" x14ac:dyDescent="0.25">
      <c r="F1100" s="47"/>
    </row>
    <row r="1101" spans="6:6" x14ac:dyDescent="0.25">
      <c r="F1101" s="47"/>
    </row>
    <row r="1102" spans="6:6" x14ac:dyDescent="0.25">
      <c r="F1102" s="47"/>
    </row>
    <row r="1103" spans="6:6" x14ac:dyDescent="0.25">
      <c r="F1103" s="47"/>
    </row>
    <row r="1104" spans="6:6" x14ac:dyDescent="0.25">
      <c r="F1104" s="47"/>
    </row>
    <row r="1105" spans="6:6" x14ac:dyDescent="0.25">
      <c r="F1105" s="47"/>
    </row>
    <row r="1106" spans="6:6" x14ac:dyDescent="0.25">
      <c r="F1106" s="47"/>
    </row>
    <row r="1107" spans="6:6" x14ac:dyDescent="0.25">
      <c r="F1107" s="47"/>
    </row>
    <row r="1108" spans="6:6" x14ac:dyDescent="0.25">
      <c r="F1108" s="47"/>
    </row>
    <row r="1109" spans="6:6" x14ac:dyDescent="0.25">
      <c r="F1109" s="47"/>
    </row>
    <row r="1110" spans="6:6" x14ac:dyDescent="0.25">
      <c r="F1110" s="47"/>
    </row>
    <row r="1111" spans="6:6" x14ac:dyDescent="0.25">
      <c r="F1111" s="47"/>
    </row>
    <row r="1112" spans="6:6" x14ac:dyDescent="0.25">
      <c r="F1112" s="47"/>
    </row>
    <row r="1113" spans="6:6" x14ac:dyDescent="0.25">
      <c r="F1113" s="47"/>
    </row>
    <row r="1114" spans="6:6" x14ac:dyDescent="0.25">
      <c r="F1114" s="47"/>
    </row>
    <row r="1115" spans="6:6" x14ac:dyDescent="0.25">
      <c r="F1115" s="47"/>
    </row>
    <row r="1116" spans="6:6" x14ac:dyDescent="0.25">
      <c r="F1116" s="47"/>
    </row>
    <row r="1117" spans="6:6" x14ac:dyDescent="0.25">
      <c r="F1117" s="47"/>
    </row>
    <row r="1118" spans="6:6" x14ac:dyDescent="0.25">
      <c r="F1118" s="47"/>
    </row>
    <row r="1119" spans="6:6" x14ac:dyDescent="0.25">
      <c r="F1119" s="47"/>
    </row>
    <row r="1120" spans="6:6" x14ac:dyDescent="0.25">
      <c r="F1120" s="47"/>
    </row>
    <row r="1121" spans="6:6" x14ac:dyDescent="0.25">
      <c r="F1121" s="47"/>
    </row>
    <row r="1122" spans="6:6" x14ac:dyDescent="0.25">
      <c r="F1122" s="47"/>
    </row>
    <row r="1123" spans="6:6" x14ac:dyDescent="0.25">
      <c r="F1123" s="47"/>
    </row>
    <row r="1124" spans="6:6" x14ac:dyDescent="0.25">
      <c r="F1124" s="47"/>
    </row>
    <row r="1125" spans="6:6" x14ac:dyDescent="0.25">
      <c r="F1125" s="47"/>
    </row>
    <row r="1126" spans="6:6" x14ac:dyDescent="0.25">
      <c r="F1126" s="47"/>
    </row>
    <row r="1127" spans="6:6" x14ac:dyDescent="0.25">
      <c r="F1127" s="47"/>
    </row>
    <row r="1128" spans="6:6" x14ac:dyDescent="0.25">
      <c r="F1128" s="47"/>
    </row>
    <row r="1129" spans="6:6" x14ac:dyDescent="0.25">
      <c r="F1129" s="47"/>
    </row>
    <row r="1130" spans="6:6" x14ac:dyDescent="0.25">
      <c r="F1130" s="47"/>
    </row>
    <row r="1131" spans="6:6" x14ac:dyDescent="0.25">
      <c r="F1131" s="47"/>
    </row>
    <row r="1132" spans="6:6" x14ac:dyDescent="0.25">
      <c r="F1132" s="47"/>
    </row>
    <row r="1133" spans="6:6" x14ac:dyDescent="0.25">
      <c r="F1133" s="47"/>
    </row>
    <row r="1134" spans="6:6" x14ac:dyDescent="0.25">
      <c r="F1134" s="47"/>
    </row>
    <row r="1135" spans="6:6" x14ac:dyDescent="0.25">
      <c r="F1135" s="47"/>
    </row>
    <row r="1136" spans="6:6" x14ac:dyDescent="0.25">
      <c r="F1136" s="47"/>
    </row>
    <row r="1137" spans="6:6" x14ac:dyDescent="0.25">
      <c r="F1137" s="47"/>
    </row>
    <row r="1138" spans="6:6" x14ac:dyDescent="0.25">
      <c r="F1138" s="47"/>
    </row>
    <row r="1139" spans="6:6" x14ac:dyDescent="0.25">
      <c r="F1139" s="47"/>
    </row>
    <row r="1140" spans="6:6" x14ac:dyDescent="0.25">
      <c r="F1140" s="47"/>
    </row>
    <row r="1141" spans="6:6" x14ac:dyDescent="0.25">
      <c r="F1141" s="47"/>
    </row>
    <row r="1142" spans="6:6" x14ac:dyDescent="0.25">
      <c r="F1142" s="47"/>
    </row>
    <row r="1143" spans="6:6" x14ac:dyDescent="0.25">
      <c r="F1143" s="47"/>
    </row>
    <row r="1144" spans="6:6" x14ac:dyDescent="0.25">
      <c r="F1144" s="47"/>
    </row>
    <row r="1145" spans="6:6" x14ac:dyDescent="0.25">
      <c r="F1145" s="47"/>
    </row>
    <row r="1146" spans="6:6" x14ac:dyDescent="0.25">
      <c r="F1146" s="47"/>
    </row>
    <row r="1147" spans="6:6" x14ac:dyDescent="0.25">
      <c r="F1147" s="47"/>
    </row>
    <row r="1148" spans="6:6" x14ac:dyDescent="0.25">
      <c r="F1148" s="47"/>
    </row>
    <row r="1149" spans="6:6" x14ac:dyDescent="0.25">
      <c r="F1149" s="47"/>
    </row>
    <row r="1150" spans="6:6" x14ac:dyDescent="0.25">
      <c r="F1150" s="47"/>
    </row>
    <row r="1151" spans="6:6" x14ac:dyDescent="0.25">
      <c r="F1151" s="47"/>
    </row>
    <row r="1152" spans="6:6" x14ac:dyDescent="0.25">
      <c r="F1152" s="47"/>
    </row>
    <row r="1153" spans="6:6" x14ac:dyDescent="0.25">
      <c r="F1153" s="47"/>
    </row>
    <row r="1154" spans="6:6" x14ac:dyDescent="0.25">
      <c r="F1154" s="47"/>
    </row>
    <row r="1155" spans="6:6" x14ac:dyDescent="0.25">
      <c r="F1155" s="47"/>
    </row>
    <row r="1156" spans="6:6" x14ac:dyDescent="0.25">
      <c r="F1156" s="47"/>
    </row>
    <row r="1157" spans="6:6" x14ac:dyDescent="0.25">
      <c r="F1157" s="47"/>
    </row>
    <row r="1158" spans="6:6" x14ac:dyDescent="0.25">
      <c r="F1158" s="47"/>
    </row>
    <row r="1159" spans="6:6" x14ac:dyDescent="0.25">
      <c r="F1159" s="47"/>
    </row>
    <row r="1160" spans="6:6" x14ac:dyDescent="0.25">
      <c r="F1160" s="47"/>
    </row>
    <row r="1161" spans="6:6" x14ac:dyDescent="0.25">
      <c r="F1161" s="47"/>
    </row>
    <row r="1162" spans="6:6" x14ac:dyDescent="0.25">
      <c r="F1162" s="47"/>
    </row>
    <row r="1163" spans="6:6" x14ac:dyDescent="0.25">
      <c r="F1163" s="47"/>
    </row>
    <row r="1164" spans="6:6" x14ac:dyDescent="0.25">
      <c r="F1164" s="47"/>
    </row>
    <row r="1165" spans="6:6" x14ac:dyDescent="0.25">
      <c r="F1165" s="47"/>
    </row>
    <row r="1166" spans="6:6" x14ac:dyDescent="0.25">
      <c r="F1166" s="47"/>
    </row>
    <row r="1167" spans="6:6" x14ac:dyDescent="0.25">
      <c r="F1167" s="47"/>
    </row>
    <row r="1168" spans="6:6" x14ac:dyDescent="0.25">
      <c r="F1168" s="47"/>
    </row>
    <row r="1169" spans="6:6" x14ac:dyDescent="0.25">
      <c r="F1169" s="47"/>
    </row>
    <row r="1170" spans="6:6" x14ac:dyDescent="0.25">
      <c r="F1170" s="47"/>
    </row>
    <row r="1171" spans="6:6" x14ac:dyDescent="0.25">
      <c r="F1171" s="47"/>
    </row>
    <row r="1172" spans="6:6" x14ac:dyDescent="0.25">
      <c r="F1172" s="47"/>
    </row>
    <row r="1173" spans="6:6" x14ac:dyDescent="0.25">
      <c r="F1173" s="47"/>
    </row>
    <row r="1174" spans="6:6" x14ac:dyDescent="0.25">
      <c r="F1174" s="47"/>
    </row>
    <row r="1175" spans="6:6" x14ac:dyDescent="0.25">
      <c r="F1175" s="47"/>
    </row>
    <row r="1176" spans="6:6" x14ac:dyDescent="0.25">
      <c r="F1176" s="47"/>
    </row>
    <row r="1177" spans="6:6" x14ac:dyDescent="0.25">
      <c r="F1177" s="47"/>
    </row>
    <row r="1178" spans="6:6" x14ac:dyDescent="0.25">
      <c r="F1178" s="47"/>
    </row>
    <row r="1179" spans="6:6" x14ac:dyDescent="0.25">
      <c r="F1179" s="47"/>
    </row>
    <row r="1180" spans="6:6" x14ac:dyDescent="0.25">
      <c r="F1180" s="47"/>
    </row>
    <row r="1181" spans="6:6" x14ac:dyDescent="0.25">
      <c r="F1181" s="47"/>
    </row>
    <row r="1182" spans="6:6" x14ac:dyDescent="0.25">
      <c r="F1182" s="47"/>
    </row>
    <row r="1183" spans="6:6" x14ac:dyDescent="0.25">
      <c r="F1183" s="47"/>
    </row>
    <row r="1184" spans="6:6" x14ac:dyDescent="0.25">
      <c r="F1184" s="47"/>
    </row>
    <row r="1185" spans="6:6" x14ac:dyDescent="0.25">
      <c r="F1185" s="47"/>
    </row>
    <row r="1186" spans="6:6" x14ac:dyDescent="0.25">
      <c r="F1186" s="47"/>
    </row>
    <row r="1187" spans="6:6" x14ac:dyDescent="0.25">
      <c r="F1187" s="47"/>
    </row>
    <row r="1188" spans="6:6" x14ac:dyDescent="0.25">
      <c r="F1188" s="47"/>
    </row>
    <row r="1189" spans="6:6" x14ac:dyDescent="0.25">
      <c r="F1189" s="47"/>
    </row>
    <row r="1190" spans="6:6" x14ac:dyDescent="0.25">
      <c r="F1190" s="47"/>
    </row>
    <row r="1191" spans="6:6" x14ac:dyDescent="0.25">
      <c r="F1191" s="47"/>
    </row>
    <row r="1192" spans="6:6" x14ac:dyDescent="0.25">
      <c r="F1192" s="47"/>
    </row>
    <row r="1193" spans="6:6" x14ac:dyDescent="0.25">
      <c r="F1193" s="47"/>
    </row>
    <row r="1194" spans="6:6" x14ac:dyDescent="0.25">
      <c r="F1194" s="47"/>
    </row>
    <row r="1195" spans="6:6" x14ac:dyDescent="0.25">
      <c r="F1195" s="47"/>
    </row>
    <row r="1196" spans="6:6" x14ac:dyDescent="0.25">
      <c r="F1196" s="47"/>
    </row>
    <row r="1197" spans="6:6" x14ac:dyDescent="0.25">
      <c r="F1197" s="47"/>
    </row>
    <row r="1198" spans="6:6" x14ac:dyDescent="0.25">
      <c r="F1198" s="47"/>
    </row>
    <row r="1199" spans="6:6" x14ac:dyDescent="0.25">
      <c r="F1199" s="47"/>
    </row>
    <row r="1200" spans="6:6" x14ac:dyDescent="0.25">
      <c r="F1200" s="47"/>
    </row>
    <row r="1201" spans="6:6" x14ac:dyDescent="0.25">
      <c r="F1201" s="47"/>
    </row>
    <row r="1202" spans="6:6" x14ac:dyDescent="0.25">
      <c r="F1202" s="47"/>
    </row>
    <row r="1203" spans="6:6" x14ac:dyDescent="0.25">
      <c r="F1203" s="47"/>
    </row>
    <row r="1204" spans="6:6" x14ac:dyDescent="0.25">
      <c r="F1204" s="47"/>
    </row>
    <row r="1205" spans="6:6" x14ac:dyDescent="0.25">
      <c r="F1205" s="47"/>
    </row>
    <row r="1206" spans="6:6" x14ac:dyDescent="0.25">
      <c r="F1206" s="47"/>
    </row>
    <row r="1207" spans="6:6" x14ac:dyDescent="0.25">
      <c r="F1207" s="47"/>
    </row>
    <row r="1208" spans="6:6" x14ac:dyDescent="0.25">
      <c r="F1208" s="47"/>
    </row>
    <row r="1209" spans="6:6" x14ac:dyDescent="0.25">
      <c r="F1209" s="47"/>
    </row>
    <row r="1210" spans="6:6" x14ac:dyDescent="0.25">
      <c r="F1210" s="47"/>
    </row>
    <row r="1211" spans="6:6" x14ac:dyDescent="0.25">
      <c r="F1211" s="47"/>
    </row>
    <row r="1212" spans="6:6" x14ac:dyDescent="0.25">
      <c r="F1212" s="47"/>
    </row>
    <row r="1213" spans="6:6" x14ac:dyDescent="0.25">
      <c r="F1213" s="47"/>
    </row>
    <row r="1214" spans="6:6" x14ac:dyDescent="0.25">
      <c r="F1214" s="47"/>
    </row>
    <row r="1215" spans="6:6" x14ac:dyDescent="0.25">
      <c r="F1215" s="47"/>
    </row>
    <row r="1216" spans="6:6" x14ac:dyDescent="0.25">
      <c r="F1216" s="47"/>
    </row>
    <row r="1217" spans="6:6" x14ac:dyDescent="0.25">
      <c r="F1217" s="47"/>
    </row>
    <row r="1218" spans="6:6" x14ac:dyDescent="0.25">
      <c r="F1218" s="47"/>
    </row>
    <row r="1219" spans="6:6" x14ac:dyDescent="0.25">
      <c r="F1219" s="47"/>
    </row>
    <row r="1220" spans="6:6" x14ac:dyDescent="0.25">
      <c r="F1220" s="47"/>
    </row>
    <row r="1221" spans="6:6" x14ac:dyDescent="0.25">
      <c r="F1221" s="47"/>
    </row>
    <row r="1222" spans="6:6" x14ac:dyDescent="0.25">
      <c r="F1222" s="47"/>
    </row>
    <row r="1223" spans="6:6" x14ac:dyDescent="0.25">
      <c r="F1223" s="47"/>
    </row>
    <row r="1224" spans="6:6" x14ac:dyDescent="0.25">
      <c r="F1224" s="47"/>
    </row>
    <row r="1225" spans="6:6" x14ac:dyDescent="0.25">
      <c r="F1225" s="47"/>
    </row>
    <row r="1226" spans="6:6" x14ac:dyDescent="0.25">
      <c r="F1226" s="47"/>
    </row>
    <row r="1227" spans="6:6" x14ac:dyDescent="0.25">
      <c r="F1227" s="47"/>
    </row>
    <row r="1228" spans="6:6" x14ac:dyDescent="0.25">
      <c r="F1228" s="47"/>
    </row>
    <row r="1229" spans="6:6" x14ac:dyDescent="0.25">
      <c r="F1229" s="47"/>
    </row>
    <row r="1230" spans="6:6" x14ac:dyDescent="0.25">
      <c r="F1230" s="47"/>
    </row>
    <row r="1231" spans="6:6" x14ac:dyDescent="0.25">
      <c r="F1231" s="47"/>
    </row>
    <row r="1232" spans="6:6" x14ac:dyDescent="0.25">
      <c r="F1232" s="47"/>
    </row>
    <row r="1233" spans="6:6" x14ac:dyDescent="0.25">
      <c r="F1233" s="47"/>
    </row>
    <row r="1234" spans="6:6" x14ac:dyDescent="0.25">
      <c r="F1234" s="47"/>
    </row>
    <row r="1235" spans="6:6" x14ac:dyDescent="0.25">
      <c r="F1235" s="47"/>
    </row>
    <row r="1236" spans="6:6" x14ac:dyDescent="0.25">
      <c r="F1236" s="47"/>
    </row>
    <row r="1237" spans="6:6" x14ac:dyDescent="0.25">
      <c r="F1237" s="47"/>
    </row>
    <row r="1238" spans="6:6" x14ac:dyDescent="0.25">
      <c r="F1238" s="47"/>
    </row>
    <row r="1239" spans="6:6" x14ac:dyDescent="0.25">
      <c r="F1239" s="47"/>
    </row>
    <row r="1240" spans="6:6" x14ac:dyDescent="0.25">
      <c r="F1240" s="47"/>
    </row>
    <row r="1241" spans="6:6" x14ac:dyDescent="0.25">
      <c r="F1241" s="47"/>
    </row>
    <row r="1242" spans="6:6" x14ac:dyDescent="0.25">
      <c r="F1242" s="47"/>
    </row>
    <row r="1243" spans="6:6" x14ac:dyDescent="0.25">
      <c r="F1243" s="47"/>
    </row>
    <row r="1244" spans="6:6" x14ac:dyDescent="0.25">
      <c r="F1244" s="47"/>
    </row>
    <row r="1245" spans="6:6" x14ac:dyDescent="0.25">
      <c r="F1245" s="47"/>
    </row>
    <row r="1246" spans="6:6" x14ac:dyDescent="0.25">
      <c r="F1246" s="47"/>
    </row>
    <row r="1247" spans="6:6" x14ac:dyDescent="0.25">
      <c r="F1247" s="47"/>
    </row>
    <row r="1248" spans="6:6" x14ac:dyDescent="0.25">
      <c r="F1248" s="47"/>
    </row>
    <row r="1249" spans="6:6" x14ac:dyDescent="0.25">
      <c r="F1249" s="47"/>
    </row>
    <row r="1250" spans="6:6" x14ac:dyDescent="0.25">
      <c r="F1250" s="47"/>
    </row>
    <row r="1251" spans="6:6" x14ac:dyDescent="0.25">
      <c r="F1251" s="47"/>
    </row>
    <row r="1252" spans="6:6" x14ac:dyDescent="0.25">
      <c r="F1252" s="47"/>
    </row>
    <row r="1253" spans="6:6" x14ac:dyDescent="0.25">
      <c r="F1253" s="47"/>
    </row>
    <row r="1254" spans="6:6" x14ac:dyDescent="0.25">
      <c r="F1254" s="47"/>
    </row>
    <row r="1255" spans="6:6" x14ac:dyDescent="0.25">
      <c r="F1255" s="47"/>
    </row>
    <row r="1256" spans="6:6" x14ac:dyDescent="0.25">
      <c r="F1256" s="47"/>
    </row>
    <row r="1257" spans="6:6" x14ac:dyDescent="0.25">
      <c r="F1257" s="47"/>
    </row>
    <row r="1258" spans="6:6" x14ac:dyDescent="0.25">
      <c r="F1258" s="47"/>
    </row>
    <row r="1259" spans="6:6" x14ac:dyDescent="0.25">
      <c r="F1259" s="47"/>
    </row>
    <row r="1260" spans="6:6" x14ac:dyDescent="0.25">
      <c r="F1260" s="47"/>
    </row>
    <row r="1261" spans="6:6" x14ac:dyDescent="0.25">
      <c r="F1261" s="47"/>
    </row>
    <row r="1262" spans="6:6" x14ac:dyDescent="0.25">
      <c r="F1262" s="47"/>
    </row>
    <row r="1263" spans="6:6" x14ac:dyDescent="0.25">
      <c r="F1263" s="47"/>
    </row>
    <row r="1264" spans="6:6" x14ac:dyDescent="0.25">
      <c r="F1264" s="47"/>
    </row>
    <row r="1265" spans="6:6" x14ac:dyDescent="0.25">
      <c r="F1265" s="47"/>
    </row>
    <row r="1266" spans="6:6" x14ac:dyDescent="0.25">
      <c r="F1266" s="47"/>
    </row>
    <row r="1267" spans="6:6" x14ac:dyDescent="0.25">
      <c r="F1267" s="47"/>
    </row>
    <row r="1268" spans="6:6" x14ac:dyDescent="0.25">
      <c r="F1268" s="47"/>
    </row>
    <row r="1269" spans="6:6" x14ac:dyDescent="0.25">
      <c r="F1269" s="47"/>
    </row>
    <row r="1270" spans="6:6" x14ac:dyDescent="0.25">
      <c r="F1270" s="47"/>
    </row>
    <row r="1271" spans="6:6" x14ac:dyDescent="0.25">
      <c r="F1271" s="47"/>
    </row>
    <row r="1272" spans="6:6" x14ac:dyDescent="0.25">
      <c r="F1272" s="47"/>
    </row>
    <row r="1273" spans="6:6" x14ac:dyDescent="0.25">
      <c r="F1273" s="47"/>
    </row>
    <row r="1274" spans="6:6" x14ac:dyDescent="0.25">
      <c r="F1274" s="47"/>
    </row>
    <row r="1275" spans="6:6" x14ac:dyDescent="0.25">
      <c r="F1275" s="47"/>
    </row>
    <row r="1276" spans="6:6" x14ac:dyDescent="0.25">
      <c r="F1276" s="47"/>
    </row>
    <row r="1277" spans="6:6" x14ac:dyDescent="0.25">
      <c r="F1277" s="47"/>
    </row>
    <row r="1278" spans="6:6" x14ac:dyDescent="0.25">
      <c r="F1278" s="47"/>
    </row>
    <row r="1279" spans="6:6" x14ac:dyDescent="0.25">
      <c r="F1279" s="47"/>
    </row>
    <row r="1280" spans="6:6" x14ac:dyDescent="0.25">
      <c r="F1280" s="47"/>
    </row>
    <row r="1281" spans="6:6" x14ac:dyDescent="0.25">
      <c r="F1281" s="47"/>
    </row>
    <row r="1282" spans="6:6" x14ac:dyDescent="0.25">
      <c r="F1282" s="47"/>
    </row>
    <row r="1283" spans="6:6" x14ac:dyDescent="0.25">
      <c r="F1283" s="47"/>
    </row>
    <row r="1284" spans="6:6" x14ac:dyDescent="0.25">
      <c r="F1284" s="47"/>
    </row>
    <row r="1285" spans="6:6" x14ac:dyDescent="0.25">
      <c r="F1285" s="47"/>
    </row>
    <row r="1286" spans="6:6" x14ac:dyDescent="0.25">
      <c r="F1286" s="47"/>
    </row>
    <row r="1287" spans="6:6" x14ac:dyDescent="0.25">
      <c r="F1287" s="47"/>
    </row>
    <row r="1288" spans="6:6" x14ac:dyDescent="0.25">
      <c r="F1288" s="47"/>
    </row>
    <row r="1289" spans="6:6" x14ac:dyDescent="0.25">
      <c r="F1289" s="47"/>
    </row>
    <row r="1290" spans="6:6" x14ac:dyDescent="0.25">
      <c r="F1290" s="47"/>
    </row>
    <row r="1291" spans="6:6" x14ac:dyDescent="0.25">
      <c r="F1291" s="47"/>
    </row>
    <row r="1292" spans="6:6" x14ac:dyDescent="0.25">
      <c r="F1292" s="47"/>
    </row>
    <row r="1293" spans="6:6" x14ac:dyDescent="0.25">
      <c r="F1293" s="47"/>
    </row>
    <row r="1294" spans="6:6" x14ac:dyDescent="0.25">
      <c r="F1294" s="47"/>
    </row>
    <row r="1295" spans="6:6" x14ac:dyDescent="0.25">
      <c r="F1295" s="47"/>
    </row>
    <row r="1296" spans="6:6" x14ac:dyDescent="0.25">
      <c r="F1296" s="47"/>
    </row>
    <row r="1297" spans="6:6" x14ac:dyDescent="0.25">
      <c r="F1297" s="47"/>
    </row>
    <row r="1298" spans="6:6" x14ac:dyDescent="0.25">
      <c r="F1298" s="47"/>
    </row>
    <row r="1299" spans="6:6" x14ac:dyDescent="0.25">
      <c r="F1299" s="47"/>
    </row>
    <row r="1300" spans="6:6" x14ac:dyDescent="0.25">
      <c r="F1300" s="47"/>
    </row>
    <row r="1301" spans="6:6" x14ac:dyDescent="0.25">
      <c r="F1301" s="47"/>
    </row>
    <row r="1302" spans="6:6" x14ac:dyDescent="0.25">
      <c r="F1302" s="47"/>
    </row>
    <row r="1303" spans="6:6" x14ac:dyDescent="0.25">
      <c r="F1303" s="47"/>
    </row>
    <row r="1304" spans="6:6" x14ac:dyDescent="0.25">
      <c r="F1304" s="47"/>
    </row>
    <row r="1305" spans="6:6" x14ac:dyDescent="0.25">
      <c r="F1305" s="47"/>
    </row>
    <row r="1306" spans="6:6" x14ac:dyDescent="0.25">
      <c r="F1306" s="47"/>
    </row>
    <row r="1307" spans="6:6" x14ac:dyDescent="0.25">
      <c r="F1307" s="47"/>
    </row>
    <row r="1308" spans="6:6" x14ac:dyDescent="0.25">
      <c r="F1308" s="47"/>
    </row>
    <row r="1309" spans="6:6" x14ac:dyDescent="0.25">
      <c r="F1309" s="47"/>
    </row>
    <row r="1310" spans="6:6" x14ac:dyDescent="0.25">
      <c r="F1310" s="47"/>
    </row>
    <row r="1311" spans="6:6" x14ac:dyDescent="0.25">
      <c r="F1311" s="47"/>
    </row>
    <row r="1312" spans="6:6" x14ac:dyDescent="0.25">
      <c r="F1312" s="47"/>
    </row>
    <row r="1313" spans="6:6" x14ac:dyDescent="0.25">
      <c r="F1313" s="47"/>
    </row>
    <row r="1314" spans="6:6" x14ac:dyDescent="0.25">
      <c r="F1314" s="47"/>
    </row>
    <row r="1315" spans="6:6" x14ac:dyDescent="0.25">
      <c r="F1315" s="47"/>
    </row>
    <row r="1316" spans="6:6" x14ac:dyDescent="0.25">
      <c r="F1316" s="47"/>
    </row>
    <row r="1317" spans="6:6" x14ac:dyDescent="0.25">
      <c r="F1317" s="47"/>
    </row>
    <row r="1318" spans="6:6" x14ac:dyDescent="0.25">
      <c r="F1318" s="47"/>
    </row>
    <row r="1319" spans="6:6" x14ac:dyDescent="0.25">
      <c r="F1319" s="47"/>
    </row>
    <row r="1320" spans="6:6" x14ac:dyDescent="0.25">
      <c r="F1320" s="47"/>
    </row>
    <row r="1321" spans="6:6" x14ac:dyDescent="0.25">
      <c r="F1321" s="47"/>
    </row>
    <row r="1322" spans="6:6" x14ac:dyDescent="0.25">
      <c r="F1322" s="47"/>
    </row>
    <row r="1323" spans="6:6" x14ac:dyDescent="0.25">
      <c r="F1323" s="47"/>
    </row>
    <row r="1324" spans="6:6" x14ac:dyDescent="0.25">
      <c r="F1324" s="47"/>
    </row>
    <row r="1325" spans="6:6" x14ac:dyDescent="0.25">
      <c r="F1325" s="47"/>
    </row>
    <row r="1326" spans="6:6" x14ac:dyDescent="0.25">
      <c r="F1326" s="47"/>
    </row>
    <row r="1327" spans="6:6" x14ac:dyDescent="0.25">
      <c r="F1327" s="47"/>
    </row>
    <row r="1328" spans="6:6" x14ac:dyDescent="0.25">
      <c r="F1328" s="47"/>
    </row>
    <row r="1329" spans="6:6" x14ac:dyDescent="0.25">
      <c r="F1329" s="47"/>
    </row>
    <row r="1330" spans="6:6" x14ac:dyDescent="0.25">
      <c r="F1330" s="47"/>
    </row>
    <row r="1331" spans="6:6" x14ac:dyDescent="0.25">
      <c r="F1331" s="47"/>
    </row>
    <row r="1332" spans="6:6" x14ac:dyDescent="0.25">
      <c r="F1332" s="47"/>
    </row>
    <row r="1333" spans="6:6" x14ac:dyDescent="0.25">
      <c r="F1333" s="47"/>
    </row>
    <row r="1334" spans="6:6" x14ac:dyDescent="0.25">
      <c r="F1334" s="47"/>
    </row>
    <row r="1335" spans="6:6" x14ac:dyDescent="0.25">
      <c r="F1335" s="47"/>
    </row>
    <row r="1336" spans="6:6" x14ac:dyDescent="0.25">
      <c r="F1336" s="47"/>
    </row>
    <row r="1337" spans="6:6" x14ac:dyDescent="0.25">
      <c r="F1337" s="47"/>
    </row>
    <row r="1338" spans="6:6" x14ac:dyDescent="0.25">
      <c r="F1338" s="47"/>
    </row>
    <row r="1339" spans="6:6" x14ac:dyDescent="0.25">
      <c r="F1339" s="47"/>
    </row>
    <row r="1340" spans="6:6" x14ac:dyDescent="0.25">
      <c r="F1340" s="47"/>
    </row>
    <row r="1341" spans="6:6" x14ac:dyDescent="0.25">
      <c r="F1341" s="47"/>
    </row>
    <row r="1342" spans="6:6" x14ac:dyDescent="0.25">
      <c r="F1342" s="47"/>
    </row>
    <row r="1343" spans="6:6" x14ac:dyDescent="0.25">
      <c r="F1343" s="47"/>
    </row>
    <row r="1344" spans="6:6" x14ac:dyDescent="0.25">
      <c r="F1344" s="47"/>
    </row>
    <row r="1345" spans="6:6" x14ac:dyDescent="0.25">
      <c r="F1345" s="47"/>
    </row>
    <row r="1346" spans="6:6" x14ac:dyDescent="0.25">
      <c r="F1346" s="47"/>
    </row>
    <row r="1347" spans="6:6" x14ac:dyDescent="0.25">
      <c r="F1347" s="47"/>
    </row>
    <row r="1348" spans="6:6" x14ac:dyDescent="0.25">
      <c r="F1348" s="47"/>
    </row>
    <row r="1349" spans="6:6" x14ac:dyDescent="0.25">
      <c r="F1349" s="47"/>
    </row>
    <row r="1350" spans="6:6" x14ac:dyDescent="0.25">
      <c r="F1350" s="47"/>
    </row>
    <row r="1351" spans="6:6" x14ac:dyDescent="0.25">
      <c r="F1351" s="47"/>
    </row>
    <row r="1352" spans="6:6" x14ac:dyDescent="0.25">
      <c r="F1352" s="47"/>
    </row>
    <row r="1353" spans="6:6" x14ac:dyDescent="0.25">
      <c r="F1353" s="47"/>
    </row>
    <row r="1354" spans="6:6" x14ac:dyDescent="0.25">
      <c r="F1354" s="47"/>
    </row>
    <row r="1355" spans="6:6" x14ac:dyDescent="0.25">
      <c r="F1355" s="47"/>
    </row>
    <row r="1356" spans="6:6" x14ac:dyDescent="0.25">
      <c r="F1356" s="47"/>
    </row>
    <row r="1357" spans="6:6" x14ac:dyDescent="0.25">
      <c r="F1357" s="47"/>
    </row>
    <row r="1358" spans="6:6" x14ac:dyDescent="0.25">
      <c r="F1358" s="47"/>
    </row>
    <row r="1359" spans="6:6" x14ac:dyDescent="0.25">
      <c r="F1359" s="47"/>
    </row>
    <row r="1360" spans="6:6" x14ac:dyDescent="0.25">
      <c r="F1360" s="47"/>
    </row>
    <row r="1361" spans="6:6" x14ac:dyDescent="0.25">
      <c r="F1361" s="47"/>
    </row>
    <row r="1362" spans="6:6" x14ac:dyDescent="0.25">
      <c r="F1362" s="47"/>
    </row>
    <row r="1363" spans="6:6" x14ac:dyDescent="0.25">
      <c r="F1363" s="47"/>
    </row>
    <row r="1364" spans="6:6" x14ac:dyDescent="0.25">
      <c r="F1364" s="47"/>
    </row>
    <row r="1365" spans="6:6" x14ac:dyDescent="0.25">
      <c r="F1365" s="47"/>
    </row>
    <row r="1366" spans="6:6" x14ac:dyDescent="0.25">
      <c r="F1366" s="47"/>
    </row>
    <row r="1367" spans="6:6" x14ac:dyDescent="0.25">
      <c r="F1367" s="47"/>
    </row>
    <row r="1368" spans="6:6" x14ac:dyDescent="0.25">
      <c r="F1368" s="47"/>
    </row>
    <row r="1369" spans="6:6" x14ac:dyDescent="0.25">
      <c r="F1369" s="47"/>
    </row>
    <row r="1370" spans="6:6" x14ac:dyDescent="0.25">
      <c r="F1370" s="47"/>
    </row>
    <row r="1371" spans="6:6" x14ac:dyDescent="0.25">
      <c r="F1371" s="47"/>
    </row>
    <row r="1372" spans="6:6" x14ac:dyDescent="0.25">
      <c r="F1372" s="47"/>
    </row>
    <row r="1373" spans="6:6" x14ac:dyDescent="0.25">
      <c r="F1373" s="47"/>
    </row>
    <row r="1374" spans="6:6" x14ac:dyDescent="0.25">
      <c r="F1374" s="47"/>
    </row>
    <row r="1375" spans="6:6" x14ac:dyDescent="0.25">
      <c r="F1375" s="47"/>
    </row>
    <row r="1376" spans="6:6" x14ac:dyDescent="0.25">
      <c r="F1376" s="47"/>
    </row>
    <row r="1377" spans="6:6" x14ac:dyDescent="0.25">
      <c r="F1377" s="47"/>
    </row>
    <row r="1378" spans="6:6" x14ac:dyDescent="0.25">
      <c r="F1378" s="47"/>
    </row>
    <row r="1379" spans="6:6" x14ac:dyDescent="0.25">
      <c r="F1379" s="47"/>
    </row>
    <row r="1380" spans="6:6" x14ac:dyDescent="0.25">
      <c r="F1380" s="47"/>
    </row>
    <row r="1381" spans="6:6" x14ac:dyDescent="0.25">
      <c r="F1381" s="47"/>
    </row>
    <row r="1382" spans="6:6" x14ac:dyDescent="0.25">
      <c r="F1382" s="47"/>
    </row>
    <row r="1383" spans="6:6" x14ac:dyDescent="0.25">
      <c r="F1383" s="47"/>
    </row>
    <row r="1384" spans="6:6" x14ac:dyDescent="0.25">
      <c r="F1384" s="47"/>
    </row>
    <row r="1385" spans="6:6" x14ac:dyDescent="0.25">
      <c r="F1385" s="47"/>
    </row>
    <row r="1386" spans="6:6" x14ac:dyDescent="0.25">
      <c r="F1386" s="47"/>
    </row>
    <row r="1387" spans="6:6" x14ac:dyDescent="0.25">
      <c r="F1387" s="47"/>
    </row>
  </sheetData>
  <sheetProtection algorithmName="SHA-512" hashValue="Pw0+ecdoZTaU2z8ih2Jx+nY/Gbs78g4K054q7L6m5uEm+HcvmjrKOzRt4XJ343eBWKJ4MfbYqc0cXcqzyK2NJA==" saltValue="0/zQ+nH03Pr4T3b+TFabpw==" spinCount="100000" sheet="1" objects="1" scenarios="1" autoFilter="0"/>
  <autoFilter ref="A19:H19">
    <sortState ref="A20:I495">
      <sortCondition ref="A19:A119"/>
    </sortState>
  </autoFilter>
  <sortState ref="A48:H497">
    <sortCondition ref="A477"/>
  </sortState>
  <mergeCells count="12">
    <mergeCell ref="A6:H6"/>
    <mergeCell ref="A1:F1"/>
    <mergeCell ref="A18:D18"/>
    <mergeCell ref="A11:B11"/>
    <mergeCell ref="A14:B14"/>
    <mergeCell ref="A4:B4"/>
    <mergeCell ref="C4:D4"/>
    <mergeCell ref="E18:H18"/>
    <mergeCell ref="A17:H17"/>
    <mergeCell ref="A5:H5"/>
    <mergeCell ref="A3:H3"/>
    <mergeCell ref="A2:H2"/>
  </mergeCells>
  <printOptions gridLines="1"/>
  <pageMargins left="0.7" right="0.7" top="0.75" bottom="0.75" header="0.3" footer="0.3"/>
  <pageSetup paperSize="9" scale="66" orientation="portrait" r:id="rId1"/>
  <headerFooter>
    <oddHeader>&amp;CListado de empresas transportistas de residuos sólidos industriales y asimilados (Decreto 182/013)</oddHeader>
    <oddFooter>&amp;LPL-SHT-05
v01&amp;R&amp;P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empresas habilitadas</vt:lpstr>
      <vt:lpstr>'Listado empresas habilitadas'!Área_de_impresión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isabel.artagaveytia</dc:creator>
  <cp:lastModifiedBy>Emilia Barbachan</cp:lastModifiedBy>
  <cp:lastPrinted>2015-03-12T21:31:25Z</cp:lastPrinted>
  <dcterms:created xsi:type="dcterms:W3CDTF">2015-02-10T19:58:35Z</dcterms:created>
  <dcterms:modified xsi:type="dcterms:W3CDTF">2024-04-12T18:24:00Z</dcterms:modified>
</cp:coreProperties>
</file>