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4 ENVASES\1. ENVASES\09-Criterios_nuevos-2022\"/>
    </mc:Choice>
  </mc:AlternateContent>
  <workbookProtection workbookAlgorithmName="SHA-512" workbookHashValue="4xS5WkfSWbK6JBxZlNGF9pjWS3vLtIj3ZYoe4/wSJJqxx+8s9JZyquRqJDz4a8MMbGa7B8p456eB/JZh8nC/Vw==" workbookSaltValue="371YqOMd1jwZuHoLP4Oc3w==" workbookSpinCount="100000" lockStructure="1"/>
  <bookViews>
    <workbookView xWindow="0" yWindow="0" windowWidth="24000" windowHeight="10320"/>
  </bookViews>
  <sheets>
    <sheet name="DATOS EMPRESA" sheetId="3" r:id="rId1"/>
    <sheet name="IMPORTACIÓN" sheetId="1" r:id="rId2"/>
    <sheet name="FABRICACIÓN" sheetId="5" r:id="rId3"/>
    <sheet name="Listas" sheetId="2" state="hidden" r:id="rId4"/>
    <sheet name="Tablas" sheetId="6" state="hidden" r:id="rId5"/>
  </sheets>
  <definedNames>
    <definedName name="_xlnm.Print_Area" localSheetId="0">'DATOS EMPRESA'!$A$1:$H$14</definedName>
    <definedName name="_xlnm.Print_Area" localSheetId="2">FABRICACIÓN!$4:$98</definedName>
    <definedName name="_xlnm.Print_Area" localSheetId="1">IMPORTACIÓN!$A$2:$I$96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7" i="1" s="1"/>
  <c r="F10" i="1"/>
  <c r="F11" i="1"/>
  <c r="F12" i="1"/>
  <c r="F13" i="1"/>
  <c r="F14" i="1"/>
  <c r="F15" i="1"/>
  <c r="F16" i="1"/>
  <c r="F19" i="5"/>
  <c r="F10" i="5"/>
  <c r="F11" i="5"/>
  <c r="F12" i="5"/>
  <c r="F13" i="5"/>
  <c r="F14" i="5"/>
  <c r="F15" i="5"/>
  <c r="F16" i="5"/>
  <c r="F17" i="5"/>
  <c r="F18" i="5"/>
  <c r="F9" i="5"/>
  <c r="F7" i="1"/>
  <c r="AD52" i="6" l="1"/>
  <c r="AC52" i="6"/>
  <c r="AB52" i="6"/>
  <c r="AA52" i="6"/>
  <c r="Z52" i="6"/>
  <c r="Y52" i="6"/>
  <c r="AD51" i="6"/>
  <c r="AC51" i="6"/>
  <c r="AB51" i="6"/>
  <c r="AA51" i="6"/>
  <c r="Z51" i="6"/>
  <c r="Y51" i="6"/>
  <c r="AD50" i="6"/>
  <c r="AC50" i="6"/>
  <c r="AB50" i="6"/>
  <c r="AA50" i="6"/>
  <c r="Z50" i="6"/>
  <c r="Y50" i="6"/>
  <c r="AD49" i="6"/>
  <c r="AC49" i="6"/>
  <c r="AB49" i="6"/>
  <c r="AA49" i="6"/>
  <c r="Z49" i="6"/>
  <c r="Y49" i="6"/>
  <c r="AD48" i="6"/>
  <c r="AC48" i="6"/>
  <c r="AB48" i="6"/>
  <c r="AA48" i="6"/>
  <c r="Z48" i="6"/>
  <c r="Y48" i="6"/>
  <c r="AD47" i="6"/>
  <c r="AC47" i="6"/>
  <c r="AB47" i="6"/>
  <c r="AA47" i="6"/>
  <c r="Z47" i="6"/>
  <c r="Y47" i="6"/>
  <c r="AD46" i="6"/>
  <c r="AC46" i="6"/>
  <c r="AB46" i="6"/>
  <c r="AA46" i="6"/>
  <c r="Z46" i="6"/>
  <c r="Y46" i="6"/>
  <c r="AD45" i="6"/>
  <c r="AC45" i="6"/>
  <c r="AB45" i="6"/>
  <c r="AA45" i="6"/>
  <c r="Z45" i="6"/>
  <c r="Y45" i="6"/>
  <c r="AD44" i="6"/>
  <c r="AC44" i="6"/>
  <c r="AB44" i="6"/>
  <c r="AA44" i="6"/>
  <c r="Z44" i="6"/>
  <c r="Y44" i="6"/>
  <c r="AD43" i="6"/>
  <c r="AC43" i="6"/>
  <c r="AB43" i="6"/>
  <c r="AA43" i="6"/>
  <c r="Z43" i="6"/>
  <c r="Y43" i="6"/>
  <c r="AD42" i="6"/>
  <c r="AC42" i="6"/>
  <c r="AB42" i="6"/>
  <c r="AA42" i="6"/>
  <c r="Z42" i="6"/>
  <c r="Y42" i="6"/>
  <c r="AD41" i="6"/>
  <c r="AC41" i="6"/>
  <c r="AB41" i="6"/>
  <c r="AA41" i="6"/>
  <c r="Z41" i="6"/>
  <c r="Y41" i="6"/>
  <c r="AD40" i="6"/>
  <c r="AC40" i="6"/>
  <c r="AB40" i="6"/>
  <c r="AA40" i="6"/>
  <c r="Z40" i="6"/>
  <c r="Y40" i="6"/>
  <c r="AD39" i="6"/>
  <c r="AC39" i="6"/>
  <c r="AB39" i="6"/>
  <c r="AA39" i="6"/>
  <c r="Z39" i="6"/>
  <c r="Y39" i="6"/>
  <c r="AD38" i="6"/>
  <c r="AC38" i="6"/>
  <c r="AB38" i="6"/>
  <c r="AA38" i="6"/>
  <c r="Z38" i="6"/>
  <c r="Y38" i="6"/>
  <c r="AD37" i="6"/>
  <c r="AC37" i="6"/>
  <c r="AB37" i="6"/>
  <c r="AA37" i="6"/>
  <c r="Z37" i="6"/>
  <c r="Y37" i="6"/>
  <c r="AD36" i="6"/>
  <c r="AC36" i="6"/>
  <c r="AB36" i="6"/>
  <c r="AA36" i="6"/>
  <c r="Z36" i="6"/>
  <c r="Y36" i="6"/>
  <c r="AD35" i="6"/>
  <c r="AC35" i="6"/>
  <c r="AB35" i="6"/>
  <c r="AA35" i="6"/>
  <c r="Z35" i="6"/>
  <c r="Y35" i="6"/>
  <c r="AD34" i="6"/>
  <c r="AC34" i="6"/>
  <c r="AB34" i="6"/>
  <c r="AA34" i="6"/>
  <c r="Z34" i="6"/>
  <c r="Y34" i="6"/>
  <c r="AD33" i="6"/>
  <c r="AC33" i="6"/>
  <c r="AB33" i="6"/>
  <c r="AA33" i="6"/>
  <c r="Z33" i="6"/>
  <c r="Y33" i="6"/>
  <c r="AD32" i="6"/>
  <c r="AC32" i="6"/>
  <c r="AB32" i="6"/>
  <c r="AA32" i="6"/>
  <c r="Z32" i="6"/>
  <c r="Y32" i="6"/>
  <c r="AD31" i="6"/>
  <c r="AC31" i="6"/>
  <c r="AB31" i="6"/>
  <c r="AA31" i="6"/>
  <c r="Z31" i="6"/>
  <c r="Y31" i="6"/>
  <c r="AD30" i="6"/>
  <c r="AC30" i="6"/>
  <c r="AB30" i="6"/>
  <c r="AA30" i="6"/>
  <c r="Z30" i="6"/>
  <c r="Y30" i="6"/>
  <c r="AD29" i="6"/>
  <c r="AC29" i="6"/>
  <c r="AB29" i="6"/>
  <c r="AA29" i="6"/>
  <c r="Z29" i="6"/>
  <c r="Y29" i="6"/>
  <c r="AD28" i="6"/>
  <c r="AC28" i="6"/>
  <c r="AB28" i="6"/>
  <c r="AA28" i="6"/>
  <c r="Z28" i="6"/>
  <c r="Y28" i="6"/>
  <c r="AD27" i="6"/>
  <c r="AC27" i="6"/>
  <c r="AB27" i="6"/>
  <c r="AA27" i="6"/>
  <c r="Z27" i="6"/>
  <c r="Y27" i="6"/>
  <c r="AD26" i="6"/>
  <c r="AC26" i="6"/>
  <c r="AB26" i="6"/>
  <c r="AA26" i="6"/>
  <c r="Z26" i="6"/>
  <c r="Y26" i="6"/>
  <c r="AD25" i="6"/>
  <c r="AC25" i="6"/>
  <c r="AB25" i="6"/>
  <c r="AA25" i="6"/>
  <c r="Z25" i="6"/>
  <c r="Y25" i="6"/>
  <c r="AD24" i="6"/>
  <c r="AC24" i="6"/>
  <c r="AB24" i="6"/>
  <c r="AA24" i="6"/>
  <c r="Z24" i="6"/>
  <c r="Y24" i="6"/>
  <c r="AD23" i="6"/>
  <c r="AC23" i="6"/>
  <c r="AB23" i="6"/>
  <c r="AA23" i="6"/>
  <c r="Z23" i="6"/>
  <c r="Y23" i="6"/>
  <c r="AD22" i="6"/>
  <c r="AC22" i="6"/>
  <c r="AB22" i="6"/>
  <c r="AA22" i="6"/>
  <c r="Z22" i="6"/>
  <c r="Y22" i="6"/>
  <c r="AD21" i="6"/>
  <c r="AC21" i="6"/>
  <c r="AB21" i="6"/>
  <c r="AA21" i="6"/>
  <c r="Z21" i="6"/>
  <c r="Y21" i="6"/>
  <c r="AD20" i="6"/>
  <c r="AC20" i="6"/>
  <c r="AB20" i="6"/>
  <c r="AA20" i="6"/>
  <c r="Z20" i="6"/>
  <c r="Y20" i="6"/>
  <c r="AD19" i="6"/>
  <c r="AC19" i="6"/>
  <c r="AB19" i="6"/>
  <c r="AA19" i="6"/>
  <c r="Z19" i="6"/>
  <c r="Y19" i="6"/>
  <c r="AD18" i="6"/>
  <c r="AC18" i="6"/>
  <c r="AB18" i="6"/>
  <c r="AA18" i="6"/>
  <c r="Z18" i="6"/>
  <c r="Y18" i="6"/>
  <c r="AD17" i="6"/>
  <c r="AC17" i="6"/>
  <c r="AB17" i="6"/>
  <c r="AA17" i="6"/>
  <c r="Z17" i="6"/>
  <c r="Y17" i="6"/>
  <c r="AD16" i="6"/>
  <c r="AC16" i="6"/>
  <c r="AB16" i="6"/>
  <c r="AA16" i="6"/>
  <c r="Z16" i="6"/>
  <c r="Y16" i="6"/>
  <c r="AD15" i="6"/>
  <c r="AC15" i="6"/>
  <c r="AB15" i="6"/>
  <c r="AA15" i="6"/>
  <c r="Z15" i="6"/>
  <c r="Y15" i="6"/>
  <c r="AD14" i="6"/>
  <c r="AC14" i="6"/>
  <c r="AB14" i="6"/>
  <c r="AA14" i="6"/>
  <c r="Z14" i="6"/>
  <c r="Y14" i="6"/>
  <c r="AD13" i="6"/>
  <c r="AC13" i="6"/>
  <c r="AB13" i="6"/>
  <c r="AA13" i="6"/>
  <c r="Z13" i="6"/>
  <c r="Y13" i="6"/>
  <c r="AD12" i="6"/>
  <c r="AC12" i="6"/>
  <c r="AB12" i="6"/>
  <c r="AA12" i="6"/>
  <c r="Z12" i="6"/>
  <c r="Y12" i="6"/>
  <c r="AD11" i="6"/>
  <c r="AC11" i="6"/>
  <c r="AB11" i="6"/>
  <c r="AA11" i="6"/>
  <c r="Z11" i="6"/>
  <c r="Y11" i="6"/>
  <c r="AD10" i="6"/>
  <c r="AC10" i="6"/>
  <c r="AB10" i="6"/>
  <c r="AA10" i="6"/>
  <c r="Z10" i="6"/>
  <c r="Y10" i="6"/>
  <c r="AD9" i="6"/>
  <c r="AC9" i="6"/>
  <c r="AB9" i="6"/>
  <c r="AA9" i="6"/>
  <c r="Z9" i="6"/>
  <c r="Y9" i="6"/>
  <c r="AD8" i="6"/>
  <c r="AC8" i="6"/>
  <c r="AB8" i="6"/>
  <c r="AA8" i="6"/>
  <c r="Z8" i="6"/>
  <c r="Y8" i="6"/>
  <c r="AD7" i="6"/>
  <c r="AC7" i="6"/>
  <c r="AB7" i="6"/>
  <c r="AA7" i="6"/>
  <c r="Z7" i="6"/>
  <c r="Y7" i="6"/>
  <c r="AD6" i="6"/>
  <c r="AC6" i="6"/>
  <c r="AB6" i="6"/>
  <c r="AA6" i="6"/>
  <c r="Z6" i="6"/>
  <c r="Y6" i="6"/>
  <c r="AD5" i="6"/>
  <c r="AC5" i="6"/>
  <c r="AB5" i="6"/>
  <c r="AA5" i="6"/>
  <c r="Z5" i="6"/>
  <c r="Y5" i="6"/>
  <c r="AD4" i="6"/>
  <c r="AC4" i="6"/>
  <c r="AB4" i="6"/>
  <c r="AA4" i="6"/>
  <c r="Z4" i="6"/>
  <c r="Y4" i="6"/>
  <c r="AD3" i="6"/>
  <c r="AC3" i="6"/>
  <c r="AB3" i="6"/>
  <c r="AA3" i="6"/>
  <c r="Z3" i="6"/>
  <c r="Y3" i="6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U52" i="6"/>
  <c r="S52" i="6"/>
  <c r="R52" i="6"/>
  <c r="Q52" i="6"/>
  <c r="P52" i="6"/>
  <c r="U51" i="6"/>
  <c r="S51" i="6"/>
  <c r="R51" i="6"/>
  <c r="Q51" i="6"/>
  <c r="P51" i="6"/>
  <c r="U50" i="6"/>
  <c r="S50" i="6"/>
  <c r="R50" i="6"/>
  <c r="Q50" i="6"/>
  <c r="P50" i="6"/>
  <c r="U49" i="6"/>
  <c r="S49" i="6"/>
  <c r="R49" i="6"/>
  <c r="Q49" i="6"/>
  <c r="P49" i="6"/>
  <c r="U48" i="6"/>
  <c r="S48" i="6"/>
  <c r="R48" i="6"/>
  <c r="Q48" i="6"/>
  <c r="P48" i="6"/>
  <c r="U47" i="6"/>
  <c r="S47" i="6"/>
  <c r="R47" i="6"/>
  <c r="Q47" i="6"/>
  <c r="P47" i="6"/>
  <c r="U46" i="6"/>
  <c r="S46" i="6"/>
  <c r="R46" i="6"/>
  <c r="Q46" i="6"/>
  <c r="P46" i="6"/>
  <c r="U45" i="6"/>
  <c r="S45" i="6"/>
  <c r="R45" i="6"/>
  <c r="Q45" i="6"/>
  <c r="P45" i="6"/>
  <c r="U44" i="6"/>
  <c r="S44" i="6"/>
  <c r="R44" i="6"/>
  <c r="Q44" i="6"/>
  <c r="P44" i="6"/>
  <c r="U43" i="6"/>
  <c r="S43" i="6"/>
  <c r="R43" i="6"/>
  <c r="Q43" i="6"/>
  <c r="P43" i="6"/>
  <c r="U42" i="6"/>
  <c r="S42" i="6"/>
  <c r="R42" i="6"/>
  <c r="Q42" i="6"/>
  <c r="P42" i="6"/>
  <c r="U41" i="6"/>
  <c r="S41" i="6"/>
  <c r="R41" i="6"/>
  <c r="Q41" i="6"/>
  <c r="P41" i="6"/>
  <c r="U40" i="6"/>
  <c r="S40" i="6"/>
  <c r="R40" i="6"/>
  <c r="Q40" i="6"/>
  <c r="P40" i="6"/>
  <c r="U39" i="6"/>
  <c r="S39" i="6"/>
  <c r="R39" i="6"/>
  <c r="Q39" i="6"/>
  <c r="P39" i="6"/>
  <c r="U38" i="6"/>
  <c r="S38" i="6"/>
  <c r="R38" i="6"/>
  <c r="Q38" i="6"/>
  <c r="P38" i="6"/>
  <c r="U37" i="6"/>
  <c r="S37" i="6"/>
  <c r="R37" i="6"/>
  <c r="Q37" i="6"/>
  <c r="P37" i="6"/>
  <c r="U36" i="6"/>
  <c r="S36" i="6"/>
  <c r="R36" i="6"/>
  <c r="Q36" i="6"/>
  <c r="P36" i="6"/>
  <c r="U35" i="6"/>
  <c r="S35" i="6"/>
  <c r="R35" i="6"/>
  <c r="Q35" i="6"/>
  <c r="P35" i="6"/>
  <c r="U34" i="6"/>
  <c r="S34" i="6"/>
  <c r="R34" i="6"/>
  <c r="Q34" i="6"/>
  <c r="P34" i="6"/>
  <c r="U33" i="6"/>
  <c r="S33" i="6"/>
  <c r="R33" i="6"/>
  <c r="Q33" i="6"/>
  <c r="P33" i="6"/>
  <c r="U32" i="6"/>
  <c r="S32" i="6"/>
  <c r="R32" i="6"/>
  <c r="Q32" i="6"/>
  <c r="P32" i="6"/>
  <c r="U31" i="6"/>
  <c r="S31" i="6"/>
  <c r="R31" i="6"/>
  <c r="Q31" i="6"/>
  <c r="P31" i="6"/>
  <c r="U30" i="6"/>
  <c r="S30" i="6"/>
  <c r="R30" i="6"/>
  <c r="Q30" i="6"/>
  <c r="P30" i="6"/>
  <c r="U29" i="6"/>
  <c r="S29" i="6"/>
  <c r="R29" i="6"/>
  <c r="Q29" i="6"/>
  <c r="P29" i="6"/>
  <c r="U28" i="6"/>
  <c r="S28" i="6"/>
  <c r="R28" i="6"/>
  <c r="Q28" i="6"/>
  <c r="P28" i="6"/>
  <c r="U27" i="6"/>
  <c r="S27" i="6"/>
  <c r="R27" i="6"/>
  <c r="Q27" i="6"/>
  <c r="P27" i="6"/>
  <c r="U26" i="6"/>
  <c r="S26" i="6"/>
  <c r="R26" i="6"/>
  <c r="Q26" i="6"/>
  <c r="P26" i="6"/>
  <c r="U25" i="6"/>
  <c r="S25" i="6"/>
  <c r="R25" i="6"/>
  <c r="Q25" i="6"/>
  <c r="P25" i="6"/>
  <c r="U24" i="6"/>
  <c r="S24" i="6"/>
  <c r="R24" i="6"/>
  <c r="Q24" i="6"/>
  <c r="P24" i="6"/>
  <c r="U23" i="6"/>
  <c r="S23" i="6"/>
  <c r="R23" i="6"/>
  <c r="Q23" i="6"/>
  <c r="P23" i="6"/>
  <c r="U22" i="6"/>
  <c r="S22" i="6"/>
  <c r="R22" i="6"/>
  <c r="Q22" i="6"/>
  <c r="P22" i="6"/>
  <c r="U21" i="6"/>
  <c r="S21" i="6"/>
  <c r="R21" i="6"/>
  <c r="Q21" i="6"/>
  <c r="P21" i="6"/>
  <c r="U20" i="6"/>
  <c r="S20" i="6"/>
  <c r="R20" i="6"/>
  <c r="Q20" i="6"/>
  <c r="P20" i="6"/>
  <c r="U19" i="6"/>
  <c r="S19" i="6"/>
  <c r="R19" i="6"/>
  <c r="Q19" i="6"/>
  <c r="P19" i="6"/>
  <c r="U18" i="6"/>
  <c r="S18" i="6"/>
  <c r="R18" i="6"/>
  <c r="Q18" i="6"/>
  <c r="P18" i="6"/>
  <c r="U17" i="6"/>
  <c r="S17" i="6"/>
  <c r="R17" i="6"/>
  <c r="Q17" i="6"/>
  <c r="P17" i="6"/>
  <c r="U16" i="6"/>
  <c r="S16" i="6"/>
  <c r="R16" i="6"/>
  <c r="Q16" i="6"/>
  <c r="P16" i="6"/>
  <c r="U15" i="6"/>
  <c r="S15" i="6"/>
  <c r="R15" i="6"/>
  <c r="Q15" i="6"/>
  <c r="P15" i="6"/>
  <c r="U14" i="6"/>
  <c r="S14" i="6"/>
  <c r="R14" i="6"/>
  <c r="Q14" i="6"/>
  <c r="P14" i="6"/>
  <c r="U13" i="6"/>
  <c r="S13" i="6"/>
  <c r="R13" i="6"/>
  <c r="Q13" i="6"/>
  <c r="P13" i="6"/>
  <c r="U12" i="6"/>
  <c r="S12" i="6"/>
  <c r="R12" i="6"/>
  <c r="Q12" i="6"/>
  <c r="P12" i="6"/>
  <c r="U11" i="6"/>
  <c r="S11" i="6"/>
  <c r="R11" i="6"/>
  <c r="Q11" i="6"/>
  <c r="P11" i="6"/>
  <c r="U10" i="6"/>
  <c r="S10" i="6"/>
  <c r="R10" i="6"/>
  <c r="Q10" i="6"/>
  <c r="P10" i="6"/>
  <c r="U9" i="6"/>
  <c r="S9" i="6"/>
  <c r="R9" i="6"/>
  <c r="Q9" i="6"/>
  <c r="P9" i="6"/>
  <c r="U8" i="6"/>
  <c r="S8" i="6"/>
  <c r="R8" i="6"/>
  <c r="Q8" i="6"/>
  <c r="P8" i="6"/>
  <c r="U7" i="6"/>
  <c r="S7" i="6"/>
  <c r="R7" i="6"/>
  <c r="Q7" i="6"/>
  <c r="P7" i="6"/>
  <c r="U6" i="6"/>
  <c r="S6" i="6"/>
  <c r="R6" i="6"/>
  <c r="Q6" i="6"/>
  <c r="P6" i="6"/>
  <c r="U5" i="6"/>
  <c r="S5" i="6"/>
  <c r="R5" i="6"/>
  <c r="Q5" i="6"/>
  <c r="P5" i="6"/>
  <c r="U4" i="6"/>
  <c r="S4" i="6"/>
  <c r="R4" i="6"/>
  <c r="Q4" i="6"/>
  <c r="P4" i="6"/>
  <c r="U3" i="6"/>
  <c r="S3" i="6"/>
  <c r="R3" i="6"/>
  <c r="Q3" i="6"/>
  <c r="P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N4" i="6"/>
  <c r="M4" i="6"/>
  <c r="N3" i="6"/>
  <c r="M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3" i="6"/>
  <c r="K52" i="6"/>
  <c r="I52" i="6"/>
  <c r="G52" i="6"/>
  <c r="F52" i="6"/>
  <c r="E52" i="6"/>
  <c r="D52" i="6"/>
  <c r="K51" i="6"/>
  <c r="I51" i="6"/>
  <c r="G51" i="6"/>
  <c r="F51" i="6"/>
  <c r="E51" i="6"/>
  <c r="D51" i="6"/>
  <c r="K50" i="6"/>
  <c r="I50" i="6"/>
  <c r="G50" i="6"/>
  <c r="F50" i="6"/>
  <c r="E50" i="6"/>
  <c r="D50" i="6"/>
  <c r="K49" i="6"/>
  <c r="I49" i="6"/>
  <c r="G49" i="6"/>
  <c r="F49" i="6"/>
  <c r="E49" i="6"/>
  <c r="D49" i="6"/>
  <c r="K48" i="6"/>
  <c r="I48" i="6"/>
  <c r="G48" i="6"/>
  <c r="F48" i="6"/>
  <c r="E48" i="6"/>
  <c r="D48" i="6"/>
  <c r="K47" i="6"/>
  <c r="I47" i="6"/>
  <c r="G47" i="6"/>
  <c r="F47" i="6"/>
  <c r="E47" i="6"/>
  <c r="D47" i="6"/>
  <c r="K46" i="6"/>
  <c r="I46" i="6"/>
  <c r="G46" i="6"/>
  <c r="F46" i="6"/>
  <c r="E46" i="6"/>
  <c r="D46" i="6"/>
  <c r="K45" i="6"/>
  <c r="I45" i="6"/>
  <c r="G45" i="6"/>
  <c r="F45" i="6"/>
  <c r="E45" i="6"/>
  <c r="D45" i="6"/>
  <c r="K44" i="6"/>
  <c r="I44" i="6"/>
  <c r="G44" i="6"/>
  <c r="F44" i="6"/>
  <c r="E44" i="6"/>
  <c r="D44" i="6"/>
  <c r="K43" i="6"/>
  <c r="I43" i="6"/>
  <c r="G43" i="6"/>
  <c r="F43" i="6"/>
  <c r="E43" i="6"/>
  <c r="D43" i="6"/>
  <c r="K42" i="6"/>
  <c r="I42" i="6"/>
  <c r="G42" i="6"/>
  <c r="F42" i="6"/>
  <c r="E42" i="6"/>
  <c r="D42" i="6"/>
  <c r="K41" i="6"/>
  <c r="I41" i="6"/>
  <c r="G41" i="6"/>
  <c r="F41" i="6"/>
  <c r="E41" i="6"/>
  <c r="D41" i="6"/>
  <c r="K40" i="6"/>
  <c r="I40" i="6"/>
  <c r="G40" i="6"/>
  <c r="F40" i="6"/>
  <c r="E40" i="6"/>
  <c r="D40" i="6"/>
  <c r="K39" i="6"/>
  <c r="I39" i="6"/>
  <c r="G39" i="6"/>
  <c r="F39" i="6"/>
  <c r="E39" i="6"/>
  <c r="D39" i="6"/>
  <c r="K38" i="6"/>
  <c r="I38" i="6"/>
  <c r="G38" i="6"/>
  <c r="F38" i="6"/>
  <c r="E38" i="6"/>
  <c r="D38" i="6"/>
  <c r="K37" i="6"/>
  <c r="I37" i="6"/>
  <c r="G37" i="6"/>
  <c r="F37" i="6"/>
  <c r="E37" i="6"/>
  <c r="D37" i="6"/>
  <c r="K36" i="6"/>
  <c r="I36" i="6"/>
  <c r="G36" i="6"/>
  <c r="F36" i="6"/>
  <c r="E36" i="6"/>
  <c r="D36" i="6"/>
  <c r="K35" i="6"/>
  <c r="I35" i="6"/>
  <c r="G35" i="6"/>
  <c r="F35" i="6"/>
  <c r="E35" i="6"/>
  <c r="D35" i="6"/>
  <c r="K34" i="6"/>
  <c r="I34" i="6"/>
  <c r="G34" i="6"/>
  <c r="F34" i="6"/>
  <c r="E34" i="6"/>
  <c r="D34" i="6"/>
  <c r="K33" i="6"/>
  <c r="I33" i="6"/>
  <c r="G33" i="6"/>
  <c r="F33" i="6"/>
  <c r="E33" i="6"/>
  <c r="D33" i="6"/>
  <c r="K32" i="6"/>
  <c r="I32" i="6"/>
  <c r="G32" i="6"/>
  <c r="F32" i="6"/>
  <c r="E32" i="6"/>
  <c r="D32" i="6"/>
  <c r="K31" i="6"/>
  <c r="I31" i="6"/>
  <c r="G31" i="6"/>
  <c r="F31" i="6"/>
  <c r="E31" i="6"/>
  <c r="D31" i="6"/>
  <c r="K30" i="6"/>
  <c r="I30" i="6"/>
  <c r="G30" i="6"/>
  <c r="F30" i="6"/>
  <c r="E30" i="6"/>
  <c r="D30" i="6"/>
  <c r="K29" i="6"/>
  <c r="I29" i="6"/>
  <c r="G29" i="6"/>
  <c r="F29" i="6"/>
  <c r="E29" i="6"/>
  <c r="D29" i="6"/>
  <c r="K28" i="6"/>
  <c r="I28" i="6"/>
  <c r="G28" i="6"/>
  <c r="F28" i="6"/>
  <c r="E28" i="6"/>
  <c r="D28" i="6"/>
  <c r="K27" i="6"/>
  <c r="I27" i="6"/>
  <c r="G27" i="6"/>
  <c r="F27" i="6"/>
  <c r="E27" i="6"/>
  <c r="D27" i="6"/>
  <c r="K26" i="6"/>
  <c r="I26" i="6"/>
  <c r="G26" i="6"/>
  <c r="F26" i="6"/>
  <c r="E26" i="6"/>
  <c r="D26" i="6"/>
  <c r="K25" i="6"/>
  <c r="I25" i="6"/>
  <c r="G25" i="6"/>
  <c r="F25" i="6"/>
  <c r="E25" i="6"/>
  <c r="D25" i="6"/>
  <c r="K24" i="6"/>
  <c r="I24" i="6"/>
  <c r="G24" i="6"/>
  <c r="F24" i="6"/>
  <c r="E24" i="6"/>
  <c r="D24" i="6"/>
  <c r="K23" i="6"/>
  <c r="I23" i="6"/>
  <c r="G23" i="6"/>
  <c r="F23" i="6"/>
  <c r="E23" i="6"/>
  <c r="D23" i="6"/>
  <c r="K22" i="6"/>
  <c r="I22" i="6"/>
  <c r="G22" i="6"/>
  <c r="F22" i="6"/>
  <c r="E22" i="6"/>
  <c r="D22" i="6"/>
  <c r="K21" i="6"/>
  <c r="I21" i="6"/>
  <c r="G21" i="6"/>
  <c r="F21" i="6"/>
  <c r="E21" i="6"/>
  <c r="D21" i="6"/>
  <c r="K20" i="6"/>
  <c r="I20" i="6"/>
  <c r="G20" i="6"/>
  <c r="F20" i="6"/>
  <c r="E20" i="6"/>
  <c r="D20" i="6"/>
  <c r="K19" i="6"/>
  <c r="I19" i="6"/>
  <c r="G19" i="6"/>
  <c r="F19" i="6"/>
  <c r="E19" i="6"/>
  <c r="D19" i="6"/>
  <c r="K18" i="6"/>
  <c r="I18" i="6"/>
  <c r="G18" i="6"/>
  <c r="F18" i="6"/>
  <c r="E18" i="6"/>
  <c r="D18" i="6"/>
  <c r="K17" i="6"/>
  <c r="I17" i="6"/>
  <c r="G17" i="6"/>
  <c r="F17" i="6"/>
  <c r="E17" i="6"/>
  <c r="D17" i="6"/>
  <c r="K16" i="6"/>
  <c r="I16" i="6"/>
  <c r="G16" i="6"/>
  <c r="F16" i="6"/>
  <c r="E16" i="6"/>
  <c r="D16" i="6"/>
  <c r="K15" i="6"/>
  <c r="I15" i="6"/>
  <c r="G15" i="6"/>
  <c r="F15" i="6"/>
  <c r="E15" i="6"/>
  <c r="D15" i="6"/>
  <c r="K14" i="6"/>
  <c r="I14" i="6"/>
  <c r="G14" i="6"/>
  <c r="F14" i="6"/>
  <c r="E14" i="6"/>
  <c r="D14" i="6"/>
  <c r="K13" i="6"/>
  <c r="I13" i="6"/>
  <c r="G13" i="6"/>
  <c r="F13" i="6"/>
  <c r="E13" i="6"/>
  <c r="D13" i="6"/>
  <c r="K12" i="6"/>
  <c r="I12" i="6"/>
  <c r="G12" i="6"/>
  <c r="F12" i="6"/>
  <c r="E12" i="6"/>
  <c r="D12" i="6"/>
  <c r="K11" i="6"/>
  <c r="I11" i="6"/>
  <c r="G11" i="6"/>
  <c r="F11" i="6"/>
  <c r="E11" i="6"/>
  <c r="D11" i="6"/>
  <c r="K10" i="6"/>
  <c r="I10" i="6"/>
  <c r="G10" i="6"/>
  <c r="F10" i="6"/>
  <c r="E10" i="6"/>
  <c r="D10" i="6"/>
  <c r="K9" i="6"/>
  <c r="I9" i="6"/>
  <c r="G9" i="6"/>
  <c r="F9" i="6"/>
  <c r="E9" i="6"/>
  <c r="D9" i="6"/>
  <c r="K8" i="6"/>
  <c r="I8" i="6"/>
  <c r="G8" i="6"/>
  <c r="F8" i="6"/>
  <c r="E8" i="6"/>
  <c r="D8" i="6"/>
  <c r="K7" i="6"/>
  <c r="I7" i="6"/>
  <c r="G7" i="6"/>
  <c r="F7" i="6"/>
  <c r="E7" i="6"/>
  <c r="D7" i="6"/>
  <c r="K6" i="6"/>
  <c r="I6" i="6"/>
  <c r="G6" i="6"/>
  <c r="F6" i="6"/>
  <c r="E6" i="6"/>
  <c r="D6" i="6"/>
  <c r="K5" i="6"/>
  <c r="I5" i="6"/>
  <c r="G5" i="6"/>
  <c r="F5" i="6"/>
  <c r="E5" i="6"/>
  <c r="D5" i="6"/>
  <c r="K4" i="6"/>
  <c r="I4" i="6"/>
  <c r="G4" i="6"/>
  <c r="F4" i="6"/>
  <c r="E4" i="6"/>
  <c r="D4" i="6"/>
  <c r="K3" i="6"/>
  <c r="I3" i="6"/>
  <c r="G3" i="6"/>
  <c r="F3" i="6"/>
  <c r="E3" i="6"/>
  <c r="D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3" i="6"/>
  <c r="R19" i="5" l="1"/>
  <c r="R38" i="5" s="1"/>
  <c r="R57" i="5" s="1"/>
  <c r="R76" i="5" s="1"/>
  <c r="R95" i="5" s="1"/>
  <c r="H16" i="3" l="1"/>
  <c r="G16" i="3"/>
  <c r="F94" i="5"/>
  <c r="F93" i="5"/>
  <c r="F92" i="5"/>
  <c r="F91" i="5"/>
  <c r="F90" i="5"/>
  <c r="F89" i="5"/>
  <c r="F88" i="5"/>
  <c r="F87" i="5"/>
  <c r="F86" i="5"/>
  <c r="F85" i="5"/>
  <c r="F75" i="5"/>
  <c r="F74" i="5"/>
  <c r="F73" i="5"/>
  <c r="F72" i="5"/>
  <c r="F71" i="5"/>
  <c r="F70" i="5"/>
  <c r="F69" i="5"/>
  <c r="F68" i="5"/>
  <c r="F67" i="5"/>
  <c r="F66" i="5"/>
  <c r="F56" i="5"/>
  <c r="F55" i="5"/>
  <c r="F54" i="5"/>
  <c r="F53" i="5"/>
  <c r="F52" i="5"/>
  <c r="F51" i="5"/>
  <c r="F50" i="5"/>
  <c r="F49" i="5"/>
  <c r="F48" i="5"/>
  <c r="F47" i="5"/>
  <c r="F37" i="5"/>
  <c r="F36" i="5"/>
  <c r="F35" i="5"/>
  <c r="F34" i="5"/>
  <c r="F33" i="5"/>
  <c r="F32" i="5"/>
  <c r="F31" i="5"/>
  <c r="F30" i="5"/>
  <c r="F29" i="5"/>
  <c r="F28" i="5"/>
  <c r="H28" i="5" l="1"/>
  <c r="T13" i="6"/>
  <c r="V13" i="6" s="1"/>
  <c r="H36" i="5"/>
  <c r="T21" i="6"/>
  <c r="V21" i="6" s="1"/>
  <c r="H53" i="5"/>
  <c r="T29" i="6"/>
  <c r="V29" i="6" s="1"/>
  <c r="H70" i="5"/>
  <c r="T37" i="6"/>
  <c r="V37" i="6" s="1"/>
  <c r="H91" i="5"/>
  <c r="T49" i="6"/>
  <c r="V49" i="6" s="1"/>
  <c r="H30" i="5"/>
  <c r="T15" i="6"/>
  <c r="V15" i="6" s="1"/>
  <c r="H34" i="5"/>
  <c r="T19" i="6"/>
  <c r="V19" i="6" s="1"/>
  <c r="H47" i="5"/>
  <c r="T23" i="6"/>
  <c r="V23" i="6" s="1"/>
  <c r="H51" i="5"/>
  <c r="T27" i="6"/>
  <c r="V27" i="6" s="1"/>
  <c r="H55" i="5"/>
  <c r="T31" i="6"/>
  <c r="V31" i="6" s="1"/>
  <c r="H68" i="5"/>
  <c r="T35" i="6"/>
  <c r="V35" i="6" s="1"/>
  <c r="H72" i="5"/>
  <c r="T39" i="6"/>
  <c r="V39" i="6" s="1"/>
  <c r="H85" i="5"/>
  <c r="T43" i="6"/>
  <c r="V43" i="6" s="1"/>
  <c r="H89" i="5"/>
  <c r="T47" i="6"/>
  <c r="V47" i="6" s="1"/>
  <c r="H93" i="5"/>
  <c r="T51" i="6"/>
  <c r="V51" i="6" s="1"/>
  <c r="H31" i="5"/>
  <c r="T16" i="6"/>
  <c r="V16" i="6" s="1"/>
  <c r="H35" i="5"/>
  <c r="T20" i="6"/>
  <c r="V20" i="6" s="1"/>
  <c r="H48" i="5"/>
  <c r="T24" i="6"/>
  <c r="V24" i="6" s="1"/>
  <c r="H52" i="5"/>
  <c r="T28" i="6"/>
  <c r="V28" i="6" s="1"/>
  <c r="H56" i="5"/>
  <c r="T32" i="6"/>
  <c r="V32" i="6" s="1"/>
  <c r="H69" i="5"/>
  <c r="T36" i="6"/>
  <c r="V36" i="6" s="1"/>
  <c r="H73" i="5"/>
  <c r="T40" i="6"/>
  <c r="V40" i="6" s="1"/>
  <c r="H86" i="5"/>
  <c r="T44" i="6"/>
  <c r="V44" i="6" s="1"/>
  <c r="H90" i="5"/>
  <c r="T48" i="6"/>
  <c r="V48" i="6" s="1"/>
  <c r="H94" i="5"/>
  <c r="T52" i="6"/>
  <c r="V52" i="6" s="1"/>
  <c r="H32" i="5"/>
  <c r="T17" i="6"/>
  <c r="V17" i="6" s="1"/>
  <c r="H49" i="5"/>
  <c r="T25" i="6"/>
  <c r="V25" i="6" s="1"/>
  <c r="H66" i="5"/>
  <c r="T33" i="6"/>
  <c r="V33" i="6" s="1"/>
  <c r="H74" i="5"/>
  <c r="T41" i="6"/>
  <c r="V41" i="6" s="1"/>
  <c r="H87" i="5"/>
  <c r="T45" i="6"/>
  <c r="V45" i="6" s="1"/>
  <c r="H29" i="5"/>
  <c r="T14" i="6"/>
  <c r="V14" i="6" s="1"/>
  <c r="H33" i="5"/>
  <c r="T18" i="6"/>
  <c r="V18" i="6" s="1"/>
  <c r="H37" i="5"/>
  <c r="T22" i="6"/>
  <c r="V22" i="6" s="1"/>
  <c r="H50" i="5"/>
  <c r="T26" i="6"/>
  <c r="V26" i="6" s="1"/>
  <c r="H54" i="5"/>
  <c r="T30" i="6"/>
  <c r="V30" i="6" s="1"/>
  <c r="H67" i="5"/>
  <c r="T34" i="6"/>
  <c r="V34" i="6" s="1"/>
  <c r="H71" i="5"/>
  <c r="T38" i="6"/>
  <c r="V38" i="6" s="1"/>
  <c r="H75" i="5"/>
  <c r="T42" i="6"/>
  <c r="V42" i="6" s="1"/>
  <c r="H88" i="5"/>
  <c r="T46" i="6"/>
  <c r="V46" i="6" s="1"/>
  <c r="H92" i="5"/>
  <c r="T50" i="6"/>
  <c r="V50" i="6" s="1"/>
  <c r="H18" i="5"/>
  <c r="T12" i="6"/>
  <c r="V12" i="6" s="1"/>
  <c r="H17" i="5"/>
  <c r="T11" i="6"/>
  <c r="V11" i="6" s="1"/>
  <c r="H16" i="5"/>
  <c r="T10" i="6"/>
  <c r="V10" i="6" s="1"/>
  <c r="H15" i="5"/>
  <c r="T9" i="6"/>
  <c r="V9" i="6" s="1"/>
  <c r="H14" i="5"/>
  <c r="T8" i="6"/>
  <c r="V8" i="6" s="1"/>
  <c r="H13" i="5"/>
  <c r="T7" i="6"/>
  <c r="V7" i="6" s="1"/>
  <c r="H12" i="5"/>
  <c r="T6" i="6"/>
  <c r="V6" i="6" s="1"/>
  <c r="H11" i="5"/>
  <c r="T5" i="6"/>
  <c r="V5" i="6" s="1"/>
  <c r="H10" i="5"/>
  <c r="T4" i="6"/>
  <c r="V4" i="6" s="1"/>
  <c r="H9" i="5"/>
  <c r="T3" i="6"/>
  <c r="V3" i="6" s="1"/>
  <c r="F38" i="5"/>
  <c r="F57" i="5" s="1"/>
  <c r="F76" i="5" s="1"/>
  <c r="F95" i="5" s="1"/>
  <c r="F92" i="1" l="1"/>
  <c r="F91" i="1"/>
  <c r="F90" i="1"/>
  <c r="F89" i="1"/>
  <c r="F88" i="1"/>
  <c r="F87" i="1"/>
  <c r="F86" i="1"/>
  <c r="F85" i="1"/>
  <c r="F84" i="1"/>
  <c r="F83" i="1"/>
  <c r="F73" i="1"/>
  <c r="F72" i="1"/>
  <c r="F71" i="1"/>
  <c r="F70" i="1"/>
  <c r="F69" i="1"/>
  <c r="F68" i="1"/>
  <c r="F67" i="1"/>
  <c r="F66" i="1"/>
  <c r="F65" i="1"/>
  <c r="F64" i="1"/>
  <c r="F54" i="1"/>
  <c r="F53" i="1"/>
  <c r="F52" i="1"/>
  <c r="F51" i="1"/>
  <c r="F50" i="1"/>
  <c r="F49" i="1"/>
  <c r="F48" i="1"/>
  <c r="F47" i="1"/>
  <c r="F46" i="1"/>
  <c r="F45" i="1"/>
  <c r="F35" i="1"/>
  <c r="H22" i="6" s="1"/>
  <c r="J22" i="6" s="1"/>
  <c r="F34" i="1"/>
  <c r="H21" i="6" s="1"/>
  <c r="J21" i="6" s="1"/>
  <c r="F33" i="1"/>
  <c r="H20" i="6" s="1"/>
  <c r="J20" i="6" s="1"/>
  <c r="F32" i="1"/>
  <c r="H19" i="6" s="1"/>
  <c r="J19" i="6" s="1"/>
  <c r="F31" i="1"/>
  <c r="H18" i="6" s="1"/>
  <c r="J18" i="6" s="1"/>
  <c r="F30" i="1"/>
  <c r="H17" i="6" s="1"/>
  <c r="J17" i="6" s="1"/>
  <c r="F29" i="1"/>
  <c r="H16" i="6" s="1"/>
  <c r="J16" i="6" s="1"/>
  <c r="F28" i="1"/>
  <c r="H15" i="6" s="1"/>
  <c r="J15" i="6" s="1"/>
  <c r="F27" i="1"/>
  <c r="H14" i="6" s="1"/>
  <c r="J14" i="6" s="1"/>
  <c r="F26" i="1"/>
  <c r="H13" i="6" s="1"/>
  <c r="J13" i="6" s="1"/>
  <c r="H12" i="6"/>
  <c r="J12" i="6" s="1"/>
  <c r="H11" i="6"/>
  <c r="J11" i="6" s="1"/>
  <c r="H10" i="6"/>
  <c r="J10" i="6" s="1"/>
  <c r="H9" i="6"/>
  <c r="J9" i="6" s="1"/>
  <c r="H8" i="6"/>
  <c r="J8" i="6" s="1"/>
  <c r="H7" i="6"/>
  <c r="J7" i="6" s="1"/>
  <c r="H6" i="6"/>
  <c r="J6" i="6" s="1"/>
  <c r="H5" i="6"/>
  <c r="J5" i="6" s="1"/>
  <c r="H4" i="6"/>
  <c r="J4" i="6" s="1"/>
  <c r="H3" i="6"/>
  <c r="J3" i="6" s="1"/>
  <c r="H89" i="1" l="1"/>
  <c r="H49" i="6"/>
  <c r="J49" i="6" s="1"/>
  <c r="H86" i="1"/>
  <c r="H46" i="6"/>
  <c r="J46" i="6" s="1"/>
  <c r="H90" i="1"/>
  <c r="H50" i="6"/>
  <c r="J50" i="6" s="1"/>
  <c r="H83" i="1"/>
  <c r="H43" i="6"/>
  <c r="J43" i="6" s="1"/>
  <c r="H87" i="1"/>
  <c r="H47" i="6"/>
  <c r="J47" i="6" s="1"/>
  <c r="H84" i="1"/>
  <c r="H44" i="6"/>
  <c r="J44" i="6" s="1"/>
  <c r="H88" i="1"/>
  <c r="H48" i="6"/>
  <c r="J48" i="6" s="1"/>
  <c r="H92" i="1"/>
  <c r="H52" i="6"/>
  <c r="J52" i="6" s="1"/>
  <c r="H71" i="1"/>
  <c r="H40" i="6"/>
  <c r="J40" i="6" s="1"/>
  <c r="H68" i="1"/>
  <c r="H37" i="6"/>
  <c r="J37" i="6" s="1"/>
  <c r="H65" i="1"/>
  <c r="H34" i="6"/>
  <c r="J34" i="6" s="1"/>
  <c r="H69" i="1"/>
  <c r="H38" i="6"/>
  <c r="J38" i="6" s="1"/>
  <c r="H73" i="1"/>
  <c r="H42" i="6"/>
  <c r="J42" i="6" s="1"/>
  <c r="H67" i="1"/>
  <c r="H36" i="6"/>
  <c r="J36" i="6" s="1"/>
  <c r="H64" i="1"/>
  <c r="H33" i="6"/>
  <c r="J33" i="6" s="1"/>
  <c r="H72" i="1"/>
  <c r="H41" i="6"/>
  <c r="J41" i="6" s="1"/>
  <c r="H66" i="1"/>
  <c r="H35" i="6"/>
  <c r="J35" i="6" s="1"/>
  <c r="H70" i="1"/>
  <c r="H39" i="6"/>
  <c r="J39" i="6" s="1"/>
  <c r="H47" i="1"/>
  <c r="H25" i="6"/>
  <c r="J25" i="6" s="1"/>
  <c r="H51" i="1"/>
  <c r="H29" i="6"/>
  <c r="J29" i="6" s="1"/>
  <c r="H48" i="1"/>
  <c r="H26" i="6"/>
  <c r="J26" i="6" s="1"/>
  <c r="H52" i="1"/>
  <c r="H30" i="6"/>
  <c r="J30" i="6" s="1"/>
  <c r="H45" i="1"/>
  <c r="H23" i="6"/>
  <c r="J23" i="6" s="1"/>
  <c r="H49" i="1"/>
  <c r="H27" i="6"/>
  <c r="J27" i="6" s="1"/>
  <c r="H53" i="1"/>
  <c r="H31" i="6"/>
  <c r="J31" i="6" s="1"/>
  <c r="H46" i="1"/>
  <c r="H24" i="6"/>
  <c r="J24" i="6" s="1"/>
  <c r="H50" i="1"/>
  <c r="H28" i="6"/>
  <c r="J28" i="6" s="1"/>
  <c r="H54" i="1"/>
  <c r="H32" i="6"/>
  <c r="J32" i="6" s="1"/>
  <c r="H91" i="1"/>
  <c r="H51" i="6"/>
  <c r="J51" i="6" s="1"/>
  <c r="H85" i="1"/>
  <c r="H45" i="6"/>
  <c r="J45" i="6" s="1"/>
  <c r="H35" i="1"/>
  <c r="H34" i="1"/>
  <c r="H33" i="1"/>
  <c r="H32" i="1"/>
  <c r="H31" i="1"/>
  <c r="H30" i="1"/>
  <c r="H29" i="1"/>
  <c r="H28" i="1"/>
  <c r="H27" i="1"/>
  <c r="H26" i="1"/>
  <c r="H16" i="1"/>
  <c r="H15" i="1"/>
  <c r="F36" i="1" l="1"/>
  <c r="F55" i="1" s="1"/>
  <c r="F74" i="1" l="1"/>
  <c r="F93" i="1" s="1"/>
  <c r="H14" i="1"/>
  <c r="H13" i="1"/>
  <c r="H12" i="1"/>
  <c r="H11" i="1"/>
  <c r="H10" i="1"/>
  <c r="H9" i="1"/>
  <c r="H8" i="1"/>
  <c r="H7" i="1" l="1"/>
</calcChain>
</file>

<file path=xl/comments1.xml><?xml version="1.0" encoding="utf-8"?>
<comments xmlns="http://schemas.openxmlformats.org/spreadsheetml/2006/main">
  <authors>
    <author>María José Crovetto Larrea</author>
  </authors>
  <commentList>
    <comment ref="F12" authorId="0" shapeId="0">
      <text>
        <r>
          <rPr>
            <b/>
            <sz val="9"/>
            <color indexed="81"/>
            <rFont val="Arial"/>
            <family val="2"/>
          </rPr>
          <t>Marcar con un X donde corresponda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María José Crovetto Larrea</author>
    <author>isabel.artagaveytia</author>
  </authors>
  <commentList>
    <comment ref="D1" authorId="0" shapeId="0">
      <text>
        <r>
          <rPr>
            <b/>
            <sz val="9"/>
            <color indexed="81"/>
            <rFont val="Arial"/>
            <family val="2"/>
          </rPr>
          <t>Deben indicar la cantidad de envases que van a declarar.
Se deben declarar cada envase de forma individual. Esto significa que se deberá indicar los materiales volcados al mercado discriminados por tipo de envase (forma, material y peso unitario), no pudiendo declararse agrupados bajo pesos promedios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9"/>
            <color indexed="10"/>
            <rFont val="Arial"/>
            <family val="2"/>
          </rPr>
          <t>MÁXIMO 50 ENVASES,</t>
        </r>
        <r>
          <rPr>
            <b/>
            <sz val="9"/>
            <color indexed="81"/>
            <rFont val="Arial"/>
            <family val="2"/>
          </rPr>
          <t xml:space="preserve"> de ser necesarios más filas completar otro archivo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6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6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importados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25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25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importados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44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44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importados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63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63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63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importados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82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82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82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importados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</commentList>
</comments>
</file>

<file path=xl/comments3.xml><?xml version="1.0" encoding="utf-8"?>
<comments xmlns="http://schemas.openxmlformats.org/spreadsheetml/2006/main">
  <authors>
    <author>María José Crovetto Larrea</author>
    <author>isabel.artagaveytia</author>
  </authors>
  <commentList>
    <comment ref="D1" authorId="0" shapeId="0">
      <text>
        <r>
          <rPr>
            <b/>
            <sz val="9"/>
            <color indexed="81"/>
            <rFont val="Arial"/>
            <family val="2"/>
          </rPr>
          <t>Deben indicar la cantidad de envases que van a declarar.
Se deben declarar cada envase de forma individual. Esto significa que se deberá indicar los materiales volcados al mercado discriminados por tipo de envase (forma, material y peso unitario), no pudiendo declararse agrupados bajo pesos promedios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9"/>
            <color indexed="10"/>
            <rFont val="Arial"/>
            <family val="2"/>
          </rPr>
          <t>MÁXIMO 50 ENVASES,</t>
        </r>
        <r>
          <rPr>
            <b/>
            <sz val="9"/>
            <color indexed="81"/>
            <rFont val="Arial"/>
            <family val="2"/>
          </rPr>
          <t xml:space="preserve"> de ser necesarios más filas completar otro archivo</t>
        </r>
      </text>
    </comment>
    <comment ref="A8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8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8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fabricados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27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27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27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fabricados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C46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peso total de material reciclado por unidad de producto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 xml:space="preserve">100
</t>
        </r>
        <r>
          <rPr>
            <b/>
            <sz val="9"/>
            <color indexed="81"/>
            <rFont val="Arial"/>
            <family val="2"/>
          </rPr>
          <t>/[</t>
        </r>
        <r>
          <rPr>
            <sz val="9"/>
            <color indexed="81"/>
            <rFont val="Arial"/>
            <family val="2"/>
          </rPr>
          <t>peso total por unidad de producto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G46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fabricados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65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G65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fabricados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  <comment ref="A84" authorId="1" shapeId="0">
      <text>
        <r>
          <rPr>
            <b/>
            <sz val="9"/>
            <color indexed="81"/>
            <rFont val="Tahoma"/>
            <family val="2"/>
          </rPr>
          <t>Se debe indicar tipo de envase y capacidad.
Ej: botella 1,5L
lata 473ml</t>
        </r>
      </text>
    </comment>
    <comment ref="G84" authorId="0" shapeId="0">
      <text>
        <r>
          <rPr>
            <b/>
            <sz val="9"/>
            <color indexed="81"/>
            <rFont val="Arial"/>
            <family val="2"/>
          </rPr>
          <t>[</t>
        </r>
        <r>
          <rPr>
            <sz val="9"/>
            <color indexed="81"/>
            <rFont val="Arial"/>
            <family val="2"/>
          </rPr>
          <t>kg de productos derivados al sector industrial</t>
        </r>
        <r>
          <rPr>
            <b/>
            <sz val="9"/>
            <color indexed="81"/>
            <rFont val="Arial"/>
            <family val="2"/>
          </rPr>
          <t>]×</t>
        </r>
        <r>
          <rPr>
            <sz val="9"/>
            <color indexed="81"/>
            <rFont val="Arial"/>
            <family val="2"/>
          </rPr>
          <t>100</t>
        </r>
        <r>
          <rPr>
            <b/>
            <sz val="9"/>
            <color indexed="81"/>
            <rFont val="Arial"/>
            <family val="2"/>
          </rPr>
          <t xml:space="preserve">
/[</t>
        </r>
        <r>
          <rPr>
            <sz val="9"/>
            <color indexed="81"/>
            <rFont val="Arial"/>
            <family val="2"/>
          </rPr>
          <t>kg fabricados en el período declarado</t>
        </r>
        <r>
          <rPr>
            <b/>
            <sz val="9"/>
            <color indexed="81"/>
            <rFont val="Arial"/>
            <family val="2"/>
          </rPr>
          <t xml:space="preserve">] </t>
        </r>
      </text>
    </comment>
  </commentList>
</comments>
</file>

<file path=xl/sharedStrings.xml><?xml version="1.0" encoding="utf-8"?>
<sst xmlns="http://schemas.openxmlformats.org/spreadsheetml/2006/main" count="244" uniqueCount="76">
  <si>
    <t>Plan de gestión</t>
  </si>
  <si>
    <t>Planes</t>
  </si>
  <si>
    <t>FIDEICOMISO PGE-CIU</t>
  </si>
  <si>
    <t>PLESEM (ALN/CEFA)</t>
  </si>
  <si>
    <t>ARRAU</t>
  </si>
  <si>
    <t>OTRO</t>
  </si>
  <si>
    <t>Especifique</t>
  </si>
  <si>
    <t>Tipo de actividad</t>
  </si>
  <si>
    <t>Material</t>
  </si>
  <si>
    <t>Vasos</t>
  </si>
  <si>
    <t>Platos</t>
  </si>
  <si>
    <t>Cubiertos</t>
  </si>
  <si>
    <t>Sorbitos</t>
  </si>
  <si>
    <t>Bandejas</t>
  </si>
  <si>
    <t>Cajas</t>
  </si>
  <si>
    <t>Films</t>
  </si>
  <si>
    <t>Peso total (kg)</t>
  </si>
  <si>
    <t>Producto</t>
  </si>
  <si>
    <t>Materiales</t>
  </si>
  <si>
    <t>Corcho natural</t>
  </si>
  <si>
    <t>Materiales polilaminados</t>
  </si>
  <si>
    <t>Metal -Acero</t>
  </si>
  <si>
    <t>Metal -Alumino</t>
  </si>
  <si>
    <t>Metal -Hojalata</t>
  </si>
  <si>
    <t>Plástico ABS</t>
  </si>
  <si>
    <t>Plástico Acetato de celulosa</t>
  </si>
  <si>
    <t>Plástico PA</t>
  </si>
  <si>
    <t>Plástico PC</t>
  </si>
  <si>
    <t>Plástico PEAD</t>
  </si>
  <si>
    <t>Plástico PEBD</t>
  </si>
  <si>
    <t>Plástico PET</t>
  </si>
  <si>
    <t>Plástico PP</t>
  </si>
  <si>
    <t>Plástico PSAI</t>
  </si>
  <si>
    <t>Plástico PS expandido</t>
  </si>
  <si>
    <t>Plástico PVC</t>
  </si>
  <si>
    <t>Tetra pack</t>
  </si>
  <si>
    <t>Vidrio</t>
  </si>
  <si>
    <t>Madera y otras fibras similares</t>
  </si>
  <si>
    <t>Plástico compostable</t>
  </si>
  <si>
    <t>Otros materiales compostables</t>
  </si>
  <si>
    <t>Plan de gestión al cual está adherido</t>
  </si>
  <si>
    <t>Peso unitario (g)</t>
  </si>
  <si>
    <t>Especificar uso industrial</t>
  </si>
  <si>
    <t>% material reciclado</t>
  </si>
  <si>
    <t>Unidades</t>
  </si>
  <si>
    <t>% destino industrial</t>
  </si>
  <si>
    <t>RUT</t>
  </si>
  <si>
    <t>Firma del Titular, Responsable Legal o Apoderado</t>
  </si>
  <si>
    <t>Cartón/cartulina/ papel</t>
  </si>
  <si>
    <t>Productos</t>
  </si>
  <si>
    <t>PRODUCTOS IMPORTADOS</t>
  </si>
  <si>
    <t>PRODUCTOS FABRICADOS</t>
  </si>
  <si>
    <t>Datos de la empresa</t>
  </si>
  <si>
    <t>Fecha de completado el presente formulario</t>
  </si>
  <si>
    <t>NOTA</t>
  </si>
  <si>
    <t>Se deben imprimir solo las páginas que queden completas, por defecto están precargadas varias páginas. Por ejemplo, en caso de ser solo importador imprimir las páginas correspondientes a la hoja "DATOS DE LA EMPRESA" y de la hoja "IMPORTACIÓN"</t>
  </si>
  <si>
    <t>NO IMPRIMIR ESTA HOJA</t>
  </si>
  <si>
    <t>Importador</t>
  </si>
  <si>
    <t>Fabricante</t>
  </si>
  <si>
    <t>X</t>
  </si>
  <si>
    <t>Selección</t>
  </si>
  <si>
    <t>Razón Social</t>
  </si>
  <si>
    <t>CANTIDAD DE MATERIALES DE ORIGEN RECICLADO</t>
  </si>
  <si>
    <t>MATERIAL RECICLADO</t>
  </si>
  <si>
    <t>Empresa</t>
  </si>
  <si>
    <t>Al fabricar productos con al menos una fracción de material reciclado deben completar el origen de los materiales reciclados en la siguiente tabla</t>
  </si>
  <si>
    <t>Importación</t>
  </si>
  <si>
    <t>Fabricación</t>
  </si>
  <si>
    <t>Reciclaje</t>
  </si>
  <si>
    <t>RUT Proveedor</t>
  </si>
  <si>
    <t>Peso destino indsutrial (kg)</t>
  </si>
  <si>
    <t>COMPLEMENTO DE LA DECLARACIÓN JURADA PARA</t>
  </si>
  <si>
    <t>PROPIETARIOS DE MARCA E IMPORTADORES DE PRODUCTOS ENVASADOS</t>
  </si>
  <si>
    <t>AÑO 2021</t>
  </si>
  <si>
    <t>CANTIDAD DE ENVASES A DECLARAR</t>
  </si>
  <si>
    <t>Descripción del envase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</si>
</sst>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3CA6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9"/>
      <color theme="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CA6"/>
        <bgColor indexed="64"/>
      </patternFill>
    </fill>
    <fill>
      <patternFill patternType="solid">
        <fgColor rgb="FF65A0FF"/>
        <bgColor indexed="64"/>
      </patternFill>
    </fill>
  </fills>
  <borders count="12">
    <border>
      <left/>
      <right/>
      <top/>
      <bottom/>
      <diagonal/>
    </border>
    <border>
      <left style="thin">
        <color rgb="FF003CA6"/>
      </left>
      <right style="thin">
        <color rgb="FF003CA6"/>
      </right>
      <top style="thin">
        <color rgb="FF003CA6"/>
      </top>
      <bottom style="thin">
        <color rgb="FF003CA6"/>
      </bottom>
      <diagonal/>
    </border>
    <border>
      <left style="thin">
        <color rgb="FF003CA6"/>
      </left>
      <right/>
      <top style="thin">
        <color rgb="FF003CA6"/>
      </top>
      <bottom style="thin">
        <color rgb="FF003CA6"/>
      </bottom>
      <diagonal/>
    </border>
    <border>
      <left/>
      <right style="thin">
        <color rgb="FF003CA6"/>
      </right>
      <top style="thin">
        <color rgb="FF003CA6"/>
      </top>
      <bottom style="thin">
        <color rgb="FF003CA6"/>
      </bottom>
      <diagonal/>
    </border>
    <border>
      <left/>
      <right/>
      <top style="thin">
        <color rgb="FF003CA6"/>
      </top>
      <bottom style="thin">
        <color rgb="FF003CA6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3CA6"/>
      </top>
      <bottom/>
      <diagonal/>
    </border>
    <border>
      <left style="thin">
        <color rgb="FF003CA6"/>
      </left>
      <right/>
      <top style="thin">
        <color rgb="FF003CA6"/>
      </top>
      <bottom/>
      <diagonal/>
    </border>
    <border>
      <left/>
      <right style="thin">
        <color rgb="FF003CA6"/>
      </right>
      <top style="thin">
        <color rgb="FF003CA6"/>
      </top>
      <bottom/>
      <diagonal/>
    </border>
    <border>
      <left style="thin">
        <color rgb="FF003CA6"/>
      </left>
      <right/>
      <top/>
      <bottom/>
      <diagonal/>
    </border>
    <border>
      <left/>
      <right style="thin">
        <color indexed="64"/>
      </right>
      <top style="thin">
        <color rgb="FF003CA6"/>
      </top>
      <bottom style="thin">
        <color rgb="FF003CA6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9" fontId="0" fillId="0" borderId="0" xfId="1" applyFont="1"/>
    <xf numFmtId="0" fontId="0" fillId="0" borderId="0" xfId="1" applyNumberFormat="1" applyFont="1"/>
    <xf numFmtId="0" fontId="9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003CA6"/>
      <color rgb="FF65A0FF"/>
      <color rgb="FFA7C6FF"/>
      <color rgb="FFC9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1</xdr:col>
      <xdr:colOff>506203</xdr:colOff>
      <xdr:row>2</xdr:row>
      <xdr:rowOff>280195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92053" cy="889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9526</xdr:rowOff>
    </xdr:from>
    <xdr:to>
      <xdr:col>1</xdr:col>
      <xdr:colOff>544303</xdr:colOff>
      <xdr:row>22</xdr:row>
      <xdr:rowOff>289720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5526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1</xdr:row>
      <xdr:rowOff>9526</xdr:rowOff>
    </xdr:from>
    <xdr:to>
      <xdr:col>1</xdr:col>
      <xdr:colOff>544303</xdr:colOff>
      <xdr:row>3</xdr:row>
      <xdr:rowOff>289720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6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39</xdr:row>
      <xdr:rowOff>9526</xdr:rowOff>
    </xdr:from>
    <xdr:to>
      <xdr:col>1</xdr:col>
      <xdr:colOff>544303</xdr:colOff>
      <xdr:row>41</xdr:row>
      <xdr:rowOff>289720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96726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58</xdr:row>
      <xdr:rowOff>9525</xdr:rowOff>
    </xdr:from>
    <xdr:to>
      <xdr:col>1</xdr:col>
      <xdr:colOff>544303</xdr:colOff>
      <xdr:row>60</xdr:row>
      <xdr:rowOff>289719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87925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77</xdr:row>
      <xdr:rowOff>9525</xdr:rowOff>
    </xdr:from>
    <xdr:to>
      <xdr:col>1</xdr:col>
      <xdr:colOff>544303</xdr:colOff>
      <xdr:row>79</xdr:row>
      <xdr:rowOff>289719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79125"/>
          <a:ext cx="1592053" cy="889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22</xdr:row>
      <xdr:rowOff>9526</xdr:rowOff>
    </xdr:from>
    <xdr:to>
      <xdr:col>1</xdr:col>
      <xdr:colOff>544303</xdr:colOff>
      <xdr:row>24</xdr:row>
      <xdr:rowOff>289720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15126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3</xdr:row>
      <xdr:rowOff>9526</xdr:rowOff>
    </xdr:from>
    <xdr:to>
      <xdr:col>1</xdr:col>
      <xdr:colOff>544303</xdr:colOff>
      <xdr:row>5</xdr:row>
      <xdr:rowOff>289720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3926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41</xdr:row>
      <xdr:rowOff>9526</xdr:rowOff>
    </xdr:from>
    <xdr:to>
      <xdr:col>1</xdr:col>
      <xdr:colOff>544303</xdr:colOff>
      <xdr:row>43</xdr:row>
      <xdr:rowOff>289720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06326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60</xdr:row>
      <xdr:rowOff>9525</xdr:rowOff>
    </xdr:from>
    <xdr:to>
      <xdr:col>1</xdr:col>
      <xdr:colOff>544303</xdr:colOff>
      <xdr:row>62</xdr:row>
      <xdr:rowOff>289719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97525"/>
          <a:ext cx="1592053" cy="88979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79</xdr:row>
      <xdr:rowOff>9525</xdr:rowOff>
    </xdr:from>
    <xdr:to>
      <xdr:col>1</xdr:col>
      <xdr:colOff>544303</xdr:colOff>
      <xdr:row>81</xdr:row>
      <xdr:rowOff>289719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88725"/>
          <a:ext cx="1592053" cy="8897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IMPORTACIÓN" displayName="IMPORTACIÓN" ref="A2:K52" totalsRowShown="0">
  <autoFilter ref="A2:K52"/>
  <tableColumns count="11">
    <tableColumn id="1" name="Razón Social">
      <calculatedColumnFormula>'DATOS EMPRESA'!$B$7</calculatedColumnFormula>
    </tableColumn>
    <tableColumn id="2" name="RUT">
      <calculatedColumnFormula>'DATOS EMPRESA'!$F$7</calculatedColumnFormula>
    </tableColumn>
    <tableColumn id="3" name="Producto">
      <calculatedColumnFormula>IMPORTACIÓN!A43</calculatedColumnFormula>
    </tableColumn>
    <tableColumn id="4" name="Material">
      <calculatedColumnFormula>IMPORTACIÓN!B43</calculatedColumnFormula>
    </tableColumn>
    <tableColumn id="5" name="% material reciclado" dataCellStyle="Porcentaje">
      <calculatedColumnFormula>IMPORTACIÓN!C43</calculatedColumnFormula>
    </tableColumn>
    <tableColumn id="6" name="Unidades">
      <calculatedColumnFormula>IMPORTACIÓN!D43</calculatedColumnFormula>
    </tableColumn>
    <tableColumn id="7" name="Peso unitario (g)">
      <calculatedColumnFormula>IMPORTACIÓN!E43</calculatedColumnFormula>
    </tableColumn>
    <tableColumn id="8" name="Peso total (kg)">
      <calculatedColumnFormula>IMPORTACIÓN!F43</calculatedColumnFormula>
    </tableColumn>
    <tableColumn id="9" name="% destino industrial" dataCellStyle="Porcentaje">
      <calculatedColumnFormula>IMPORTACIÓN!G43</calculatedColumnFormula>
    </tableColumn>
    <tableColumn id="11" name="Peso destino indsutrial (kg)" dataDxfId="5" dataCellStyle="Porcentaje">
      <calculatedColumnFormula>IMPORTACIÓN[[#This Row],[Peso total (kg)]]*IMPORTACIÓN[[#This Row],[% destino industrial]]</calculatedColumnFormula>
    </tableColumn>
    <tableColumn id="10" name="Especificar uso industrial">
      <calculatedColumnFormula>IMPORTACIÓN!I43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FABRICACIÓN" displayName="FABRICACIÓN" ref="M2:W52" totalsRowShown="0">
  <autoFilter ref="M2:W52"/>
  <tableColumns count="11">
    <tableColumn id="1" name="Razón Social">
      <calculatedColumnFormula>'DATOS EMPRESA'!$B$7</calculatedColumnFormula>
    </tableColumn>
    <tableColumn id="2" name="RUT">
      <calculatedColumnFormula>'DATOS EMPRESA'!$F$7</calculatedColumnFormula>
    </tableColumn>
    <tableColumn id="3" name="Producto">
      <calculatedColumnFormula>FABRICACIÓN!A45</calculatedColumnFormula>
    </tableColumn>
    <tableColumn id="4" name="Material">
      <calculatedColumnFormula>FABRICACIÓN!B45</calculatedColumnFormula>
    </tableColumn>
    <tableColumn id="5" name="% material reciclado" dataDxfId="4" dataCellStyle="Porcentaje">
      <calculatedColumnFormula>FABRICACIÓN!C45</calculatedColumnFormula>
    </tableColumn>
    <tableColumn id="6" name="Unidades">
      <calculatedColumnFormula>FABRICACIÓN!D45</calculatedColumnFormula>
    </tableColumn>
    <tableColumn id="7" name="Peso unitario (g)">
      <calculatedColumnFormula>FABRICACIÓN!E45</calculatedColumnFormula>
    </tableColumn>
    <tableColumn id="8" name="Peso total (kg)">
      <calculatedColumnFormula>FABRICACIÓN!F45</calculatedColumnFormula>
    </tableColumn>
    <tableColumn id="9" name="% destino industrial" dataDxfId="3" dataCellStyle="Porcentaje">
      <calculatedColumnFormula>FABRICACIÓN!G45</calculatedColumnFormula>
    </tableColumn>
    <tableColumn id="12" name="Peso destino indsutrial (kg)" dataDxfId="2" dataCellStyle="Porcentaje">
      <calculatedColumnFormula>FABRICACIÓN[[#This Row],[Peso total (kg)]]*FABRICACIÓN[[#This Row],[% destino industrial]]</calculatedColumnFormula>
    </tableColumn>
    <tableColumn id="10" name="Especificar uso industrial" dataDxfId="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MATERIAL_RECICLADO" displayName="MATERIAL_RECICLADO" ref="Y2:AD52" totalsRowShown="0">
  <autoFilter ref="Y2:AD52"/>
  <tableColumns count="6">
    <tableColumn id="1" name="Razón Social">
      <calculatedColumnFormula>'DATOS EMPRESA'!$B$7</calculatedColumnFormula>
    </tableColumn>
    <tableColumn id="2" name="RUT">
      <calculatedColumnFormula>'DATOS EMPRESA'!$F$7</calculatedColumnFormula>
    </tableColumn>
    <tableColumn id="3" name="Material">
      <calculatedColumnFormula>FABRICACIÓN!L45</calculatedColumnFormula>
    </tableColumn>
    <tableColumn id="4" name="Empresa">
      <calculatedColumnFormula>FABRICACIÓN!M45</calculatedColumnFormula>
    </tableColumn>
    <tableColumn id="7" name="RUT Proveedor">
      <calculatedColumnFormula>FABRICACIÓN!P45</calculatedColumnFormula>
    </tableColumn>
    <tableColumn id="9" name="Peso total (kg)" dataDxfId="0" dataCellStyle="Porcentaje">
      <calculatedColumnFormula>FABRICACIÓN!R45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CA6"/>
  </sheetPr>
  <dimension ref="A1:I19"/>
  <sheetViews>
    <sheetView showGridLines="0" tabSelected="1" workbookViewId="0">
      <selection activeCell="G14" sqref="G14"/>
    </sheetView>
  </sheetViews>
  <sheetFormatPr baseColWidth="10" defaultColWidth="15.7109375" defaultRowHeight="24" customHeight="1" x14ac:dyDescent="0.25"/>
  <cols>
    <col min="1" max="8" width="16.28515625" style="6" customWidth="1"/>
    <col min="9" max="9" width="35.7109375" style="6" customWidth="1"/>
    <col min="10" max="16384" width="15.7109375" style="6"/>
  </cols>
  <sheetData>
    <row r="1" spans="1:9" ht="24" customHeight="1" x14ac:dyDescent="0.25">
      <c r="A1" s="5"/>
      <c r="B1" s="5"/>
      <c r="I1" s="5"/>
    </row>
    <row r="2" spans="1:9" ht="24" customHeight="1" x14ac:dyDescent="0.25">
      <c r="A2" s="5"/>
      <c r="B2" s="5"/>
      <c r="I2" s="5"/>
    </row>
    <row r="3" spans="1:9" ht="24" customHeight="1" x14ac:dyDescent="0.25">
      <c r="A3" s="5"/>
      <c r="B3" s="5"/>
      <c r="C3" s="5"/>
      <c r="D3" s="33" t="s">
        <v>71</v>
      </c>
      <c r="I3" s="5"/>
    </row>
    <row r="4" spans="1:9" ht="24" customHeight="1" x14ac:dyDescent="0.25">
      <c r="A4" s="5"/>
      <c r="B4" s="5"/>
      <c r="C4" s="5"/>
      <c r="D4" s="33" t="s">
        <v>72</v>
      </c>
      <c r="I4" s="5"/>
    </row>
    <row r="5" spans="1:9" ht="24" customHeight="1" x14ac:dyDescent="0.25">
      <c r="A5" s="5"/>
      <c r="B5" s="5"/>
      <c r="C5" s="5"/>
      <c r="D5" s="34" t="s">
        <v>73</v>
      </c>
      <c r="E5" s="5"/>
      <c r="F5" s="5"/>
      <c r="G5" s="5"/>
      <c r="H5" s="5"/>
      <c r="I5" s="5"/>
    </row>
    <row r="6" spans="1:9" ht="24" customHeight="1" x14ac:dyDescent="0.25">
      <c r="A6" s="48" t="s">
        <v>52</v>
      </c>
      <c r="B6" s="49"/>
      <c r="C6" s="49"/>
      <c r="D6" s="49"/>
      <c r="E6" s="49"/>
      <c r="F6" s="49"/>
      <c r="G6" s="49"/>
      <c r="H6" s="50"/>
    </row>
    <row r="7" spans="1:9" ht="24" customHeight="1" x14ac:dyDescent="0.25">
      <c r="A7" s="7" t="s">
        <v>61</v>
      </c>
      <c r="B7" s="53"/>
      <c r="C7" s="53"/>
      <c r="D7" s="53"/>
      <c r="E7" s="7" t="s">
        <v>46</v>
      </c>
      <c r="F7" s="53"/>
      <c r="G7" s="53"/>
      <c r="H7" s="53"/>
    </row>
    <row r="8" spans="1:9" ht="24" customHeight="1" x14ac:dyDescent="0.25">
      <c r="A8" s="51" t="s">
        <v>53</v>
      </c>
      <c r="B8" s="51"/>
      <c r="C8" s="52"/>
      <c r="D8" s="52"/>
    </row>
    <row r="12" spans="1:9" ht="24" customHeight="1" x14ac:dyDescent="0.25">
      <c r="A12" s="45" t="s">
        <v>0</v>
      </c>
      <c r="B12" s="46"/>
      <c r="C12" s="46"/>
      <c r="D12" s="47"/>
      <c r="F12" s="44" t="s">
        <v>7</v>
      </c>
      <c r="G12" s="44"/>
      <c r="H12" s="8"/>
    </row>
    <row r="13" spans="1:9" ht="24" customHeight="1" x14ac:dyDescent="0.25">
      <c r="A13" s="54" t="s">
        <v>40</v>
      </c>
      <c r="B13" s="54"/>
      <c r="C13" s="55"/>
      <c r="D13" s="55"/>
      <c r="E13" s="9"/>
      <c r="F13" s="10" t="s">
        <v>57</v>
      </c>
      <c r="G13" s="10" t="s">
        <v>58</v>
      </c>
      <c r="H13" s="11"/>
    </row>
    <row r="14" spans="1:9" ht="24" customHeight="1" x14ac:dyDescent="0.25">
      <c r="A14" s="54" t="s">
        <v>6</v>
      </c>
      <c r="B14" s="54"/>
      <c r="C14" s="56"/>
      <c r="D14" s="56"/>
      <c r="F14" s="13"/>
      <c r="G14" s="13"/>
    </row>
    <row r="16" spans="1:9" ht="24" customHeight="1" x14ac:dyDescent="0.25">
      <c r="A16" s="38" t="s">
        <v>54</v>
      </c>
      <c r="B16" s="39"/>
      <c r="C16" s="39"/>
      <c r="D16" s="39"/>
      <c r="E16" s="40"/>
      <c r="G16" s="12" t="str">
        <f>IF(F14="X","VERDADERO","FALSO")</f>
        <v>FALSO</v>
      </c>
      <c r="H16" s="12" t="str">
        <f>IF(G14="X","VERDADERO","FALSO")</f>
        <v>FALSO</v>
      </c>
    </row>
    <row r="17" spans="1:5" ht="24" customHeight="1" x14ac:dyDescent="0.25">
      <c r="A17" s="41" t="s">
        <v>55</v>
      </c>
      <c r="B17" s="42"/>
      <c r="C17" s="42"/>
      <c r="D17" s="42"/>
      <c r="E17" s="43"/>
    </row>
    <row r="18" spans="1:5" ht="24" customHeight="1" x14ac:dyDescent="0.25">
      <c r="A18" s="41"/>
      <c r="B18" s="42"/>
      <c r="C18" s="42"/>
      <c r="D18" s="42"/>
      <c r="E18" s="43"/>
    </row>
    <row r="19" spans="1:5" ht="24" customHeight="1" x14ac:dyDescent="0.25">
      <c r="A19" s="41"/>
      <c r="B19" s="42"/>
      <c r="C19" s="42"/>
      <c r="D19" s="42"/>
      <c r="E19" s="43"/>
    </row>
  </sheetData>
  <sheetProtection password="8C6F" sheet="1" objects="1" scenarios="1" selectLockedCells="1"/>
  <mergeCells count="13">
    <mergeCell ref="A16:E16"/>
    <mergeCell ref="A17:E19"/>
    <mergeCell ref="F12:G12"/>
    <mergeCell ref="A12:D12"/>
    <mergeCell ref="A6:H6"/>
    <mergeCell ref="A8:B8"/>
    <mergeCell ref="C8:D8"/>
    <mergeCell ref="F7:H7"/>
    <mergeCell ref="B7:D7"/>
    <mergeCell ref="A13:B13"/>
    <mergeCell ref="C13:D13"/>
    <mergeCell ref="A14:B14"/>
    <mergeCell ref="C14:D14"/>
  </mergeCells>
  <conditionalFormatting sqref="A14:D14">
    <cfRule type="expression" dxfId="73" priority="131">
      <formula>OR($C$13&lt;&gt;"OTRO",$C$13=0)</formula>
    </cfRule>
  </conditionalFormatting>
  <dataValidations count="1">
    <dataValidation type="date" allowBlank="1" showInputMessage="1" showErrorMessage="1" error="DEBE INGRESAR UNA FECHA VÁLIDA" sqref="C8:D8">
      <formula1>44197</formula1>
      <formula2>401769</formula2>
    </dataValidation>
  </dataValidations>
  <pageMargins left="0.7" right="0.7" top="0.75" bottom="0.75" header="0.3" footer="0.3"/>
  <pageSetup paperSize="9" fitToWidth="0" orientation="landscape" r:id="rId1"/>
  <rowBreaks count="1" manualBreakCount="1">
    <brk id="1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Listas!$A$2:$A$5</xm:f>
          </x14:formula1>
          <xm:sqref>C13</xm:sqref>
        </x14:dataValidation>
        <x14:dataValidation type="list" allowBlank="1" showInputMessage="1" showErrorMessage="1" error="VALOR NO VÁLIDO">
          <x14:formula1>
            <xm:f>Listas!$D$2:$D$3</xm:f>
          </x14:formula1>
          <xm:sqref>F14:G14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3CA6"/>
  </sheetPr>
  <dimension ref="A1:K111"/>
  <sheetViews>
    <sheetView showGridLines="0" topLeftCell="A4" zoomScaleNormal="100" zoomScaleSheetLayoutView="100" workbookViewId="0">
      <selection activeCell="A26" sqref="A26"/>
    </sheetView>
  </sheetViews>
  <sheetFormatPr baseColWidth="10" defaultColWidth="15.7109375" defaultRowHeight="24" customHeight="1" x14ac:dyDescent="0.25"/>
  <cols>
    <col min="1" max="2" width="15.7109375" style="6" customWidth="1"/>
    <col min="3" max="3" width="12.7109375" style="6" hidden="1" customWidth="1"/>
    <col min="4" max="6" width="12.7109375" style="6" customWidth="1"/>
    <col min="7" max="7" width="12.7109375" style="6" hidden="1" customWidth="1"/>
    <col min="8" max="8" width="15.7109375" style="6" hidden="1" customWidth="1"/>
    <col min="9" max="9" width="35.7109375" style="6" hidden="1" customWidth="1"/>
    <col min="10" max="16384" width="15.7109375" style="6"/>
  </cols>
  <sheetData>
    <row r="1" spans="1:10" ht="24" customHeight="1" x14ac:dyDescent="0.25">
      <c r="A1" s="5"/>
      <c r="B1" s="5"/>
      <c r="D1" s="38" t="s">
        <v>74</v>
      </c>
      <c r="E1" s="40"/>
      <c r="F1" s="65">
        <v>0</v>
      </c>
      <c r="G1" s="66"/>
      <c r="J1" s="35"/>
    </row>
    <row r="2" spans="1:10" ht="24" customHeight="1" x14ac:dyDescent="0.25">
      <c r="A2" s="5"/>
      <c r="B2" s="5"/>
      <c r="C2" s="64" t="s">
        <v>56</v>
      </c>
      <c r="D2" s="64"/>
      <c r="E2" s="64"/>
      <c r="F2" s="64"/>
      <c r="G2" s="64"/>
    </row>
    <row r="3" spans="1:10" ht="24" customHeight="1" x14ac:dyDescent="0.25">
      <c r="A3" s="5"/>
      <c r="B3" s="5"/>
    </row>
    <row r="4" spans="1:10" ht="24" customHeight="1" x14ac:dyDescent="0.25">
      <c r="A4" s="5"/>
      <c r="B4" s="5"/>
    </row>
    <row r="5" spans="1:10" ht="24" customHeight="1" x14ac:dyDescent="0.25">
      <c r="A5" s="45" t="s">
        <v>50</v>
      </c>
      <c r="B5" s="46"/>
      <c r="C5" s="46"/>
      <c r="D5" s="46"/>
      <c r="E5" s="46"/>
      <c r="F5" s="46"/>
      <c r="G5" s="46"/>
      <c r="H5" s="46"/>
      <c r="I5" s="47"/>
    </row>
    <row r="6" spans="1:10" ht="24" customHeight="1" x14ac:dyDescent="0.25">
      <c r="A6" s="16" t="s">
        <v>75</v>
      </c>
      <c r="B6" s="16" t="s">
        <v>8</v>
      </c>
      <c r="C6" s="16" t="s">
        <v>43</v>
      </c>
      <c r="D6" s="16" t="s">
        <v>44</v>
      </c>
      <c r="E6" s="16" t="s">
        <v>41</v>
      </c>
      <c r="F6" s="16" t="s">
        <v>16</v>
      </c>
      <c r="G6" s="16" t="s">
        <v>45</v>
      </c>
      <c r="H6" s="16"/>
      <c r="I6" s="16" t="s">
        <v>42</v>
      </c>
    </row>
    <row r="7" spans="1:10" ht="24" customHeight="1" x14ac:dyDescent="0.25">
      <c r="A7" s="3"/>
      <c r="B7" s="3"/>
      <c r="C7" s="14"/>
      <c r="D7" s="4"/>
      <c r="E7" s="4"/>
      <c r="F7" s="20">
        <f>+D7*E7/1000</f>
        <v>0</v>
      </c>
      <c r="G7" s="14"/>
      <c r="H7" s="19">
        <f>+F7*(1-G7)</f>
        <v>0</v>
      </c>
      <c r="I7" s="3"/>
    </row>
    <row r="8" spans="1:10" ht="24" customHeight="1" x14ac:dyDescent="0.25">
      <c r="A8" s="3"/>
      <c r="B8" s="3"/>
      <c r="C8" s="14"/>
      <c r="D8" s="4"/>
      <c r="E8" s="4"/>
      <c r="F8" s="20">
        <f t="shared" ref="F8:F16" si="0">+D8*E8/1000</f>
        <v>0</v>
      </c>
      <c r="G8" s="14"/>
      <c r="H8" s="19">
        <f t="shared" ref="H8:H14" si="1">+F8*(1-G8)</f>
        <v>0</v>
      </c>
      <c r="I8" s="3"/>
    </row>
    <row r="9" spans="1:10" ht="24" customHeight="1" x14ac:dyDescent="0.25">
      <c r="A9" s="3"/>
      <c r="B9" s="3"/>
      <c r="C9" s="14"/>
      <c r="D9" s="4"/>
      <c r="E9" s="4"/>
      <c r="F9" s="20">
        <f t="shared" si="0"/>
        <v>0</v>
      </c>
      <c r="G9" s="14"/>
      <c r="H9" s="19">
        <f t="shared" si="1"/>
        <v>0</v>
      </c>
      <c r="I9" s="3"/>
    </row>
    <row r="10" spans="1:10" ht="24" customHeight="1" x14ac:dyDescent="0.25">
      <c r="A10" s="3"/>
      <c r="B10" s="3"/>
      <c r="C10" s="14"/>
      <c r="D10" s="4"/>
      <c r="E10" s="4"/>
      <c r="F10" s="20">
        <f t="shared" si="0"/>
        <v>0</v>
      </c>
      <c r="G10" s="14"/>
      <c r="H10" s="19">
        <f t="shared" si="1"/>
        <v>0</v>
      </c>
      <c r="I10" s="3"/>
    </row>
    <row r="11" spans="1:10" ht="24" customHeight="1" x14ac:dyDescent="0.25">
      <c r="A11" s="3"/>
      <c r="B11" s="3"/>
      <c r="C11" s="14"/>
      <c r="D11" s="4"/>
      <c r="E11" s="4"/>
      <c r="F11" s="20">
        <f t="shared" si="0"/>
        <v>0</v>
      </c>
      <c r="G11" s="14"/>
      <c r="H11" s="19">
        <f t="shared" si="1"/>
        <v>0</v>
      </c>
      <c r="I11" s="3"/>
    </row>
    <row r="12" spans="1:10" ht="24" customHeight="1" x14ac:dyDescent="0.25">
      <c r="A12" s="3"/>
      <c r="B12" s="3"/>
      <c r="C12" s="14"/>
      <c r="D12" s="4"/>
      <c r="E12" s="4"/>
      <c r="F12" s="20">
        <f t="shared" si="0"/>
        <v>0</v>
      </c>
      <c r="G12" s="14"/>
      <c r="H12" s="19">
        <f t="shared" si="1"/>
        <v>0</v>
      </c>
      <c r="I12" s="3"/>
    </row>
    <row r="13" spans="1:10" ht="24" customHeight="1" x14ac:dyDescent="0.25">
      <c r="A13" s="3"/>
      <c r="B13" s="3"/>
      <c r="C13" s="14"/>
      <c r="D13" s="4"/>
      <c r="E13" s="4"/>
      <c r="F13" s="20">
        <f t="shared" si="0"/>
        <v>0</v>
      </c>
      <c r="G13" s="14"/>
      <c r="H13" s="19">
        <f t="shared" si="1"/>
        <v>0</v>
      </c>
      <c r="I13" s="3"/>
    </row>
    <row r="14" spans="1:10" ht="24" customHeight="1" x14ac:dyDescent="0.25">
      <c r="A14" s="3"/>
      <c r="B14" s="3"/>
      <c r="C14" s="14"/>
      <c r="D14" s="4"/>
      <c r="E14" s="4"/>
      <c r="F14" s="20">
        <f t="shared" si="0"/>
        <v>0</v>
      </c>
      <c r="G14" s="14"/>
      <c r="H14" s="19">
        <f t="shared" si="1"/>
        <v>0</v>
      </c>
      <c r="I14" s="3"/>
    </row>
    <row r="15" spans="1:10" ht="24" customHeight="1" x14ac:dyDescent="0.25">
      <c r="A15" s="3"/>
      <c r="B15" s="3"/>
      <c r="C15" s="14"/>
      <c r="D15" s="4"/>
      <c r="E15" s="4"/>
      <c r="F15" s="20">
        <f t="shared" si="0"/>
        <v>0</v>
      </c>
      <c r="G15" s="14"/>
      <c r="H15" s="19">
        <f t="shared" ref="H15" si="2">+F15*(1-G15)</f>
        <v>0</v>
      </c>
      <c r="I15" s="3"/>
    </row>
    <row r="16" spans="1:10" ht="24" customHeight="1" x14ac:dyDescent="0.25">
      <c r="A16" s="3"/>
      <c r="B16" s="3"/>
      <c r="C16" s="14"/>
      <c r="D16" s="4"/>
      <c r="E16" s="4"/>
      <c r="F16" s="20">
        <f t="shared" si="0"/>
        <v>0</v>
      </c>
      <c r="G16" s="14"/>
      <c r="H16" s="19">
        <f t="shared" ref="H16" si="3">+F16*(1-G16)</f>
        <v>0</v>
      </c>
      <c r="I16" s="3"/>
    </row>
    <row r="17" spans="1:9" ht="24" customHeight="1" x14ac:dyDescent="0.25">
      <c r="E17" s="23" t="s">
        <v>16</v>
      </c>
      <c r="F17" s="24">
        <f>SUM(F7:F16)</f>
        <v>0</v>
      </c>
    </row>
    <row r="18" spans="1:9" ht="24" customHeight="1" x14ac:dyDescent="0.25">
      <c r="A18" s="57"/>
      <c r="B18" s="58"/>
      <c r="C18" s="59"/>
    </row>
    <row r="19" spans="1:9" ht="24" customHeight="1" x14ac:dyDescent="0.25">
      <c r="A19" s="60"/>
      <c r="B19" s="61"/>
      <c r="C19" s="62"/>
    </row>
    <row r="20" spans="1:9" ht="24" customHeight="1" x14ac:dyDescent="0.25">
      <c r="A20" s="60"/>
      <c r="B20" s="61"/>
      <c r="C20" s="62"/>
      <c r="G20" s="63" t="s">
        <v>47</v>
      </c>
      <c r="H20" s="63"/>
      <c r="I20" s="63"/>
    </row>
    <row r="21" spans="1:9" ht="24" customHeight="1" x14ac:dyDescent="0.25">
      <c r="C21" s="64" t="s">
        <v>56</v>
      </c>
      <c r="D21" s="64"/>
      <c r="E21" s="64"/>
      <c r="F21" s="64"/>
      <c r="G21" s="64"/>
      <c r="H21" s="26"/>
      <c r="I21" s="26"/>
    </row>
    <row r="22" spans="1:9" ht="24" customHeight="1" x14ac:dyDescent="0.25">
      <c r="E22" s="26"/>
      <c r="F22" s="26"/>
      <c r="G22" s="26"/>
      <c r="H22" s="26"/>
      <c r="I22" s="26"/>
    </row>
    <row r="23" spans="1:9" ht="24" customHeight="1" x14ac:dyDescent="0.25">
      <c r="E23" s="26"/>
      <c r="F23" s="26"/>
      <c r="G23" s="26"/>
      <c r="H23" s="26"/>
      <c r="I23" s="26"/>
    </row>
    <row r="24" spans="1:9" ht="24" customHeight="1" x14ac:dyDescent="0.25">
      <c r="A24" s="45" t="s">
        <v>50</v>
      </c>
      <c r="B24" s="46"/>
      <c r="C24" s="46"/>
      <c r="D24" s="46"/>
      <c r="E24" s="46"/>
      <c r="F24" s="46"/>
      <c r="G24" s="46"/>
      <c r="H24" s="46"/>
      <c r="I24" s="47"/>
    </row>
    <row r="25" spans="1:9" ht="24" customHeight="1" x14ac:dyDescent="0.25">
      <c r="A25" s="16" t="s">
        <v>75</v>
      </c>
      <c r="B25" s="16" t="s">
        <v>8</v>
      </c>
      <c r="C25" s="16" t="s">
        <v>43</v>
      </c>
      <c r="D25" s="16" t="s">
        <v>44</v>
      </c>
      <c r="E25" s="16" t="s">
        <v>41</v>
      </c>
      <c r="F25" s="16" t="s">
        <v>16</v>
      </c>
      <c r="G25" s="16" t="s">
        <v>45</v>
      </c>
      <c r="H25" s="16"/>
      <c r="I25" s="16" t="s">
        <v>42</v>
      </c>
    </row>
    <row r="26" spans="1:9" ht="24" customHeight="1" x14ac:dyDescent="0.25">
      <c r="A26" s="3"/>
      <c r="B26" s="3"/>
      <c r="C26" s="14"/>
      <c r="D26" s="4"/>
      <c r="E26" s="4"/>
      <c r="F26" s="20">
        <f>+D26*E26/1000</f>
        <v>0</v>
      </c>
      <c r="G26" s="14"/>
      <c r="H26" s="19">
        <f t="shared" ref="H26:H35" si="4">+F26*(1-G26)</f>
        <v>0</v>
      </c>
      <c r="I26" s="3"/>
    </row>
    <row r="27" spans="1:9" ht="24" customHeight="1" x14ac:dyDescent="0.25">
      <c r="A27" s="3"/>
      <c r="B27" s="3"/>
      <c r="C27" s="14"/>
      <c r="D27" s="4"/>
      <c r="E27" s="4"/>
      <c r="F27" s="20">
        <f t="shared" ref="F27:F35" si="5">+D27*E27/1000</f>
        <v>0</v>
      </c>
      <c r="G27" s="14"/>
      <c r="H27" s="19">
        <f t="shared" si="4"/>
        <v>0</v>
      </c>
      <c r="I27" s="3"/>
    </row>
    <row r="28" spans="1:9" ht="24" customHeight="1" x14ac:dyDescent="0.25">
      <c r="A28" s="3"/>
      <c r="B28" s="3"/>
      <c r="C28" s="14"/>
      <c r="D28" s="4"/>
      <c r="E28" s="4"/>
      <c r="F28" s="20">
        <f t="shared" si="5"/>
        <v>0</v>
      </c>
      <c r="G28" s="14"/>
      <c r="H28" s="19">
        <f t="shared" si="4"/>
        <v>0</v>
      </c>
      <c r="I28" s="3"/>
    </row>
    <row r="29" spans="1:9" ht="24" customHeight="1" x14ac:dyDescent="0.25">
      <c r="A29" s="3"/>
      <c r="B29" s="3"/>
      <c r="C29" s="14"/>
      <c r="D29" s="4"/>
      <c r="E29" s="4"/>
      <c r="F29" s="20">
        <f t="shared" si="5"/>
        <v>0</v>
      </c>
      <c r="G29" s="14"/>
      <c r="H29" s="19">
        <f t="shared" si="4"/>
        <v>0</v>
      </c>
      <c r="I29" s="3"/>
    </row>
    <row r="30" spans="1:9" ht="24" customHeight="1" x14ac:dyDescent="0.25">
      <c r="A30" s="3"/>
      <c r="B30" s="3"/>
      <c r="C30" s="14"/>
      <c r="D30" s="4"/>
      <c r="E30" s="4"/>
      <c r="F30" s="20">
        <f t="shared" si="5"/>
        <v>0</v>
      </c>
      <c r="G30" s="14"/>
      <c r="H30" s="19">
        <f t="shared" si="4"/>
        <v>0</v>
      </c>
      <c r="I30" s="3"/>
    </row>
    <row r="31" spans="1:9" ht="24" customHeight="1" x14ac:dyDescent="0.25">
      <c r="A31" s="3"/>
      <c r="B31" s="3"/>
      <c r="C31" s="14"/>
      <c r="D31" s="4"/>
      <c r="E31" s="4"/>
      <c r="F31" s="20">
        <f t="shared" si="5"/>
        <v>0</v>
      </c>
      <c r="G31" s="14"/>
      <c r="H31" s="19">
        <f t="shared" si="4"/>
        <v>0</v>
      </c>
      <c r="I31" s="3"/>
    </row>
    <row r="32" spans="1:9" ht="24" customHeight="1" x14ac:dyDescent="0.25">
      <c r="A32" s="3"/>
      <c r="B32" s="3"/>
      <c r="C32" s="14"/>
      <c r="D32" s="4"/>
      <c r="E32" s="4"/>
      <c r="F32" s="20">
        <f t="shared" si="5"/>
        <v>0</v>
      </c>
      <c r="G32" s="14"/>
      <c r="H32" s="19">
        <f t="shared" si="4"/>
        <v>0</v>
      </c>
      <c r="I32" s="3"/>
    </row>
    <row r="33" spans="1:11" ht="24" customHeight="1" x14ac:dyDescent="0.25">
      <c r="A33" s="3"/>
      <c r="B33" s="3"/>
      <c r="C33" s="14"/>
      <c r="D33" s="4"/>
      <c r="E33" s="4"/>
      <c r="F33" s="20">
        <f t="shared" si="5"/>
        <v>0</v>
      </c>
      <c r="G33" s="14"/>
      <c r="H33" s="19">
        <f t="shared" si="4"/>
        <v>0</v>
      </c>
      <c r="I33" s="3"/>
    </row>
    <row r="34" spans="1:11" ht="24" customHeight="1" x14ac:dyDescent="0.25">
      <c r="A34" s="3"/>
      <c r="B34" s="3"/>
      <c r="C34" s="14"/>
      <c r="D34" s="4"/>
      <c r="E34" s="4"/>
      <c r="F34" s="20">
        <f t="shared" si="5"/>
        <v>0</v>
      </c>
      <c r="G34" s="14"/>
      <c r="H34" s="19">
        <f t="shared" si="4"/>
        <v>0</v>
      </c>
      <c r="I34" s="3"/>
    </row>
    <row r="35" spans="1:11" ht="24" customHeight="1" x14ac:dyDescent="0.25">
      <c r="A35" s="3"/>
      <c r="B35" s="3"/>
      <c r="C35" s="14"/>
      <c r="D35" s="4"/>
      <c r="E35" s="4"/>
      <c r="F35" s="20">
        <f t="shared" si="5"/>
        <v>0</v>
      </c>
      <c r="G35" s="14"/>
      <c r="H35" s="19">
        <f t="shared" si="4"/>
        <v>0</v>
      </c>
      <c r="I35" s="3"/>
    </row>
    <row r="36" spans="1:11" ht="24" customHeight="1" x14ac:dyDescent="0.25">
      <c r="E36" s="23" t="s">
        <v>16</v>
      </c>
      <c r="F36" s="24">
        <f>SUM(F26:F35)+F17</f>
        <v>0</v>
      </c>
      <c r="J36" s="29"/>
      <c r="K36" s="27"/>
    </row>
    <row r="37" spans="1:11" ht="24" customHeight="1" x14ac:dyDescent="0.25">
      <c r="A37" s="57"/>
      <c r="B37" s="58"/>
      <c r="C37" s="59"/>
    </row>
    <row r="38" spans="1:11" ht="24" customHeight="1" x14ac:dyDescent="0.25">
      <c r="A38" s="60"/>
      <c r="B38" s="61"/>
      <c r="C38" s="62"/>
    </row>
    <row r="39" spans="1:11" ht="24" customHeight="1" x14ac:dyDescent="0.25">
      <c r="A39" s="60"/>
      <c r="B39" s="61"/>
      <c r="C39" s="62"/>
      <c r="G39" s="63" t="s">
        <v>47</v>
      </c>
      <c r="H39" s="63"/>
      <c r="I39" s="63"/>
    </row>
    <row r="40" spans="1:11" ht="24" customHeight="1" x14ac:dyDescent="0.25">
      <c r="C40" s="64" t="s">
        <v>56</v>
      </c>
      <c r="D40" s="64"/>
      <c r="E40" s="64"/>
      <c r="F40" s="64"/>
      <c r="G40" s="64"/>
      <c r="H40" s="26"/>
      <c r="I40" s="26"/>
    </row>
    <row r="41" spans="1:11" ht="24" customHeight="1" x14ac:dyDescent="0.25">
      <c r="E41" s="26"/>
      <c r="F41" s="26"/>
      <c r="G41" s="26"/>
      <c r="H41" s="26"/>
      <c r="I41" s="26"/>
    </row>
    <row r="42" spans="1:11" ht="24" customHeight="1" x14ac:dyDescent="0.25">
      <c r="E42" s="26"/>
      <c r="F42" s="26"/>
      <c r="G42" s="26"/>
      <c r="H42" s="26"/>
      <c r="I42" s="26"/>
    </row>
    <row r="43" spans="1:11" ht="24" customHeight="1" x14ac:dyDescent="0.25">
      <c r="A43" s="45" t="s">
        <v>50</v>
      </c>
      <c r="B43" s="46"/>
      <c r="C43" s="46"/>
      <c r="D43" s="46"/>
      <c r="E43" s="46"/>
      <c r="F43" s="46"/>
      <c r="G43" s="46"/>
      <c r="H43" s="46"/>
      <c r="I43" s="47"/>
    </row>
    <row r="44" spans="1:11" ht="24" customHeight="1" x14ac:dyDescent="0.25">
      <c r="A44" s="16" t="s">
        <v>75</v>
      </c>
      <c r="B44" s="16" t="s">
        <v>8</v>
      </c>
      <c r="C44" s="16" t="s">
        <v>43</v>
      </c>
      <c r="D44" s="16" t="s">
        <v>44</v>
      </c>
      <c r="E44" s="16" t="s">
        <v>41</v>
      </c>
      <c r="F44" s="16" t="s">
        <v>16</v>
      </c>
      <c r="G44" s="16" t="s">
        <v>45</v>
      </c>
      <c r="H44" s="16"/>
      <c r="I44" s="16" t="s">
        <v>42</v>
      </c>
    </row>
    <row r="45" spans="1:11" ht="24" customHeight="1" x14ac:dyDescent="0.25">
      <c r="A45" s="3"/>
      <c r="B45" s="3"/>
      <c r="C45" s="14"/>
      <c r="D45" s="4"/>
      <c r="E45" s="4"/>
      <c r="F45" s="20">
        <f>+D45*E45/1000</f>
        <v>0</v>
      </c>
      <c r="G45" s="14"/>
      <c r="H45" s="19">
        <f t="shared" ref="H45:H54" si="6">+F45*(1-G45)</f>
        <v>0</v>
      </c>
      <c r="I45" s="3"/>
    </row>
    <row r="46" spans="1:11" ht="24" customHeight="1" x14ac:dyDescent="0.25">
      <c r="A46" s="3"/>
      <c r="B46" s="3"/>
      <c r="C46" s="14"/>
      <c r="D46" s="4"/>
      <c r="E46" s="4"/>
      <c r="F46" s="20">
        <f t="shared" ref="F46:F54" si="7">+D46*E46/1000</f>
        <v>0</v>
      </c>
      <c r="G46" s="14"/>
      <c r="H46" s="19">
        <f t="shared" si="6"/>
        <v>0</v>
      </c>
      <c r="I46" s="3"/>
    </row>
    <row r="47" spans="1:11" ht="24" customHeight="1" x14ac:dyDescent="0.25">
      <c r="A47" s="3"/>
      <c r="B47" s="3"/>
      <c r="C47" s="14"/>
      <c r="D47" s="4"/>
      <c r="E47" s="4"/>
      <c r="F47" s="20">
        <f t="shared" si="7"/>
        <v>0</v>
      </c>
      <c r="G47" s="14"/>
      <c r="H47" s="19">
        <f t="shared" si="6"/>
        <v>0</v>
      </c>
      <c r="I47" s="3"/>
    </row>
    <row r="48" spans="1:11" ht="24" customHeight="1" x14ac:dyDescent="0.25">
      <c r="A48" s="3"/>
      <c r="B48" s="3"/>
      <c r="C48" s="14"/>
      <c r="D48" s="4"/>
      <c r="E48" s="4"/>
      <c r="F48" s="20">
        <f t="shared" si="7"/>
        <v>0</v>
      </c>
      <c r="G48" s="14"/>
      <c r="H48" s="19">
        <f t="shared" si="6"/>
        <v>0</v>
      </c>
      <c r="I48" s="3"/>
    </row>
    <row r="49" spans="1:11" ht="24" customHeight="1" x14ac:dyDescent="0.25">
      <c r="A49" s="3"/>
      <c r="B49" s="3"/>
      <c r="C49" s="14"/>
      <c r="D49" s="4"/>
      <c r="E49" s="4"/>
      <c r="F49" s="20">
        <f t="shared" si="7"/>
        <v>0</v>
      </c>
      <c r="G49" s="14"/>
      <c r="H49" s="19">
        <f t="shared" si="6"/>
        <v>0</v>
      </c>
      <c r="I49" s="3"/>
    </row>
    <row r="50" spans="1:11" ht="24" customHeight="1" x14ac:dyDescent="0.25">
      <c r="A50" s="3"/>
      <c r="B50" s="3"/>
      <c r="C50" s="14"/>
      <c r="D50" s="4"/>
      <c r="E50" s="4"/>
      <c r="F50" s="20">
        <f t="shared" si="7"/>
        <v>0</v>
      </c>
      <c r="G50" s="14"/>
      <c r="H50" s="19">
        <f t="shared" si="6"/>
        <v>0</v>
      </c>
      <c r="I50" s="3"/>
    </row>
    <row r="51" spans="1:11" ht="24" customHeight="1" x14ac:dyDescent="0.25">
      <c r="A51" s="3"/>
      <c r="B51" s="3"/>
      <c r="C51" s="14"/>
      <c r="D51" s="4"/>
      <c r="E51" s="4"/>
      <c r="F51" s="20">
        <f t="shared" si="7"/>
        <v>0</v>
      </c>
      <c r="G51" s="14"/>
      <c r="H51" s="19">
        <f t="shared" si="6"/>
        <v>0</v>
      </c>
      <c r="I51" s="3"/>
    </row>
    <row r="52" spans="1:11" ht="24" customHeight="1" x14ac:dyDescent="0.25">
      <c r="A52" s="3"/>
      <c r="B52" s="3"/>
      <c r="C52" s="14"/>
      <c r="D52" s="4"/>
      <c r="E52" s="4"/>
      <c r="F52" s="20">
        <f t="shared" si="7"/>
        <v>0</v>
      </c>
      <c r="G52" s="14"/>
      <c r="H52" s="19">
        <f t="shared" si="6"/>
        <v>0</v>
      </c>
      <c r="I52" s="3"/>
    </row>
    <row r="53" spans="1:11" ht="24" customHeight="1" x14ac:dyDescent="0.25">
      <c r="A53" s="3"/>
      <c r="B53" s="3"/>
      <c r="C53" s="14"/>
      <c r="D53" s="4"/>
      <c r="E53" s="4"/>
      <c r="F53" s="20">
        <f t="shared" si="7"/>
        <v>0</v>
      </c>
      <c r="G53" s="14"/>
      <c r="H53" s="19">
        <f t="shared" si="6"/>
        <v>0</v>
      </c>
      <c r="I53" s="3"/>
    </row>
    <row r="54" spans="1:11" ht="24" customHeight="1" x14ac:dyDescent="0.25">
      <c r="A54" s="3"/>
      <c r="B54" s="3"/>
      <c r="C54" s="14"/>
      <c r="D54" s="4"/>
      <c r="E54" s="4"/>
      <c r="F54" s="20">
        <f t="shared" si="7"/>
        <v>0</v>
      </c>
      <c r="G54" s="14"/>
      <c r="H54" s="19">
        <f t="shared" si="6"/>
        <v>0</v>
      </c>
      <c r="I54" s="3"/>
    </row>
    <row r="55" spans="1:11" ht="24" customHeight="1" x14ac:dyDescent="0.25">
      <c r="E55" s="23" t="s">
        <v>16</v>
      </c>
      <c r="F55" s="24">
        <f>SUM(F45:F54)+F36</f>
        <v>0</v>
      </c>
      <c r="J55" s="29"/>
      <c r="K55" s="27"/>
    </row>
    <row r="56" spans="1:11" ht="24" customHeight="1" x14ac:dyDescent="0.25">
      <c r="A56" s="57"/>
      <c r="B56" s="58"/>
      <c r="C56" s="59"/>
    </row>
    <row r="57" spans="1:11" ht="24" customHeight="1" x14ac:dyDescent="0.25">
      <c r="A57" s="60"/>
      <c r="B57" s="61"/>
      <c r="C57" s="62"/>
    </row>
    <row r="58" spans="1:11" ht="24" customHeight="1" x14ac:dyDescent="0.25">
      <c r="A58" s="60"/>
      <c r="B58" s="61"/>
      <c r="C58" s="62"/>
      <c r="G58" s="63" t="s">
        <v>47</v>
      </c>
      <c r="H58" s="63"/>
      <c r="I58" s="63"/>
    </row>
    <row r="59" spans="1:11" ht="24" customHeight="1" x14ac:dyDescent="0.25">
      <c r="C59" s="64" t="s">
        <v>56</v>
      </c>
      <c r="D59" s="64"/>
      <c r="E59" s="64"/>
      <c r="F59" s="64"/>
      <c r="G59" s="64"/>
      <c r="H59" s="26"/>
      <c r="I59" s="26"/>
    </row>
    <row r="60" spans="1:11" ht="24" customHeight="1" x14ac:dyDescent="0.25">
      <c r="E60" s="26"/>
      <c r="F60" s="26"/>
      <c r="G60" s="26"/>
      <c r="H60" s="26"/>
      <c r="I60" s="26"/>
    </row>
    <row r="61" spans="1:11" ht="24" customHeight="1" x14ac:dyDescent="0.25">
      <c r="E61" s="26"/>
      <c r="F61" s="26"/>
      <c r="G61" s="26"/>
      <c r="H61" s="26"/>
      <c r="I61" s="26"/>
    </row>
    <row r="62" spans="1:11" ht="24" customHeight="1" x14ac:dyDescent="0.25">
      <c r="A62" s="45" t="s">
        <v>50</v>
      </c>
      <c r="B62" s="46"/>
      <c r="C62" s="46"/>
      <c r="D62" s="46"/>
      <c r="E62" s="46"/>
      <c r="F62" s="46"/>
      <c r="G62" s="46"/>
      <c r="H62" s="46"/>
      <c r="I62" s="47"/>
    </row>
    <row r="63" spans="1:11" ht="24" customHeight="1" x14ac:dyDescent="0.25">
      <c r="A63" s="16" t="s">
        <v>75</v>
      </c>
      <c r="B63" s="16" t="s">
        <v>8</v>
      </c>
      <c r="C63" s="16" t="s">
        <v>43</v>
      </c>
      <c r="D63" s="16" t="s">
        <v>44</v>
      </c>
      <c r="E63" s="16" t="s">
        <v>41</v>
      </c>
      <c r="F63" s="16" t="s">
        <v>16</v>
      </c>
      <c r="G63" s="16" t="s">
        <v>45</v>
      </c>
      <c r="H63" s="16"/>
      <c r="I63" s="16" t="s">
        <v>42</v>
      </c>
    </row>
    <row r="64" spans="1:11" ht="24" customHeight="1" x14ac:dyDescent="0.25">
      <c r="A64" s="3"/>
      <c r="B64" s="3"/>
      <c r="C64" s="14"/>
      <c r="D64" s="4"/>
      <c r="E64" s="4"/>
      <c r="F64" s="20">
        <f>+D64*E64/1000</f>
        <v>0</v>
      </c>
      <c r="G64" s="14"/>
      <c r="H64" s="19">
        <f t="shared" ref="H64:H73" si="8">+F64*(1-G64)</f>
        <v>0</v>
      </c>
      <c r="I64" s="3"/>
    </row>
    <row r="65" spans="1:11" ht="24" customHeight="1" x14ac:dyDescent="0.25">
      <c r="A65" s="3"/>
      <c r="B65" s="3"/>
      <c r="C65" s="14"/>
      <c r="D65" s="4"/>
      <c r="E65" s="4"/>
      <c r="F65" s="20">
        <f t="shared" ref="F65:F73" si="9">+D65*E65/1000</f>
        <v>0</v>
      </c>
      <c r="G65" s="14"/>
      <c r="H65" s="19">
        <f t="shared" si="8"/>
        <v>0</v>
      </c>
      <c r="I65" s="3"/>
    </row>
    <row r="66" spans="1:11" ht="24" customHeight="1" x14ac:dyDescent="0.25">
      <c r="A66" s="3"/>
      <c r="B66" s="3"/>
      <c r="C66" s="14"/>
      <c r="D66" s="4"/>
      <c r="E66" s="4"/>
      <c r="F66" s="20">
        <f t="shared" si="9"/>
        <v>0</v>
      </c>
      <c r="G66" s="14"/>
      <c r="H66" s="19">
        <f t="shared" si="8"/>
        <v>0</v>
      </c>
      <c r="I66" s="3"/>
    </row>
    <row r="67" spans="1:11" ht="24" customHeight="1" x14ac:dyDescent="0.25">
      <c r="A67" s="3"/>
      <c r="B67" s="3"/>
      <c r="C67" s="14"/>
      <c r="D67" s="4"/>
      <c r="E67" s="4"/>
      <c r="F67" s="20">
        <f t="shared" si="9"/>
        <v>0</v>
      </c>
      <c r="G67" s="14"/>
      <c r="H67" s="19">
        <f t="shared" si="8"/>
        <v>0</v>
      </c>
      <c r="I67" s="3"/>
    </row>
    <row r="68" spans="1:11" ht="24" customHeight="1" x14ac:dyDescent="0.25">
      <c r="A68" s="3"/>
      <c r="B68" s="3"/>
      <c r="C68" s="14"/>
      <c r="D68" s="4"/>
      <c r="E68" s="4"/>
      <c r="F68" s="20">
        <f t="shared" si="9"/>
        <v>0</v>
      </c>
      <c r="G68" s="14"/>
      <c r="H68" s="19">
        <f t="shared" si="8"/>
        <v>0</v>
      </c>
      <c r="I68" s="3"/>
    </row>
    <row r="69" spans="1:11" ht="24" customHeight="1" x14ac:dyDescent="0.25">
      <c r="A69" s="3"/>
      <c r="B69" s="3"/>
      <c r="C69" s="14"/>
      <c r="D69" s="4"/>
      <c r="E69" s="4"/>
      <c r="F69" s="20">
        <f t="shared" si="9"/>
        <v>0</v>
      </c>
      <c r="G69" s="14"/>
      <c r="H69" s="19">
        <f t="shared" si="8"/>
        <v>0</v>
      </c>
      <c r="I69" s="3"/>
    </row>
    <row r="70" spans="1:11" ht="24" customHeight="1" x14ac:dyDescent="0.25">
      <c r="A70" s="3"/>
      <c r="B70" s="3"/>
      <c r="C70" s="14"/>
      <c r="D70" s="4"/>
      <c r="E70" s="4"/>
      <c r="F70" s="20">
        <f t="shared" si="9"/>
        <v>0</v>
      </c>
      <c r="G70" s="14"/>
      <c r="H70" s="19">
        <f t="shared" si="8"/>
        <v>0</v>
      </c>
      <c r="I70" s="3"/>
    </row>
    <row r="71" spans="1:11" ht="24" customHeight="1" x14ac:dyDescent="0.25">
      <c r="A71" s="3"/>
      <c r="B71" s="3"/>
      <c r="C71" s="14"/>
      <c r="D71" s="4"/>
      <c r="E71" s="4"/>
      <c r="F71" s="20">
        <f t="shared" si="9"/>
        <v>0</v>
      </c>
      <c r="G71" s="14"/>
      <c r="H71" s="19">
        <f t="shared" si="8"/>
        <v>0</v>
      </c>
      <c r="I71" s="3"/>
    </row>
    <row r="72" spans="1:11" ht="24" customHeight="1" x14ac:dyDescent="0.25">
      <c r="A72" s="3"/>
      <c r="B72" s="3"/>
      <c r="C72" s="14"/>
      <c r="D72" s="4"/>
      <c r="E72" s="4"/>
      <c r="F72" s="20">
        <f t="shared" si="9"/>
        <v>0</v>
      </c>
      <c r="G72" s="14"/>
      <c r="H72" s="19">
        <f t="shared" si="8"/>
        <v>0</v>
      </c>
      <c r="I72" s="3"/>
    </row>
    <row r="73" spans="1:11" ht="24" customHeight="1" x14ac:dyDescent="0.25">
      <c r="A73" s="3"/>
      <c r="B73" s="3"/>
      <c r="C73" s="14"/>
      <c r="D73" s="4"/>
      <c r="E73" s="4"/>
      <c r="F73" s="20">
        <f t="shared" si="9"/>
        <v>0</v>
      </c>
      <c r="G73" s="14"/>
      <c r="H73" s="19">
        <f t="shared" si="8"/>
        <v>0</v>
      </c>
      <c r="I73" s="3"/>
    </row>
    <row r="74" spans="1:11" ht="24" customHeight="1" x14ac:dyDescent="0.25">
      <c r="E74" s="23" t="s">
        <v>16</v>
      </c>
      <c r="F74" s="24">
        <f>SUM(F64:F73)+F55</f>
        <v>0</v>
      </c>
      <c r="J74" s="29"/>
      <c r="K74" s="27"/>
    </row>
    <row r="75" spans="1:11" ht="24" customHeight="1" x14ac:dyDescent="0.25">
      <c r="A75" s="57"/>
      <c r="B75" s="58"/>
      <c r="C75" s="59"/>
    </row>
    <row r="76" spans="1:11" ht="24" customHeight="1" x14ac:dyDescent="0.25">
      <c r="A76" s="60"/>
      <c r="B76" s="61"/>
      <c r="C76" s="62"/>
    </row>
    <row r="77" spans="1:11" ht="24" customHeight="1" x14ac:dyDescent="0.25">
      <c r="A77" s="60"/>
      <c r="B77" s="61"/>
      <c r="C77" s="62"/>
      <c r="G77" s="63" t="s">
        <v>47</v>
      </c>
      <c r="H77" s="63"/>
      <c r="I77" s="63"/>
    </row>
    <row r="78" spans="1:11" ht="24" customHeight="1" x14ac:dyDescent="0.25">
      <c r="C78" s="64" t="s">
        <v>56</v>
      </c>
      <c r="D78" s="64"/>
      <c r="E78" s="64"/>
      <c r="F78" s="64"/>
      <c r="G78" s="64"/>
      <c r="H78" s="26"/>
      <c r="I78" s="26"/>
    </row>
    <row r="79" spans="1:11" ht="24" customHeight="1" x14ac:dyDescent="0.25">
      <c r="E79" s="26"/>
      <c r="F79" s="26"/>
      <c r="G79" s="26"/>
      <c r="H79" s="26"/>
      <c r="I79" s="26"/>
    </row>
    <row r="80" spans="1:11" ht="24" customHeight="1" x14ac:dyDescent="0.25">
      <c r="E80" s="26"/>
      <c r="F80" s="26"/>
      <c r="G80" s="26"/>
      <c r="H80" s="26"/>
      <c r="I80" s="26"/>
    </row>
    <row r="81" spans="1:11" ht="24" customHeight="1" x14ac:dyDescent="0.25">
      <c r="A81" s="45" t="s">
        <v>50</v>
      </c>
      <c r="B81" s="46"/>
      <c r="C81" s="46"/>
      <c r="D81" s="46"/>
      <c r="E81" s="46"/>
      <c r="F81" s="46"/>
      <c r="G81" s="46"/>
      <c r="H81" s="46"/>
      <c r="I81" s="47"/>
    </row>
    <row r="82" spans="1:11" ht="24" customHeight="1" x14ac:dyDescent="0.25">
      <c r="A82" s="16" t="s">
        <v>75</v>
      </c>
      <c r="B82" s="16" t="s">
        <v>8</v>
      </c>
      <c r="C82" s="16" t="s">
        <v>43</v>
      </c>
      <c r="D82" s="16" t="s">
        <v>44</v>
      </c>
      <c r="E82" s="16" t="s">
        <v>41</v>
      </c>
      <c r="F82" s="16" t="s">
        <v>16</v>
      </c>
      <c r="G82" s="16" t="s">
        <v>45</v>
      </c>
      <c r="H82" s="16"/>
      <c r="I82" s="16" t="s">
        <v>42</v>
      </c>
    </row>
    <row r="83" spans="1:11" ht="24" customHeight="1" x14ac:dyDescent="0.25">
      <c r="A83" s="3"/>
      <c r="B83" s="3"/>
      <c r="C83" s="14"/>
      <c r="D83" s="4"/>
      <c r="E83" s="4"/>
      <c r="F83" s="20">
        <f>+D83*E83/1000</f>
        <v>0</v>
      </c>
      <c r="G83" s="14"/>
      <c r="H83" s="19">
        <f t="shared" ref="H83:H92" si="10">+F83*(1-G83)</f>
        <v>0</v>
      </c>
      <c r="I83" s="3"/>
    </row>
    <row r="84" spans="1:11" ht="24" customHeight="1" x14ac:dyDescent="0.25">
      <c r="A84" s="3"/>
      <c r="B84" s="3"/>
      <c r="C84" s="14"/>
      <c r="D84" s="4"/>
      <c r="E84" s="4"/>
      <c r="F84" s="20">
        <f t="shared" ref="F84:F92" si="11">+D84*E84/1000</f>
        <v>0</v>
      </c>
      <c r="G84" s="14"/>
      <c r="H84" s="19">
        <f t="shared" si="10"/>
        <v>0</v>
      </c>
      <c r="I84" s="3"/>
    </row>
    <row r="85" spans="1:11" ht="24" customHeight="1" x14ac:dyDescent="0.25">
      <c r="A85" s="3"/>
      <c r="B85" s="3"/>
      <c r="C85" s="14"/>
      <c r="D85" s="4"/>
      <c r="E85" s="4"/>
      <c r="F85" s="20">
        <f t="shared" si="11"/>
        <v>0</v>
      </c>
      <c r="G85" s="14"/>
      <c r="H85" s="19">
        <f t="shared" si="10"/>
        <v>0</v>
      </c>
      <c r="I85" s="3"/>
    </row>
    <row r="86" spans="1:11" ht="24" customHeight="1" x14ac:dyDescent="0.25">
      <c r="A86" s="3"/>
      <c r="B86" s="3"/>
      <c r="C86" s="14"/>
      <c r="D86" s="4"/>
      <c r="E86" s="4"/>
      <c r="F86" s="20">
        <f t="shared" si="11"/>
        <v>0</v>
      </c>
      <c r="G86" s="14"/>
      <c r="H86" s="19">
        <f t="shared" si="10"/>
        <v>0</v>
      </c>
      <c r="I86" s="3"/>
    </row>
    <row r="87" spans="1:11" ht="24" customHeight="1" x14ac:dyDescent="0.25">
      <c r="A87" s="3"/>
      <c r="B87" s="3"/>
      <c r="C87" s="14"/>
      <c r="D87" s="4"/>
      <c r="E87" s="4"/>
      <c r="F87" s="20">
        <f t="shared" si="11"/>
        <v>0</v>
      </c>
      <c r="G87" s="14"/>
      <c r="H87" s="19">
        <f t="shared" si="10"/>
        <v>0</v>
      </c>
      <c r="I87" s="3"/>
    </row>
    <row r="88" spans="1:11" ht="24" customHeight="1" x14ac:dyDescent="0.25">
      <c r="A88" s="3"/>
      <c r="B88" s="3"/>
      <c r="C88" s="14"/>
      <c r="D88" s="4"/>
      <c r="E88" s="4"/>
      <c r="F88" s="20">
        <f t="shared" si="11"/>
        <v>0</v>
      </c>
      <c r="G88" s="14"/>
      <c r="H88" s="19">
        <f t="shared" si="10"/>
        <v>0</v>
      </c>
      <c r="I88" s="3"/>
    </row>
    <row r="89" spans="1:11" ht="24" customHeight="1" x14ac:dyDescent="0.25">
      <c r="A89" s="3"/>
      <c r="B89" s="3"/>
      <c r="C89" s="14"/>
      <c r="D89" s="4"/>
      <c r="E89" s="4"/>
      <c r="F89" s="20">
        <f t="shared" si="11"/>
        <v>0</v>
      </c>
      <c r="G89" s="14"/>
      <c r="H89" s="19">
        <f t="shared" si="10"/>
        <v>0</v>
      </c>
      <c r="I89" s="3"/>
    </row>
    <row r="90" spans="1:11" ht="24" customHeight="1" x14ac:dyDescent="0.25">
      <c r="A90" s="3"/>
      <c r="B90" s="3"/>
      <c r="C90" s="14"/>
      <c r="D90" s="4"/>
      <c r="E90" s="4"/>
      <c r="F90" s="20">
        <f t="shared" si="11"/>
        <v>0</v>
      </c>
      <c r="G90" s="14"/>
      <c r="H90" s="19">
        <f t="shared" si="10"/>
        <v>0</v>
      </c>
      <c r="I90" s="3"/>
    </row>
    <row r="91" spans="1:11" ht="24" customHeight="1" x14ac:dyDescent="0.25">
      <c r="A91" s="3"/>
      <c r="B91" s="3"/>
      <c r="C91" s="14"/>
      <c r="D91" s="4"/>
      <c r="E91" s="4"/>
      <c r="F91" s="20">
        <f t="shared" si="11"/>
        <v>0</v>
      </c>
      <c r="G91" s="14"/>
      <c r="H91" s="19">
        <f t="shared" si="10"/>
        <v>0</v>
      </c>
      <c r="I91" s="3"/>
    </row>
    <row r="92" spans="1:11" ht="24" customHeight="1" x14ac:dyDescent="0.25">
      <c r="A92" s="3"/>
      <c r="B92" s="3"/>
      <c r="C92" s="14"/>
      <c r="D92" s="4"/>
      <c r="E92" s="4"/>
      <c r="F92" s="20">
        <f t="shared" si="11"/>
        <v>0</v>
      </c>
      <c r="G92" s="14"/>
      <c r="H92" s="19">
        <f t="shared" si="10"/>
        <v>0</v>
      </c>
      <c r="I92" s="3"/>
    </row>
    <row r="93" spans="1:11" ht="24" customHeight="1" x14ac:dyDescent="0.25">
      <c r="E93" s="23" t="s">
        <v>16</v>
      </c>
      <c r="F93" s="24">
        <f>SUM(F83:F92)+F74</f>
        <v>0</v>
      </c>
      <c r="J93" s="29"/>
      <c r="K93" s="27"/>
    </row>
    <row r="94" spans="1:11" ht="24" customHeight="1" x14ac:dyDescent="0.25">
      <c r="A94" s="57"/>
      <c r="B94" s="58"/>
      <c r="C94" s="59"/>
      <c r="E94" s="26"/>
      <c r="F94" s="26"/>
    </row>
    <row r="95" spans="1:11" ht="24" customHeight="1" x14ac:dyDescent="0.25">
      <c r="A95" s="60"/>
      <c r="B95" s="61"/>
      <c r="C95" s="62"/>
    </row>
    <row r="96" spans="1:11" ht="24" customHeight="1" x14ac:dyDescent="0.25">
      <c r="A96" s="60"/>
      <c r="B96" s="61"/>
      <c r="C96" s="62"/>
      <c r="G96" s="63" t="s">
        <v>47</v>
      </c>
      <c r="H96" s="63"/>
      <c r="I96" s="63"/>
    </row>
    <row r="97" spans="1:9" ht="24" customHeight="1" x14ac:dyDescent="0.25">
      <c r="A97" s="22"/>
      <c r="B97" s="22"/>
      <c r="C97" s="22"/>
      <c r="D97" s="26"/>
      <c r="E97" s="26"/>
      <c r="F97" s="26"/>
      <c r="G97" s="28"/>
      <c r="H97" s="28"/>
      <c r="I97" s="28"/>
    </row>
    <row r="98" spans="1:9" ht="15" customHeight="1" x14ac:dyDescent="0.25"/>
    <row r="99" spans="1:9" ht="15" customHeight="1" x14ac:dyDescent="0.25"/>
    <row r="100" spans="1:9" ht="15" customHeight="1" x14ac:dyDescent="0.25"/>
    <row r="101" spans="1:9" ht="15" customHeight="1" x14ac:dyDescent="0.25"/>
    <row r="102" spans="1:9" ht="15" customHeight="1" x14ac:dyDescent="0.25"/>
    <row r="103" spans="1:9" ht="15" customHeight="1" x14ac:dyDescent="0.25"/>
    <row r="104" spans="1:9" ht="15" customHeight="1" x14ac:dyDescent="0.25"/>
    <row r="105" spans="1:9" ht="15" customHeight="1" x14ac:dyDescent="0.25"/>
    <row r="106" spans="1:9" ht="15" customHeight="1" x14ac:dyDescent="0.25"/>
    <row r="107" spans="1:9" ht="15" customHeight="1" x14ac:dyDescent="0.25"/>
    <row r="108" spans="1:9" ht="15" customHeight="1" x14ac:dyDescent="0.25"/>
    <row r="109" spans="1:9" ht="15" customHeight="1" x14ac:dyDescent="0.25"/>
    <row r="110" spans="1:9" ht="15" customHeight="1" x14ac:dyDescent="0.25"/>
    <row r="111" spans="1:9" ht="15" customHeight="1" x14ac:dyDescent="0.25"/>
  </sheetData>
  <sheetProtection algorithmName="SHA-512" hashValue="GQ/WZyzDycRe6GxAJDuL6ejk41nMB73asL9ha4UBnNp/2AYDkUpRfHp6/A0gPZ12pKgOC1Gz7dCPTGiJ58B9Eg==" saltValue="JqptoSk6ZYB0xum0SITikQ==" spinCount="100000" sheet="1" objects="1" scenarios="1" selectLockedCells="1"/>
  <mergeCells count="27">
    <mergeCell ref="C40:G40"/>
    <mergeCell ref="D1:E1"/>
    <mergeCell ref="F1:G1"/>
    <mergeCell ref="A5:I5"/>
    <mergeCell ref="G20:I20"/>
    <mergeCell ref="A18:C18"/>
    <mergeCell ref="A19:C20"/>
    <mergeCell ref="A24:I24"/>
    <mergeCell ref="C21:G21"/>
    <mergeCell ref="C2:G2"/>
    <mergeCell ref="A37:C37"/>
    <mergeCell ref="A38:C39"/>
    <mergeCell ref="G39:I39"/>
    <mergeCell ref="A94:C94"/>
    <mergeCell ref="A95:C96"/>
    <mergeCell ref="G96:I96"/>
    <mergeCell ref="C78:G78"/>
    <mergeCell ref="A75:C75"/>
    <mergeCell ref="A81:I81"/>
    <mergeCell ref="A76:C77"/>
    <mergeCell ref="G77:I77"/>
    <mergeCell ref="A43:I43"/>
    <mergeCell ref="A56:C56"/>
    <mergeCell ref="A57:C58"/>
    <mergeCell ref="G58:I58"/>
    <mergeCell ref="A62:I62"/>
    <mergeCell ref="C59:G59"/>
  </mergeCells>
  <conditionalFormatting sqref="F26:F35 F45:F54 F64:F73 F83:F92 F7:F16">
    <cfRule type="cellIs" dxfId="72" priority="39" operator="equal">
      <formula>0</formula>
    </cfRule>
  </conditionalFormatting>
  <conditionalFormatting sqref="A18:C20">
    <cfRule type="expression" dxfId="71" priority="37">
      <formula>COUNTIF($B$7:$B$16,"Otros materiales compostables")=0</formula>
    </cfRule>
  </conditionalFormatting>
  <conditionalFormatting sqref="A37:C39">
    <cfRule type="expression" dxfId="70" priority="36">
      <formula>COUNTIF($B$26:$B$35,"Otros materiales compostables")=0</formula>
    </cfRule>
  </conditionalFormatting>
  <conditionalFormatting sqref="A56:C58">
    <cfRule type="expression" dxfId="69" priority="35">
      <formula>COUNTIF($B$45:$B$54,"Otros materiales compostables")=0</formula>
    </cfRule>
  </conditionalFormatting>
  <conditionalFormatting sqref="A75:C77">
    <cfRule type="expression" dxfId="68" priority="34">
      <formula>COUNTIF($B$64:$B$73,"Otros materiales compostables")=0</formula>
    </cfRule>
  </conditionalFormatting>
  <conditionalFormatting sqref="A94:C96">
    <cfRule type="expression" dxfId="67" priority="33">
      <formula>COUNTIF($B$83:$B$92,"Otros materiales compostables")=0</formula>
    </cfRule>
  </conditionalFormatting>
  <conditionalFormatting sqref="E17:F17 G19:I20 C21">
    <cfRule type="expression" dxfId="66" priority="164">
      <formula>$F$1&gt;10</formula>
    </cfRule>
  </conditionalFormatting>
  <conditionalFormatting sqref="E36:I36 C40 E38:I39 G37:I37">
    <cfRule type="expression" dxfId="65" priority="32">
      <formula>$F$1&gt;20</formula>
    </cfRule>
  </conditionalFormatting>
  <conditionalFormatting sqref="E55:I55 C59 E57:I58 G56:I56">
    <cfRule type="expression" dxfId="64" priority="31">
      <formula>$F$1&gt;30</formula>
    </cfRule>
  </conditionalFormatting>
  <conditionalFormatting sqref="E74:I74 C78 E76:I77 G75:I75">
    <cfRule type="expression" dxfId="63" priority="30">
      <formula>$F$1&gt;40</formula>
    </cfRule>
  </conditionalFormatting>
  <conditionalFormatting sqref="A81:I81 A95:I96 A94:D94 G94:I94 A83:I93 B82:I82">
    <cfRule type="expression" dxfId="62" priority="27">
      <formula>$F$1&lt;41</formula>
    </cfRule>
  </conditionalFormatting>
  <conditionalFormatting sqref="A62:I62 A76:I77 A75:D75 G75:I75 A64:I74 B63:I63">
    <cfRule type="expression" dxfId="61" priority="26">
      <formula>$F$1&lt;31</formula>
    </cfRule>
  </conditionalFormatting>
  <conditionalFormatting sqref="A43:I43 A57:I58 A56:D56 G56:I56 A45:I55 B44:I44">
    <cfRule type="expression" dxfId="60" priority="25">
      <formula>$F$1&lt;21</formula>
    </cfRule>
  </conditionalFormatting>
  <conditionalFormatting sqref="A24:I24 A38:I39 A37:D37 G37:I37 A26:I36 B25:I25">
    <cfRule type="expression" dxfId="59" priority="24">
      <formula>$F$1&lt;11</formula>
    </cfRule>
  </conditionalFormatting>
  <conditionalFormatting sqref="A25">
    <cfRule type="expression" dxfId="58" priority="7">
      <formula>$F$1&lt;11</formula>
    </cfRule>
  </conditionalFormatting>
  <conditionalFormatting sqref="A44">
    <cfRule type="expression" dxfId="57" priority="5">
      <formula>$F$1&lt;21</formula>
    </cfRule>
  </conditionalFormatting>
  <conditionalFormatting sqref="A63">
    <cfRule type="expression" dxfId="56" priority="3">
      <formula>$F$1&lt;31</formula>
    </cfRule>
  </conditionalFormatting>
  <conditionalFormatting sqref="A82">
    <cfRule type="expression" dxfId="55" priority="1">
      <formula>$F$1&lt;41</formula>
    </cfRule>
  </conditionalFormatting>
  <dataValidations count="5">
    <dataValidation type="decimal" showInputMessage="1" showErrorMessage="1" sqref="D7:D16 D26:D35 D45:D54 D64:D73 D83:D92">
      <formula1>0</formula1>
      <formula2>9.99999999999999E+55</formula2>
    </dataValidation>
    <dataValidation type="decimal" allowBlank="1" showInputMessage="1" showErrorMessage="1" error="PORCENTAJE ENTRE 0% Y 100%" sqref="C7:C16 G7:G16 C26:C35 G26:G35 C45:C54 G45:G54 C64:C73 G64:G73 C83:C92 G83:G92">
      <formula1>0</formula1>
      <formula2>1</formula2>
    </dataValidation>
    <dataValidation type="decimal" allowBlank="1" showInputMessage="1" showErrorMessage="1" error="Solo se pueden ingresar datos numéricos" sqref="E7:E16 E26:E35 E45:E54 E64:E73 E83:E92">
      <formula1>0</formula1>
      <formula2>9.99999999999999E+29</formula2>
    </dataValidation>
    <dataValidation allowBlank="1" showInputMessage="1" sqref="A83:A92"/>
    <dataValidation allowBlank="1" showInputMessage="1" sqref="A7:A16 A26:A35 A45:A54 A64:A73"/>
  </dataValidations>
  <pageMargins left="0.7" right="0.7" top="0.75" bottom="0.75" header="0.3" footer="0.3"/>
  <pageSetup paperSize="9" fitToWidth="0" orientation="landscape" r:id="rId1"/>
  <rowBreaks count="4" manualBreakCount="4">
    <brk id="20" max="16383" man="1"/>
    <brk id="39" max="8" man="1"/>
    <brk id="58" max="8" man="1"/>
    <brk id="77" max="8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5" id="{D2A82C7B-02CA-43A2-8D63-6D77936E2D1F}">
            <xm:f>'DATOS EMPRESA'!$G$16="VERDADERO"</xm:f>
            <x14:dxf>
              <font>
                <color theme="0"/>
              </font>
            </x14:dxf>
          </x14:cfRule>
          <xm:sqref>C2:G2</xm:sqref>
        </x14:conditionalFormatting>
        <x14:conditionalFormatting xmlns:xm="http://schemas.microsoft.com/office/excel/2006/main">
          <x14:cfRule type="expression" priority="166" id="{E71F1C6E-C6C1-409A-BC6F-05DEBC9AF1F8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D1:G1 A5:I5 A24:I24 A43:I43 A62:I62 A81:I81 A95:I96 A94:D94 G94:I94 A76:I77 A75:D75 G75:I75 A57:I58 A56:D56 G56:I56 A38:I39 A37:D37 G37:I37 A19:I20 A18:D18 G18:I18 B6:I6 A26:I36 B25:I25 A45:I55 B44:I44 A64:I74 B63:I63 A83:I93 B82:I82 A7:I17</xm:sqref>
        </x14:conditionalFormatting>
        <x14:conditionalFormatting xmlns:xm="http://schemas.microsoft.com/office/excel/2006/main">
          <x14:cfRule type="expression" priority="15" id="{575E42AF-9774-4926-BD21-7F42D5775B66}">
            <xm:f>'DATOS EMPRESA'!$H$16="VERDADERO"</xm:f>
            <x14:dxf>
              <font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G95:I96 G76:I77 G57:I58 G38:I39 G19:I20</xm:sqref>
        </x14:conditionalFormatting>
        <x14:conditionalFormatting xmlns:xm="http://schemas.microsoft.com/office/excel/2006/main">
          <x14:cfRule type="expression" priority="13" id="{5B34CFEB-7469-4B98-8004-4D8F5D15159C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8" id="{C0D1FC7E-A5F8-4339-A305-355FA5B23232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A25</xm:sqref>
        </x14:conditionalFormatting>
        <x14:conditionalFormatting xmlns:xm="http://schemas.microsoft.com/office/excel/2006/main">
          <x14:cfRule type="expression" priority="6" id="{099770EB-70A9-4D7D-BBCD-D1AFF62A26B1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A44</xm:sqref>
        </x14:conditionalFormatting>
        <x14:conditionalFormatting xmlns:xm="http://schemas.microsoft.com/office/excel/2006/main">
          <x14:cfRule type="expression" priority="4" id="{195E14E3-E474-4304-A9DB-8AADF910A5A7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A63</xm:sqref>
        </x14:conditionalFormatting>
        <x14:conditionalFormatting xmlns:xm="http://schemas.microsoft.com/office/excel/2006/main">
          <x14:cfRule type="expression" priority="2" id="{4D955600-B544-4A70-AFFA-5DE1C398C126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A82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Listas!$C$2:$C$22</xm:f>
          </x14:formula1>
          <xm:sqref>B83:B92 B64:B73 B45:B54 B26:B35 B7:B16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CA6"/>
  </sheetPr>
  <dimension ref="A1:T113"/>
  <sheetViews>
    <sheetView showGridLines="0" topLeftCell="A6" workbookViewId="0">
      <selection activeCell="A28" sqref="A28"/>
    </sheetView>
  </sheetViews>
  <sheetFormatPr baseColWidth="10" defaultColWidth="15.7109375" defaultRowHeight="24" customHeight="1" x14ac:dyDescent="0.25"/>
  <cols>
    <col min="1" max="2" width="15.7109375" style="6" customWidth="1"/>
    <col min="3" max="3" width="12.7109375" style="6" hidden="1" customWidth="1"/>
    <col min="4" max="6" width="12.7109375" style="6" customWidth="1"/>
    <col min="7" max="7" width="12.7109375" style="6" hidden="1" customWidth="1"/>
    <col min="8" max="8" width="15.7109375" style="6" hidden="1" customWidth="1"/>
    <col min="9" max="9" width="35.7109375" style="6" hidden="1" customWidth="1"/>
    <col min="10" max="10" width="0.28515625" style="15" customWidth="1"/>
    <col min="11" max="11" width="17.85546875" style="6" customWidth="1"/>
    <col min="12" max="12" width="15.7109375" style="6" customWidth="1"/>
    <col min="13" max="17" width="12.7109375" style="6" customWidth="1"/>
    <col min="18" max="18" width="15.7109375" style="6" customWidth="1"/>
    <col min="19" max="19" width="14.7109375" style="6" customWidth="1"/>
    <col min="20" max="16384" width="15.7109375" style="6"/>
  </cols>
  <sheetData>
    <row r="1" spans="1:18" ht="24" customHeight="1" x14ac:dyDescent="0.25">
      <c r="A1" s="5"/>
      <c r="B1" s="5"/>
      <c r="D1" s="38" t="s">
        <v>74</v>
      </c>
      <c r="E1" s="40"/>
      <c r="F1" s="65">
        <v>0</v>
      </c>
      <c r="G1" s="73"/>
      <c r="L1" s="74" t="s">
        <v>54</v>
      </c>
      <c r="M1" s="74"/>
      <c r="N1" s="74"/>
      <c r="O1" s="74"/>
      <c r="P1" s="74"/>
    </row>
    <row r="2" spans="1:18" ht="24" customHeight="1" x14ac:dyDescent="0.25">
      <c r="A2" s="5"/>
      <c r="B2" s="5"/>
      <c r="L2" s="75" t="s">
        <v>65</v>
      </c>
      <c r="M2" s="75"/>
      <c r="N2" s="75"/>
      <c r="O2" s="75"/>
      <c r="P2" s="75"/>
    </row>
    <row r="3" spans="1:18" ht="24" customHeight="1" x14ac:dyDescent="0.25">
      <c r="A3" s="5"/>
      <c r="B3" s="5"/>
      <c r="L3" s="74" t="s">
        <v>62</v>
      </c>
      <c r="M3" s="74"/>
      <c r="N3" s="76"/>
      <c r="O3" s="76"/>
      <c r="P3" s="76"/>
    </row>
    <row r="4" spans="1:18" ht="24" customHeight="1" x14ac:dyDescent="0.25">
      <c r="A4" s="5"/>
      <c r="B4" s="5"/>
      <c r="C4" s="64" t="s">
        <v>56</v>
      </c>
      <c r="D4" s="64"/>
      <c r="E4" s="64"/>
      <c r="F4" s="64"/>
      <c r="G4" s="64"/>
      <c r="L4" s="5"/>
      <c r="M4" s="64"/>
      <c r="N4" s="64"/>
      <c r="O4" s="64"/>
      <c r="P4" s="64"/>
      <c r="Q4" s="64"/>
    </row>
    <row r="5" spans="1:18" ht="24" customHeight="1" x14ac:dyDescent="0.25">
      <c r="A5" s="5"/>
      <c r="B5" s="5"/>
      <c r="L5" s="5"/>
    </row>
    <row r="6" spans="1:18" ht="24" customHeight="1" x14ac:dyDescent="0.25">
      <c r="A6" s="5"/>
      <c r="B6" s="5"/>
      <c r="L6" s="5"/>
    </row>
    <row r="7" spans="1:18" ht="24" customHeight="1" x14ac:dyDescent="0.25">
      <c r="A7" s="45" t="s">
        <v>51</v>
      </c>
      <c r="B7" s="46"/>
      <c r="C7" s="46"/>
      <c r="D7" s="46"/>
      <c r="E7" s="46"/>
      <c r="F7" s="46"/>
      <c r="G7" s="46"/>
      <c r="H7" s="46"/>
      <c r="I7" s="47"/>
      <c r="J7" s="8"/>
      <c r="K7" s="8"/>
      <c r="L7" s="45" t="s">
        <v>63</v>
      </c>
      <c r="M7" s="46"/>
      <c r="N7" s="46"/>
      <c r="O7" s="46"/>
      <c r="P7" s="46"/>
      <c r="Q7" s="46"/>
      <c r="R7" s="47"/>
    </row>
    <row r="8" spans="1:18" ht="24" customHeight="1" x14ac:dyDescent="0.25">
      <c r="A8" s="16" t="s">
        <v>75</v>
      </c>
      <c r="B8" s="16" t="s">
        <v>8</v>
      </c>
      <c r="C8" s="16" t="s">
        <v>43</v>
      </c>
      <c r="D8" s="16" t="s">
        <v>44</v>
      </c>
      <c r="E8" s="16" t="s">
        <v>41</v>
      </c>
      <c r="F8" s="16" t="s">
        <v>16</v>
      </c>
      <c r="G8" s="16" t="s">
        <v>45</v>
      </c>
      <c r="H8" s="16"/>
      <c r="I8" s="16" t="s">
        <v>42</v>
      </c>
      <c r="J8" s="17"/>
      <c r="K8" s="18"/>
      <c r="L8" s="16" t="s">
        <v>8</v>
      </c>
      <c r="M8" s="70" t="s">
        <v>64</v>
      </c>
      <c r="N8" s="71"/>
      <c r="O8" s="72"/>
      <c r="P8" s="70" t="s">
        <v>46</v>
      </c>
      <c r="Q8" s="72"/>
      <c r="R8" s="16" t="s">
        <v>16</v>
      </c>
    </row>
    <row r="9" spans="1:18" ht="24" customHeight="1" x14ac:dyDescent="0.25">
      <c r="A9" s="3"/>
      <c r="B9" s="3"/>
      <c r="C9" s="14"/>
      <c r="D9" s="4"/>
      <c r="E9" s="4"/>
      <c r="F9" s="20">
        <f>+E9*D9/1000</f>
        <v>0</v>
      </c>
      <c r="G9" s="14"/>
      <c r="H9" s="19">
        <f>+F9*(1-G9)</f>
        <v>0</v>
      </c>
      <c r="I9" s="3"/>
      <c r="J9" s="21"/>
      <c r="K9" s="22"/>
      <c r="L9" s="19"/>
      <c r="M9" s="67"/>
      <c r="N9" s="68"/>
      <c r="O9" s="69"/>
      <c r="P9" s="67"/>
      <c r="Q9" s="69"/>
      <c r="R9" s="20"/>
    </row>
    <row r="10" spans="1:18" ht="24" customHeight="1" x14ac:dyDescent="0.25">
      <c r="A10" s="3"/>
      <c r="B10" s="3"/>
      <c r="C10" s="14"/>
      <c r="D10" s="4"/>
      <c r="E10" s="4"/>
      <c r="F10" s="20">
        <f t="shared" ref="F10:F18" si="0">+E10*D10/1000</f>
        <v>0</v>
      </c>
      <c r="G10" s="14"/>
      <c r="H10" s="19">
        <f t="shared" ref="H10:H18" si="1">+F10*(1-G10)</f>
        <v>0</v>
      </c>
      <c r="I10" s="3"/>
      <c r="J10" s="21"/>
      <c r="K10" s="22"/>
      <c r="L10" s="19"/>
      <c r="M10" s="67"/>
      <c r="N10" s="68"/>
      <c r="O10" s="69"/>
      <c r="P10" s="67"/>
      <c r="Q10" s="69"/>
      <c r="R10" s="20"/>
    </row>
    <row r="11" spans="1:18" ht="24" customHeight="1" x14ac:dyDescent="0.25">
      <c r="A11" s="3"/>
      <c r="B11" s="3"/>
      <c r="C11" s="14"/>
      <c r="D11" s="4"/>
      <c r="E11" s="4"/>
      <c r="F11" s="20">
        <f t="shared" si="0"/>
        <v>0</v>
      </c>
      <c r="G11" s="14"/>
      <c r="H11" s="19">
        <f t="shared" si="1"/>
        <v>0</v>
      </c>
      <c r="I11" s="3"/>
      <c r="J11" s="21"/>
      <c r="K11" s="22"/>
      <c r="L11" s="19"/>
      <c r="M11" s="67"/>
      <c r="N11" s="68"/>
      <c r="O11" s="69"/>
      <c r="P11" s="67"/>
      <c r="Q11" s="69"/>
      <c r="R11" s="20"/>
    </row>
    <row r="12" spans="1:18" ht="24" customHeight="1" x14ac:dyDescent="0.25">
      <c r="A12" s="3"/>
      <c r="B12" s="3"/>
      <c r="C12" s="14"/>
      <c r="D12" s="4"/>
      <c r="E12" s="4"/>
      <c r="F12" s="20">
        <f t="shared" si="0"/>
        <v>0</v>
      </c>
      <c r="G12" s="14"/>
      <c r="H12" s="19">
        <f t="shared" si="1"/>
        <v>0</v>
      </c>
      <c r="I12" s="3"/>
      <c r="J12" s="21"/>
      <c r="K12" s="22"/>
      <c r="L12" s="19"/>
      <c r="M12" s="67"/>
      <c r="N12" s="68"/>
      <c r="O12" s="69"/>
      <c r="P12" s="67"/>
      <c r="Q12" s="69"/>
      <c r="R12" s="20"/>
    </row>
    <row r="13" spans="1:18" ht="24" customHeight="1" x14ac:dyDescent="0.25">
      <c r="A13" s="3"/>
      <c r="B13" s="3"/>
      <c r="C13" s="14"/>
      <c r="D13" s="4"/>
      <c r="E13" s="4"/>
      <c r="F13" s="20">
        <f t="shared" si="0"/>
        <v>0</v>
      </c>
      <c r="G13" s="14"/>
      <c r="H13" s="19">
        <f t="shared" si="1"/>
        <v>0</v>
      </c>
      <c r="I13" s="3"/>
      <c r="J13" s="21"/>
      <c r="K13" s="22"/>
      <c r="L13" s="19"/>
      <c r="M13" s="67"/>
      <c r="N13" s="68"/>
      <c r="O13" s="69"/>
      <c r="P13" s="67"/>
      <c r="Q13" s="69"/>
      <c r="R13" s="20"/>
    </row>
    <row r="14" spans="1:18" ht="24" customHeight="1" x14ac:dyDescent="0.25">
      <c r="A14" s="3"/>
      <c r="B14" s="3"/>
      <c r="C14" s="14"/>
      <c r="D14" s="4"/>
      <c r="E14" s="4"/>
      <c r="F14" s="20">
        <f t="shared" si="0"/>
        <v>0</v>
      </c>
      <c r="G14" s="14"/>
      <c r="H14" s="19">
        <f t="shared" si="1"/>
        <v>0</v>
      </c>
      <c r="I14" s="3"/>
      <c r="J14" s="21"/>
      <c r="K14" s="22"/>
      <c r="L14" s="19"/>
      <c r="M14" s="67"/>
      <c r="N14" s="68"/>
      <c r="O14" s="69"/>
      <c r="P14" s="67"/>
      <c r="Q14" s="69"/>
      <c r="R14" s="20"/>
    </row>
    <row r="15" spans="1:18" ht="24" customHeight="1" x14ac:dyDescent="0.25">
      <c r="A15" s="3"/>
      <c r="B15" s="3"/>
      <c r="C15" s="14"/>
      <c r="D15" s="4"/>
      <c r="E15" s="4"/>
      <c r="F15" s="20">
        <f t="shared" si="0"/>
        <v>0</v>
      </c>
      <c r="G15" s="14"/>
      <c r="H15" s="19">
        <f t="shared" si="1"/>
        <v>0</v>
      </c>
      <c r="I15" s="3"/>
      <c r="J15" s="21"/>
      <c r="K15" s="22"/>
      <c r="L15" s="19"/>
      <c r="M15" s="67"/>
      <c r="N15" s="68"/>
      <c r="O15" s="69"/>
      <c r="P15" s="67"/>
      <c r="Q15" s="69"/>
      <c r="R15" s="20"/>
    </row>
    <row r="16" spans="1:18" ht="24" customHeight="1" x14ac:dyDescent="0.25">
      <c r="A16" s="3"/>
      <c r="B16" s="3"/>
      <c r="C16" s="14"/>
      <c r="D16" s="4"/>
      <c r="E16" s="4"/>
      <c r="F16" s="20">
        <f t="shared" si="0"/>
        <v>0</v>
      </c>
      <c r="G16" s="14"/>
      <c r="H16" s="19">
        <f t="shared" si="1"/>
        <v>0</v>
      </c>
      <c r="I16" s="3"/>
      <c r="J16" s="21"/>
      <c r="K16" s="22"/>
      <c r="L16" s="19"/>
      <c r="M16" s="67"/>
      <c r="N16" s="68"/>
      <c r="O16" s="69"/>
      <c r="P16" s="67"/>
      <c r="Q16" s="69"/>
      <c r="R16" s="20"/>
    </row>
    <row r="17" spans="1:18" ht="24" customHeight="1" x14ac:dyDescent="0.25">
      <c r="A17" s="3"/>
      <c r="B17" s="3"/>
      <c r="C17" s="14"/>
      <c r="D17" s="4"/>
      <c r="E17" s="4"/>
      <c r="F17" s="20">
        <f t="shared" si="0"/>
        <v>0</v>
      </c>
      <c r="G17" s="14"/>
      <c r="H17" s="19">
        <f t="shared" si="1"/>
        <v>0</v>
      </c>
      <c r="I17" s="3"/>
      <c r="J17" s="21"/>
      <c r="K17" s="22"/>
      <c r="L17" s="19"/>
      <c r="M17" s="67"/>
      <c r="N17" s="68"/>
      <c r="O17" s="69"/>
      <c r="P17" s="67"/>
      <c r="Q17" s="69"/>
      <c r="R17" s="20"/>
    </row>
    <row r="18" spans="1:18" ht="24" customHeight="1" x14ac:dyDescent="0.25">
      <c r="A18" s="3"/>
      <c r="B18" s="3"/>
      <c r="C18" s="14"/>
      <c r="D18" s="4"/>
      <c r="E18" s="4"/>
      <c r="F18" s="20">
        <f t="shared" si="0"/>
        <v>0</v>
      </c>
      <c r="G18" s="14"/>
      <c r="H18" s="19">
        <f t="shared" si="1"/>
        <v>0</v>
      </c>
      <c r="I18" s="3"/>
      <c r="J18" s="21"/>
      <c r="K18" s="22"/>
      <c r="L18" s="19"/>
      <c r="M18" s="67"/>
      <c r="N18" s="68"/>
      <c r="O18" s="69"/>
      <c r="P18" s="67"/>
      <c r="Q18" s="69"/>
      <c r="R18" s="20"/>
    </row>
    <row r="19" spans="1:18" ht="24" customHeight="1" x14ac:dyDescent="0.25">
      <c r="E19" s="23" t="s">
        <v>16</v>
      </c>
      <c r="F19" s="24">
        <f>SUM(F9:F18)</f>
        <v>0</v>
      </c>
      <c r="K19" s="15"/>
      <c r="P19" s="57" t="s">
        <v>16</v>
      </c>
      <c r="Q19" s="59"/>
      <c r="R19" s="24">
        <f>SUM(R9:R18)</f>
        <v>0</v>
      </c>
    </row>
    <row r="20" spans="1:18" ht="24" customHeight="1" x14ac:dyDescent="0.25">
      <c r="E20" s="36"/>
      <c r="F20" s="37"/>
      <c r="K20" s="15"/>
    </row>
    <row r="21" spans="1:18" ht="24" customHeight="1" x14ac:dyDescent="0.25">
      <c r="K21" s="15"/>
    </row>
    <row r="22" spans="1:18" ht="24" customHeight="1" x14ac:dyDescent="0.25">
      <c r="G22" s="63" t="s">
        <v>47</v>
      </c>
      <c r="H22" s="63"/>
      <c r="I22" s="63"/>
      <c r="J22" s="25"/>
      <c r="K22" s="25"/>
      <c r="O22" s="63" t="s">
        <v>47</v>
      </c>
      <c r="P22" s="63"/>
      <c r="Q22" s="63"/>
      <c r="R22" s="63"/>
    </row>
    <row r="23" spans="1:18" ht="24" customHeight="1" x14ac:dyDescent="0.25">
      <c r="C23" s="64" t="s">
        <v>56</v>
      </c>
      <c r="D23" s="64"/>
      <c r="E23" s="64"/>
      <c r="F23" s="64"/>
      <c r="G23" s="64"/>
      <c r="H23" s="26"/>
      <c r="I23" s="26"/>
      <c r="K23" s="15"/>
      <c r="M23" s="64"/>
      <c r="N23" s="64"/>
      <c r="O23" s="64"/>
      <c r="P23" s="64"/>
      <c r="Q23" s="64"/>
      <c r="R23" s="26"/>
    </row>
    <row r="24" spans="1:18" ht="24" customHeight="1" x14ac:dyDescent="0.25">
      <c r="E24" s="26"/>
      <c r="F24" s="26"/>
      <c r="G24" s="26"/>
      <c r="H24" s="26"/>
      <c r="I24" s="26"/>
      <c r="K24" s="15"/>
      <c r="O24" s="26"/>
      <c r="P24" s="26"/>
      <c r="Q24" s="26"/>
      <c r="R24" s="26"/>
    </row>
    <row r="25" spans="1:18" ht="24" customHeight="1" x14ac:dyDescent="0.25">
      <c r="E25" s="26"/>
      <c r="F25" s="26"/>
      <c r="G25" s="26"/>
      <c r="H25" s="26"/>
      <c r="I25" s="26"/>
      <c r="K25" s="15"/>
      <c r="O25" s="26"/>
      <c r="P25" s="26"/>
      <c r="Q25" s="26"/>
      <c r="R25" s="26"/>
    </row>
    <row r="26" spans="1:18" ht="24" customHeight="1" x14ac:dyDescent="0.25">
      <c r="A26" s="45" t="s">
        <v>51</v>
      </c>
      <c r="B26" s="46"/>
      <c r="C26" s="46"/>
      <c r="D26" s="46"/>
      <c r="E26" s="46"/>
      <c r="F26" s="46"/>
      <c r="G26" s="46"/>
      <c r="H26" s="46"/>
      <c r="I26" s="47"/>
      <c r="J26" s="8"/>
      <c r="K26" s="8"/>
      <c r="L26" s="45" t="s">
        <v>63</v>
      </c>
      <c r="M26" s="46"/>
      <c r="N26" s="46"/>
      <c r="O26" s="46"/>
      <c r="P26" s="46"/>
      <c r="Q26" s="46"/>
      <c r="R26" s="47"/>
    </row>
    <row r="27" spans="1:18" ht="24" customHeight="1" x14ac:dyDescent="0.25">
      <c r="A27" s="16" t="s">
        <v>75</v>
      </c>
      <c r="B27" s="16" t="s">
        <v>8</v>
      </c>
      <c r="C27" s="16" t="s">
        <v>43</v>
      </c>
      <c r="D27" s="16" t="s">
        <v>44</v>
      </c>
      <c r="E27" s="16" t="s">
        <v>41</v>
      </c>
      <c r="F27" s="16" t="s">
        <v>16</v>
      </c>
      <c r="G27" s="16" t="s">
        <v>45</v>
      </c>
      <c r="H27" s="16"/>
      <c r="I27" s="16" t="s">
        <v>42</v>
      </c>
      <c r="J27" s="17"/>
      <c r="K27" s="18"/>
      <c r="L27" s="16" t="s">
        <v>8</v>
      </c>
      <c r="M27" s="70" t="s">
        <v>64</v>
      </c>
      <c r="N27" s="71"/>
      <c r="O27" s="72"/>
      <c r="P27" s="70" t="s">
        <v>46</v>
      </c>
      <c r="Q27" s="72"/>
      <c r="R27" s="16" t="s">
        <v>16</v>
      </c>
    </row>
    <row r="28" spans="1:18" ht="24" customHeight="1" x14ac:dyDescent="0.25">
      <c r="A28" s="3"/>
      <c r="B28" s="3"/>
      <c r="C28" s="14"/>
      <c r="D28" s="4"/>
      <c r="E28" s="4"/>
      <c r="F28" s="20">
        <f>+D28*E28/1000</f>
        <v>0</v>
      </c>
      <c r="G28" s="14"/>
      <c r="H28" s="19">
        <f t="shared" ref="H28:H37" si="2">+F28*(1-G28)</f>
        <v>0</v>
      </c>
      <c r="I28" s="3"/>
      <c r="J28" s="21"/>
      <c r="K28" s="22"/>
      <c r="L28" s="19"/>
      <c r="M28" s="67"/>
      <c r="N28" s="68"/>
      <c r="O28" s="69"/>
      <c r="P28" s="67"/>
      <c r="Q28" s="69"/>
      <c r="R28" s="20"/>
    </row>
    <row r="29" spans="1:18" ht="24" customHeight="1" x14ac:dyDescent="0.25">
      <c r="A29" s="3"/>
      <c r="B29" s="3"/>
      <c r="C29" s="14"/>
      <c r="D29" s="4"/>
      <c r="E29" s="4"/>
      <c r="F29" s="20">
        <f t="shared" ref="F29:F37" si="3">+D29*E29/1000</f>
        <v>0</v>
      </c>
      <c r="G29" s="14"/>
      <c r="H29" s="19">
        <f t="shared" si="2"/>
        <v>0</v>
      </c>
      <c r="I29" s="3"/>
      <c r="J29" s="21"/>
      <c r="K29" s="22"/>
      <c r="L29" s="19"/>
      <c r="M29" s="67"/>
      <c r="N29" s="68"/>
      <c r="O29" s="69"/>
      <c r="P29" s="67"/>
      <c r="Q29" s="69"/>
      <c r="R29" s="20"/>
    </row>
    <row r="30" spans="1:18" ht="24" customHeight="1" x14ac:dyDescent="0.25">
      <c r="A30" s="3"/>
      <c r="B30" s="3"/>
      <c r="C30" s="14"/>
      <c r="D30" s="4"/>
      <c r="E30" s="4"/>
      <c r="F30" s="20">
        <f t="shared" si="3"/>
        <v>0</v>
      </c>
      <c r="G30" s="14"/>
      <c r="H30" s="19">
        <f t="shared" si="2"/>
        <v>0</v>
      </c>
      <c r="I30" s="3"/>
      <c r="J30" s="21"/>
      <c r="K30" s="22"/>
      <c r="L30" s="19"/>
      <c r="M30" s="67"/>
      <c r="N30" s="68"/>
      <c r="O30" s="69"/>
      <c r="P30" s="67"/>
      <c r="Q30" s="69"/>
      <c r="R30" s="20"/>
    </row>
    <row r="31" spans="1:18" ht="24" customHeight="1" x14ac:dyDescent="0.25">
      <c r="A31" s="3"/>
      <c r="B31" s="3"/>
      <c r="C31" s="14"/>
      <c r="D31" s="4"/>
      <c r="E31" s="4"/>
      <c r="F31" s="20">
        <f t="shared" si="3"/>
        <v>0</v>
      </c>
      <c r="G31" s="14"/>
      <c r="H31" s="19">
        <f t="shared" si="2"/>
        <v>0</v>
      </c>
      <c r="I31" s="3"/>
      <c r="J31" s="21"/>
      <c r="K31" s="22"/>
      <c r="L31" s="19"/>
      <c r="M31" s="67"/>
      <c r="N31" s="68"/>
      <c r="O31" s="69"/>
      <c r="P31" s="67"/>
      <c r="Q31" s="69"/>
      <c r="R31" s="20"/>
    </row>
    <row r="32" spans="1:18" ht="24" customHeight="1" x14ac:dyDescent="0.25">
      <c r="A32" s="3"/>
      <c r="B32" s="3"/>
      <c r="C32" s="14"/>
      <c r="D32" s="4"/>
      <c r="E32" s="4"/>
      <c r="F32" s="20">
        <f t="shared" si="3"/>
        <v>0</v>
      </c>
      <c r="G32" s="14"/>
      <c r="H32" s="19">
        <f t="shared" si="2"/>
        <v>0</v>
      </c>
      <c r="I32" s="3"/>
      <c r="J32" s="21"/>
      <c r="K32" s="22"/>
      <c r="L32" s="19"/>
      <c r="M32" s="67"/>
      <c r="N32" s="68"/>
      <c r="O32" s="69"/>
      <c r="P32" s="67"/>
      <c r="Q32" s="69"/>
      <c r="R32" s="20"/>
    </row>
    <row r="33" spans="1:20" ht="24" customHeight="1" x14ac:dyDescent="0.25">
      <c r="A33" s="3"/>
      <c r="B33" s="3"/>
      <c r="C33" s="14"/>
      <c r="D33" s="4"/>
      <c r="E33" s="4"/>
      <c r="F33" s="20">
        <f t="shared" si="3"/>
        <v>0</v>
      </c>
      <c r="G33" s="14"/>
      <c r="H33" s="19">
        <f t="shared" si="2"/>
        <v>0</v>
      </c>
      <c r="I33" s="3"/>
      <c r="J33" s="21"/>
      <c r="K33" s="22"/>
      <c r="L33" s="19"/>
      <c r="M33" s="67"/>
      <c r="N33" s="68"/>
      <c r="O33" s="69"/>
      <c r="P33" s="67"/>
      <c r="Q33" s="69"/>
      <c r="R33" s="20"/>
    </row>
    <row r="34" spans="1:20" ht="24" customHeight="1" x14ac:dyDescent="0.25">
      <c r="A34" s="3"/>
      <c r="B34" s="3"/>
      <c r="C34" s="14"/>
      <c r="D34" s="4"/>
      <c r="E34" s="4"/>
      <c r="F34" s="20">
        <f t="shared" si="3"/>
        <v>0</v>
      </c>
      <c r="G34" s="14"/>
      <c r="H34" s="19">
        <f t="shared" si="2"/>
        <v>0</v>
      </c>
      <c r="I34" s="3"/>
      <c r="J34" s="21"/>
      <c r="K34" s="22"/>
      <c r="L34" s="19"/>
      <c r="M34" s="67"/>
      <c r="N34" s="68"/>
      <c r="O34" s="69"/>
      <c r="P34" s="67"/>
      <c r="Q34" s="69"/>
      <c r="R34" s="20"/>
    </row>
    <row r="35" spans="1:20" ht="24" customHeight="1" x14ac:dyDescent="0.25">
      <c r="A35" s="3"/>
      <c r="B35" s="3"/>
      <c r="C35" s="14"/>
      <c r="D35" s="4"/>
      <c r="E35" s="4"/>
      <c r="F35" s="20">
        <f t="shared" si="3"/>
        <v>0</v>
      </c>
      <c r="G35" s="14"/>
      <c r="H35" s="19">
        <f t="shared" si="2"/>
        <v>0</v>
      </c>
      <c r="I35" s="3"/>
      <c r="J35" s="21"/>
      <c r="K35" s="22"/>
      <c r="L35" s="19"/>
      <c r="M35" s="67"/>
      <c r="N35" s="68"/>
      <c r="O35" s="69"/>
      <c r="P35" s="67"/>
      <c r="Q35" s="69"/>
      <c r="R35" s="20"/>
    </row>
    <row r="36" spans="1:20" ht="24" customHeight="1" x14ac:dyDescent="0.25">
      <c r="A36" s="3"/>
      <c r="B36" s="3"/>
      <c r="C36" s="14"/>
      <c r="D36" s="4"/>
      <c r="E36" s="4"/>
      <c r="F36" s="20">
        <f t="shared" si="3"/>
        <v>0</v>
      </c>
      <c r="G36" s="14"/>
      <c r="H36" s="19">
        <f t="shared" si="2"/>
        <v>0</v>
      </c>
      <c r="I36" s="3"/>
      <c r="J36" s="21"/>
      <c r="K36" s="22"/>
      <c r="L36" s="19"/>
      <c r="M36" s="67"/>
      <c r="N36" s="68"/>
      <c r="O36" s="69"/>
      <c r="P36" s="67"/>
      <c r="Q36" s="69"/>
      <c r="R36" s="20"/>
    </row>
    <row r="37" spans="1:20" ht="24" customHeight="1" x14ac:dyDescent="0.25">
      <c r="A37" s="3"/>
      <c r="B37" s="3"/>
      <c r="C37" s="14"/>
      <c r="D37" s="4"/>
      <c r="E37" s="4"/>
      <c r="F37" s="20">
        <f t="shared" si="3"/>
        <v>0</v>
      </c>
      <c r="G37" s="14"/>
      <c r="H37" s="19">
        <f t="shared" si="2"/>
        <v>0</v>
      </c>
      <c r="I37" s="3"/>
      <c r="J37" s="21"/>
      <c r="K37" s="22"/>
      <c r="L37" s="19"/>
      <c r="M37" s="67"/>
      <c r="N37" s="68"/>
      <c r="O37" s="69"/>
      <c r="P37" s="67"/>
      <c r="Q37" s="69"/>
      <c r="R37" s="20"/>
    </row>
    <row r="38" spans="1:20" ht="24" customHeight="1" x14ac:dyDescent="0.25">
      <c r="E38" s="23" t="s">
        <v>16</v>
      </c>
      <c r="F38" s="24">
        <f>SUM(F28:F37)+F19</f>
        <v>0</v>
      </c>
      <c r="K38" s="15"/>
      <c r="P38" s="57" t="s">
        <v>16</v>
      </c>
      <c r="Q38" s="59"/>
      <c r="R38" s="24">
        <f>SUM(R28:R37)+R19</f>
        <v>0</v>
      </c>
      <c r="T38" s="32"/>
    </row>
    <row r="39" spans="1:20" ht="24" customHeight="1" x14ac:dyDescent="0.25">
      <c r="E39" s="36"/>
      <c r="F39" s="37"/>
      <c r="K39" s="15"/>
      <c r="L39" s="15"/>
      <c r="M39" s="15"/>
    </row>
    <row r="40" spans="1:20" ht="24" customHeight="1" x14ac:dyDescent="0.25">
      <c r="K40" s="15"/>
      <c r="L40" s="15"/>
      <c r="M40" s="15"/>
    </row>
    <row r="41" spans="1:20" ht="24" customHeight="1" x14ac:dyDescent="0.25">
      <c r="G41" s="63" t="s">
        <v>47</v>
      </c>
      <c r="H41" s="63"/>
      <c r="I41" s="63"/>
      <c r="J41" s="25"/>
      <c r="K41" s="25"/>
      <c r="L41" s="15"/>
      <c r="M41" s="15"/>
      <c r="O41" s="63" t="s">
        <v>47</v>
      </c>
      <c r="P41" s="63"/>
      <c r="Q41" s="63"/>
      <c r="R41" s="63"/>
    </row>
    <row r="42" spans="1:20" ht="24" customHeight="1" x14ac:dyDescent="0.25">
      <c r="C42" s="64" t="s">
        <v>56</v>
      </c>
      <c r="D42" s="64"/>
      <c r="E42" s="64"/>
      <c r="F42" s="64"/>
      <c r="G42" s="64"/>
      <c r="H42" s="26"/>
      <c r="I42" s="26"/>
      <c r="K42" s="15"/>
      <c r="M42" s="64"/>
      <c r="N42" s="64"/>
      <c r="O42" s="64"/>
      <c r="P42" s="64"/>
      <c r="Q42" s="64"/>
      <c r="R42" s="26"/>
    </row>
    <row r="43" spans="1:20" ht="24" customHeight="1" x14ac:dyDescent="0.25">
      <c r="E43" s="26"/>
      <c r="F43" s="26"/>
      <c r="G43" s="26"/>
      <c r="H43" s="26"/>
      <c r="I43" s="26"/>
      <c r="K43" s="15"/>
      <c r="O43" s="26"/>
      <c r="P43" s="26"/>
      <c r="Q43" s="26"/>
      <c r="R43" s="26"/>
    </row>
    <row r="44" spans="1:20" ht="24" customHeight="1" x14ac:dyDescent="0.25">
      <c r="E44" s="26"/>
      <c r="F44" s="26"/>
      <c r="G44" s="26"/>
      <c r="H44" s="26"/>
      <c r="I44" s="26"/>
      <c r="K44" s="15"/>
      <c r="O44" s="26"/>
      <c r="P44" s="26"/>
      <c r="Q44" s="26"/>
      <c r="R44" s="26"/>
    </row>
    <row r="45" spans="1:20" ht="24" customHeight="1" x14ac:dyDescent="0.25">
      <c r="A45" s="45" t="s">
        <v>51</v>
      </c>
      <c r="B45" s="46"/>
      <c r="C45" s="46"/>
      <c r="D45" s="46"/>
      <c r="E45" s="46"/>
      <c r="F45" s="46"/>
      <c r="G45" s="46"/>
      <c r="H45" s="46"/>
      <c r="I45" s="47"/>
      <c r="J45" s="8"/>
      <c r="K45" s="8"/>
      <c r="L45" s="45" t="s">
        <v>63</v>
      </c>
      <c r="M45" s="46"/>
      <c r="N45" s="46"/>
      <c r="O45" s="46"/>
      <c r="P45" s="46"/>
      <c r="Q45" s="46"/>
      <c r="R45" s="47"/>
    </row>
    <row r="46" spans="1:20" ht="24" customHeight="1" x14ac:dyDescent="0.25">
      <c r="A46" s="16" t="s">
        <v>75</v>
      </c>
      <c r="B46" s="16" t="s">
        <v>8</v>
      </c>
      <c r="C46" s="16" t="s">
        <v>43</v>
      </c>
      <c r="D46" s="16" t="s">
        <v>44</v>
      </c>
      <c r="E46" s="16" t="s">
        <v>41</v>
      </c>
      <c r="F46" s="16" t="s">
        <v>16</v>
      </c>
      <c r="G46" s="16" t="s">
        <v>45</v>
      </c>
      <c r="H46" s="16"/>
      <c r="I46" s="16" t="s">
        <v>42</v>
      </c>
      <c r="J46" s="17"/>
      <c r="K46" s="18"/>
      <c r="L46" s="16" t="s">
        <v>8</v>
      </c>
      <c r="M46" s="70" t="s">
        <v>64</v>
      </c>
      <c r="N46" s="71"/>
      <c r="O46" s="72"/>
      <c r="P46" s="70" t="s">
        <v>46</v>
      </c>
      <c r="Q46" s="72"/>
      <c r="R46" s="16" t="s">
        <v>16</v>
      </c>
    </row>
    <row r="47" spans="1:20" ht="24" customHeight="1" x14ac:dyDescent="0.25">
      <c r="A47" s="3"/>
      <c r="B47" s="3"/>
      <c r="C47" s="14"/>
      <c r="D47" s="4"/>
      <c r="E47" s="4"/>
      <c r="F47" s="20">
        <f>+D47*E47/1000</f>
        <v>0</v>
      </c>
      <c r="G47" s="14"/>
      <c r="H47" s="19">
        <f t="shared" ref="H47:H56" si="4">+F47*(1-G47)</f>
        <v>0</v>
      </c>
      <c r="I47" s="3"/>
      <c r="J47" s="21"/>
      <c r="K47" s="22"/>
      <c r="L47" s="19"/>
      <c r="M47" s="67"/>
      <c r="N47" s="68"/>
      <c r="O47" s="69"/>
      <c r="P47" s="67"/>
      <c r="Q47" s="69"/>
      <c r="R47" s="20"/>
    </row>
    <row r="48" spans="1:20" ht="24" customHeight="1" x14ac:dyDescent="0.25">
      <c r="A48" s="3"/>
      <c r="B48" s="3"/>
      <c r="C48" s="14"/>
      <c r="D48" s="4"/>
      <c r="E48" s="4"/>
      <c r="F48" s="20">
        <f t="shared" ref="F48:F56" si="5">+D48*E48/1000</f>
        <v>0</v>
      </c>
      <c r="G48" s="14"/>
      <c r="H48" s="19">
        <f t="shared" si="4"/>
        <v>0</v>
      </c>
      <c r="I48" s="3"/>
      <c r="J48" s="21"/>
      <c r="K48" s="22"/>
      <c r="L48" s="19"/>
      <c r="M48" s="67"/>
      <c r="N48" s="68"/>
      <c r="O48" s="69"/>
      <c r="P48" s="67"/>
      <c r="Q48" s="69"/>
      <c r="R48" s="20"/>
    </row>
    <row r="49" spans="1:20" ht="24" customHeight="1" x14ac:dyDescent="0.25">
      <c r="A49" s="3"/>
      <c r="B49" s="3"/>
      <c r="C49" s="14"/>
      <c r="D49" s="4"/>
      <c r="E49" s="4"/>
      <c r="F49" s="20">
        <f t="shared" si="5"/>
        <v>0</v>
      </c>
      <c r="G49" s="14"/>
      <c r="H49" s="19">
        <f t="shared" si="4"/>
        <v>0</v>
      </c>
      <c r="I49" s="3"/>
      <c r="J49" s="21"/>
      <c r="K49" s="22"/>
      <c r="L49" s="19"/>
      <c r="M49" s="67"/>
      <c r="N49" s="68"/>
      <c r="O49" s="69"/>
      <c r="P49" s="67"/>
      <c r="Q49" s="69"/>
      <c r="R49" s="20"/>
    </row>
    <row r="50" spans="1:20" ht="24" customHeight="1" x14ac:dyDescent="0.25">
      <c r="A50" s="3"/>
      <c r="B50" s="3"/>
      <c r="C50" s="14"/>
      <c r="D50" s="4"/>
      <c r="E50" s="4"/>
      <c r="F50" s="20">
        <f t="shared" si="5"/>
        <v>0</v>
      </c>
      <c r="G50" s="14"/>
      <c r="H50" s="19">
        <f t="shared" si="4"/>
        <v>0</v>
      </c>
      <c r="I50" s="3"/>
      <c r="J50" s="21"/>
      <c r="K50" s="22"/>
      <c r="L50" s="19"/>
      <c r="M50" s="67"/>
      <c r="N50" s="68"/>
      <c r="O50" s="69"/>
      <c r="P50" s="67"/>
      <c r="Q50" s="69"/>
      <c r="R50" s="20"/>
    </row>
    <row r="51" spans="1:20" ht="24" customHeight="1" x14ac:dyDescent="0.25">
      <c r="A51" s="3"/>
      <c r="B51" s="3"/>
      <c r="C51" s="14"/>
      <c r="D51" s="4"/>
      <c r="E51" s="4"/>
      <c r="F51" s="20">
        <f t="shared" si="5"/>
        <v>0</v>
      </c>
      <c r="G51" s="14"/>
      <c r="H51" s="19">
        <f t="shared" si="4"/>
        <v>0</v>
      </c>
      <c r="I51" s="3"/>
      <c r="J51" s="21"/>
      <c r="K51" s="22"/>
      <c r="L51" s="19"/>
      <c r="M51" s="67"/>
      <c r="N51" s="68"/>
      <c r="O51" s="69"/>
      <c r="P51" s="67"/>
      <c r="Q51" s="69"/>
      <c r="R51" s="20"/>
    </row>
    <row r="52" spans="1:20" ht="24" customHeight="1" x14ac:dyDescent="0.25">
      <c r="A52" s="3"/>
      <c r="B52" s="3"/>
      <c r="C52" s="14"/>
      <c r="D52" s="4"/>
      <c r="E52" s="4"/>
      <c r="F52" s="20">
        <f t="shared" si="5"/>
        <v>0</v>
      </c>
      <c r="G52" s="14"/>
      <c r="H52" s="19">
        <f t="shared" si="4"/>
        <v>0</v>
      </c>
      <c r="I52" s="3"/>
      <c r="J52" s="21"/>
      <c r="K52" s="22"/>
      <c r="L52" s="19"/>
      <c r="M52" s="67"/>
      <c r="N52" s="68"/>
      <c r="O52" s="69"/>
      <c r="P52" s="67"/>
      <c r="Q52" s="69"/>
      <c r="R52" s="20"/>
    </row>
    <row r="53" spans="1:20" ht="24" customHeight="1" x14ac:dyDescent="0.25">
      <c r="A53" s="3"/>
      <c r="B53" s="3"/>
      <c r="C53" s="14"/>
      <c r="D53" s="4"/>
      <c r="E53" s="4"/>
      <c r="F53" s="20">
        <f t="shared" si="5"/>
        <v>0</v>
      </c>
      <c r="G53" s="14"/>
      <c r="H53" s="19">
        <f t="shared" si="4"/>
        <v>0</v>
      </c>
      <c r="I53" s="3"/>
      <c r="J53" s="21"/>
      <c r="K53" s="22"/>
      <c r="L53" s="19"/>
      <c r="M53" s="67"/>
      <c r="N53" s="68"/>
      <c r="O53" s="69"/>
      <c r="P53" s="67"/>
      <c r="Q53" s="69"/>
      <c r="R53" s="20"/>
    </row>
    <row r="54" spans="1:20" ht="24" customHeight="1" x14ac:dyDescent="0.25">
      <c r="A54" s="3"/>
      <c r="B54" s="3"/>
      <c r="C54" s="14"/>
      <c r="D54" s="4"/>
      <c r="E54" s="4"/>
      <c r="F54" s="20">
        <f t="shared" si="5"/>
        <v>0</v>
      </c>
      <c r="G54" s="14"/>
      <c r="H54" s="19">
        <f t="shared" si="4"/>
        <v>0</v>
      </c>
      <c r="I54" s="3"/>
      <c r="J54" s="21"/>
      <c r="K54" s="22"/>
      <c r="L54" s="19"/>
      <c r="M54" s="67"/>
      <c r="N54" s="68"/>
      <c r="O54" s="69"/>
      <c r="P54" s="67"/>
      <c r="Q54" s="69"/>
      <c r="R54" s="20"/>
    </row>
    <row r="55" spans="1:20" ht="24" customHeight="1" x14ac:dyDescent="0.25">
      <c r="A55" s="3"/>
      <c r="B55" s="3"/>
      <c r="C55" s="14"/>
      <c r="D55" s="4"/>
      <c r="E55" s="4"/>
      <c r="F55" s="20">
        <f t="shared" si="5"/>
        <v>0</v>
      </c>
      <c r="G55" s="14"/>
      <c r="H55" s="19">
        <f t="shared" si="4"/>
        <v>0</v>
      </c>
      <c r="I55" s="3"/>
      <c r="J55" s="21"/>
      <c r="K55" s="22"/>
      <c r="L55" s="19"/>
      <c r="M55" s="67"/>
      <c r="N55" s="68"/>
      <c r="O55" s="69"/>
      <c r="P55" s="67"/>
      <c r="Q55" s="69"/>
      <c r="R55" s="20"/>
    </row>
    <row r="56" spans="1:20" ht="24" customHeight="1" x14ac:dyDescent="0.25">
      <c r="A56" s="3"/>
      <c r="B56" s="3"/>
      <c r="C56" s="14"/>
      <c r="D56" s="4"/>
      <c r="E56" s="4"/>
      <c r="F56" s="20">
        <f t="shared" si="5"/>
        <v>0</v>
      </c>
      <c r="G56" s="14"/>
      <c r="H56" s="19">
        <f t="shared" si="4"/>
        <v>0</v>
      </c>
      <c r="I56" s="3"/>
      <c r="J56" s="21"/>
      <c r="K56" s="22"/>
      <c r="L56" s="19"/>
      <c r="M56" s="67"/>
      <c r="N56" s="68"/>
      <c r="O56" s="69"/>
      <c r="P56" s="67"/>
      <c r="Q56" s="69"/>
      <c r="R56" s="20"/>
    </row>
    <row r="57" spans="1:20" ht="24" customHeight="1" x14ac:dyDescent="0.25">
      <c r="E57" s="23" t="s">
        <v>16</v>
      </c>
      <c r="F57" s="24">
        <f>SUM(F47:F56)+F38</f>
        <v>0</v>
      </c>
      <c r="K57" s="15"/>
      <c r="P57" s="57" t="s">
        <v>16</v>
      </c>
      <c r="Q57" s="59"/>
      <c r="R57" s="24">
        <f>SUM(R47:R56)+R38</f>
        <v>0</v>
      </c>
      <c r="T57" s="32"/>
    </row>
    <row r="58" spans="1:20" ht="24" customHeight="1" x14ac:dyDescent="0.25">
      <c r="E58" s="36"/>
      <c r="F58" s="37"/>
      <c r="K58" s="15"/>
      <c r="L58" s="15"/>
      <c r="M58" s="15"/>
    </row>
    <row r="59" spans="1:20" ht="24" customHeight="1" x14ac:dyDescent="0.25">
      <c r="K59" s="15"/>
      <c r="L59" s="15"/>
      <c r="M59" s="15"/>
    </row>
    <row r="60" spans="1:20" ht="24" customHeight="1" x14ac:dyDescent="0.25">
      <c r="G60" s="63" t="s">
        <v>47</v>
      </c>
      <c r="H60" s="63"/>
      <c r="I60" s="63"/>
      <c r="J60" s="25"/>
      <c r="K60" s="25"/>
      <c r="L60" s="15"/>
      <c r="M60" s="15"/>
      <c r="O60" s="63" t="s">
        <v>47</v>
      </c>
      <c r="P60" s="63"/>
      <c r="Q60" s="63"/>
      <c r="R60" s="63"/>
    </row>
    <row r="61" spans="1:20" ht="24" customHeight="1" x14ac:dyDescent="0.25">
      <c r="C61" s="64" t="s">
        <v>56</v>
      </c>
      <c r="D61" s="64"/>
      <c r="E61" s="64"/>
      <c r="F61" s="64"/>
      <c r="G61" s="64"/>
      <c r="H61" s="26"/>
      <c r="I61" s="26"/>
      <c r="K61" s="15"/>
      <c r="M61" s="64"/>
      <c r="N61" s="64"/>
      <c r="O61" s="64"/>
      <c r="P61" s="64"/>
      <c r="Q61" s="64"/>
      <c r="R61" s="26"/>
    </row>
    <row r="62" spans="1:20" ht="24" customHeight="1" x14ac:dyDescent="0.25">
      <c r="E62" s="26"/>
      <c r="F62" s="26"/>
      <c r="G62" s="26"/>
      <c r="H62" s="26"/>
      <c r="I62" s="26"/>
      <c r="K62" s="15"/>
      <c r="O62" s="26"/>
      <c r="P62" s="26"/>
      <c r="Q62" s="26"/>
      <c r="R62" s="26"/>
    </row>
    <row r="63" spans="1:20" ht="24" customHeight="1" x14ac:dyDescent="0.25">
      <c r="E63" s="26"/>
      <c r="F63" s="26"/>
      <c r="G63" s="26"/>
      <c r="H63" s="26"/>
      <c r="I63" s="26"/>
      <c r="K63" s="15"/>
      <c r="O63" s="26"/>
      <c r="P63" s="26"/>
      <c r="Q63" s="26"/>
      <c r="R63" s="26"/>
    </row>
    <row r="64" spans="1:20" ht="24" customHeight="1" x14ac:dyDescent="0.25">
      <c r="A64" s="45" t="s">
        <v>51</v>
      </c>
      <c r="B64" s="46"/>
      <c r="C64" s="46"/>
      <c r="D64" s="46"/>
      <c r="E64" s="46"/>
      <c r="F64" s="46"/>
      <c r="G64" s="46"/>
      <c r="H64" s="46"/>
      <c r="I64" s="47"/>
      <c r="J64" s="8"/>
      <c r="K64" s="8"/>
      <c r="L64" s="45" t="s">
        <v>63</v>
      </c>
      <c r="M64" s="46"/>
      <c r="N64" s="46"/>
      <c r="O64" s="46"/>
      <c r="P64" s="46"/>
      <c r="Q64" s="46"/>
      <c r="R64" s="47"/>
    </row>
    <row r="65" spans="1:20" ht="24" customHeight="1" x14ac:dyDescent="0.25">
      <c r="A65" s="16" t="s">
        <v>75</v>
      </c>
      <c r="B65" s="16" t="s">
        <v>8</v>
      </c>
      <c r="C65" s="16" t="s">
        <v>43</v>
      </c>
      <c r="D65" s="16" t="s">
        <v>44</v>
      </c>
      <c r="E65" s="16" t="s">
        <v>41</v>
      </c>
      <c r="F65" s="16" t="s">
        <v>16</v>
      </c>
      <c r="G65" s="16" t="s">
        <v>45</v>
      </c>
      <c r="H65" s="16"/>
      <c r="I65" s="16" t="s">
        <v>42</v>
      </c>
      <c r="J65" s="17"/>
      <c r="K65" s="18"/>
      <c r="L65" s="16" t="s">
        <v>8</v>
      </c>
      <c r="M65" s="70" t="s">
        <v>64</v>
      </c>
      <c r="N65" s="71"/>
      <c r="O65" s="72"/>
      <c r="P65" s="70" t="s">
        <v>46</v>
      </c>
      <c r="Q65" s="72"/>
      <c r="R65" s="16" t="s">
        <v>16</v>
      </c>
    </row>
    <row r="66" spans="1:20" ht="24" customHeight="1" x14ac:dyDescent="0.25">
      <c r="A66" s="3"/>
      <c r="B66" s="3"/>
      <c r="C66" s="14"/>
      <c r="D66" s="4"/>
      <c r="E66" s="4"/>
      <c r="F66" s="20">
        <f>+D66*E66/1000</f>
        <v>0</v>
      </c>
      <c r="G66" s="14"/>
      <c r="H66" s="19">
        <f t="shared" ref="H66:H75" si="6">+F66*(1-G66)</f>
        <v>0</v>
      </c>
      <c r="I66" s="3"/>
      <c r="J66" s="21"/>
      <c r="K66" s="22"/>
      <c r="L66" s="19"/>
      <c r="M66" s="67"/>
      <c r="N66" s="68"/>
      <c r="O66" s="69"/>
      <c r="P66" s="67"/>
      <c r="Q66" s="69"/>
      <c r="R66" s="20"/>
    </row>
    <row r="67" spans="1:20" ht="24" customHeight="1" x14ac:dyDescent="0.25">
      <c r="A67" s="3"/>
      <c r="B67" s="3"/>
      <c r="C67" s="14"/>
      <c r="D67" s="4"/>
      <c r="E67" s="4"/>
      <c r="F67" s="20">
        <f t="shared" ref="F67:F75" si="7">+D67*E67/1000</f>
        <v>0</v>
      </c>
      <c r="G67" s="14"/>
      <c r="H67" s="19">
        <f t="shared" si="6"/>
        <v>0</v>
      </c>
      <c r="I67" s="3"/>
      <c r="J67" s="21"/>
      <c r="K67" s="22"/>
      <c r="L67" s="19"/>
      <c r="M67" s="67"/>
      <c r="N67" s="68"/>
      <c r="O67" s="69"/>
      <c r="P67" s="67"/>
      <c r="Q67" s="69"/>
      <c r="R67" s="20"/>
    </row>
    <row r="68" spans="1:20" ht="24" customHeight="1" x14ac:dyDescent="0.25">
      <c r="A68" s="3"/>
      <c r="B68" s="3"/>
      <c r="C68" s="14"/>
      <c r="D68" s="4"/>
      <c r="E68" s="4"/>
      <c r="F68" s="20">
        <f t="shared" si="7"/>
        <v>0</v>
      </c>
      <c r="G68" s="14"/>
      <c r="H68" s="19">
        <f t="shared" si="6"/>
        <v>0</v>
      </c>
      <c r="I68" s="3"/>
      <c r="J68" s="21"/>
      <c r="K68" s="22"/>
      <c r="L68" s="19"/>
      <c r="M68" s="67"/>
      <c r="N68" s="68"/>
      <c r="O68" s="69"/>
      <c r="P68" s="67"/>
      <c r="Q68" s="69"/>
      <c r="R68" s="20"/>
    </row>
    <row r="69" spans="1:20" ht="24" customHeight="1" x14ac:dyDescent="0.25">
      <c r="A69" s="3"/>
      <c r="B69" s="3"/>
      <c r="C69" s="14"/>
      <c r="D69" s="4"/>
      <c r="E69" s="4"/>
      <c r="F69" s="20">
        <f t="shared" si="7"/>
        <v>0</v>
      </c>
      <c r="G69" s="14"/>
      <c r="H69" s="19">
        <f t="shared" si="6"/>
        <v>0</v>
      </c>
      <c r="I69" s="3"/>
      <c r="J69" s="21"/>
      <c r="K69" s="22"/>
      <c r="L69" s="19"/>
      <c r="M69" s="67"/>
      <c r="N69" s="68"/>
      <c r="O69" s="69"/>
      <c r="P69" s="67"/>
      <c r="Q69" s="69"/>
      <c r="R69" s="20"/>
    </row>
    <row r="70" spans="1:20" ht="24" customHeight="1" x14ac:dyDescent="0.25">
      <c r="A70" s="3"/>
      <c r="B70" s="3"/>
      <c r="C70" s="14"/>
      <c r="D70" s="4"/>
      <c r="E70" s="4"/>
      <c r="F70" s="20">
        <f t="shared" si="7"/>
        <v>0</v>
      </c>
      <c r="G70" s="14"/>
      <c r="H70" s="19">
        <f t="shared" si="6"/>
        <v>0</v>
      </c>
      <c r="I70" s="3"/>
      <c r="J70" s="21"/>
      <c r="K70" s="22"/>
      <c r="L70" s="19"/>
      <c r="M70" s="67"/>
      <c r="N70" s="68"/>
      <c r="O70" s="69"/>
      <c r="P70" s="67"/>
      <c r="Q70" s="69"/>
      <c r="R70" s="20"/>
    </row>
    <row r="71" spans="1:20" ht="24" customHeight="1" x14ac:dyDescent="0.25">
      <c r="A71" s="3"/>
      <c r="B71" s="3"/>
      <c r="C71" s="14"/>
      <c r="D71" s="4"/>
      <c r="E71" s="4"/>
      <c r="F71" s="20">
        <f t="shared" si="7"/>
        <v>0</v>
      </c>
      <c r="G71" s="14"/>
      <c r="H71" s="19">
        <f t="shared" si="6"/>
        <v>0</v>
      </c>
      <c r="I71" s="3"/>
      <c r="J71" s="21"/>
      <c r="K71" s="22"/>
      <c r="L71" s="19"/>
      <c r="M71" s="67"/>
      <c r="N71" s="68"/>
      <c r="O71" s="69"/>
      <c r="P71" s="67"/>
      <c r="Q71" s="69"/>
      <c r="R71" s="20"/>
    </row>
    <row r="72" spans="1:20" ht="24" customHeight="1" x14ac:dyDescent="0.25">
      <c r="A72" s="3"/>
      <c r="B72" s="3"/>
      <c r="C72" s="14"/>
      <c r="D72" s="4"/>
      <c r="E72" s="4"/>
      <c r="F72" s="20">
        <f t="shared" si="7"/>
        <v>0</v>
      </c>
      <c r="G72" s="14"/>
      <c r="H72" s="19">
        <f t="shared" si="6"/>
        <v>0</v>
      </c>
      <c r="I72" s="3"/>
      <c r="J72" s="21"/>
      <c r="K72" s="22"/>
      <c r="L72" s="19"/>
      <c r="M72" s="67"/>
      <c r="N72" s="68"/>
      <c r="O72" s="69"/>
      <c r="P72" s="67"/>
      <c r="Q72" s="69"/>
      <c r="R72" s="20"/>
    </row>
    <row r="73" spans="1:20" ht="24" customHeight="1" x14ac:dyDescent="0.25">
      <c r="A73" s="3"/>
      <c r="B73" s="3"/>
      <c r="C73" s="14"/>
      <c r="D73" s="4"/>
      <c r="E73" s="4"/>
      <c r="F73" s="20">
        <f t="shared" si="7"/>
        <v>0</v>
      </c>
      <c r="G73" s="14"/>
      <c r="H73" s="19">
        <f t="shared" si="6"/>
        <v>0</v>
      </c>
      <c r="I73" s="3"/>
      <c r="J73" s="21"/>
      <c r="K73" s="22"/>
      <c r="L73" s="19"/>
      <c r="M73" s="67"/>
      <c r="N73" s="68"/>
      <c r="O73" s="69"/>
      <c r="P73" s="67"/>
      <c r="Q73" s="69"/>
      <c r="R73" s="20"/>
    </row>
    <row r="74" spans="1:20" ht="24" customHeight="1" x14ac:dyDescent="0.25">
      <c r="A74" s="3"/>
      <c r="B74" s="3"/>
      <c r="C74" s="14"/>
      <c r="D74" s="4"/>
      <c r="E74" s="4"/>
      <c r="F74" s="20">
        <f t="shared" si="7"/>
        <v>0</v>
      </c>
      <c r="G74" s="14"/>
      <c r="H74" s="19">
        <f t="shared" si="6"/>
        <v>0</v>
      </c>
      <c r="I74" s="3"/>
      <c r="J74" s="21"/>
      <c r="K74" s="22"/>
      <c r="L74" s="19"/>
      <c r="M74" s="67"/>
      <c r="N74" s="68"/>
      <c r="O74" s="69"/>
      <c r="P74" s="67"/>
      <c r="Q74" s="69"/>
      <c r="R74" s="20"/>
    </row>
    <row r="75" spans="1:20" ht="24" customHeight="1" x14ac:dyDescent="0.25">
      <c r="A75" s="3"/>
      <c r="B75" s="3"/>
      <c r="C75" s="14"/>
      <c r="D75" s="4"/>
      <c r="E75" s="4"/>
      <c r="F75" s="20">
        <f t="shared" si="7"/>
        <v>0</v>
      </c>
      <c r="G75" s="14"/>
      <c r="H75" s="19">
        <f t="shared" si="6"/>
        <v>0</v>
      </c>
      <c r="I75" s="3"/>
      <c r="J75" s="21"/>
      <c r="K75" s="22"/>
      <c r="L75" s="19"/>
      <c r="M75" s="67"/>
      <c r="N75" s="68"/>
      <c r="O75" s="69"/>
      <c r="P75" s="67"/>
      <c r="Q75" s="69"/>
      <c r="R75" s="20"/>
    </row>
    <row r="76" spans="1:20" ht="24" customHeight="1" x14ac:dyDescent="0.25">
      <c r="E76" s="23" t="s">
        <v>16</v>
      </c>
      <c r="F76" s="24">
        <f>SUM(F66:F75)+F57</f>
        <v>0</v>
      </c>
      <c r="K76" s="15"/>
      <c r="P76" s="57" t="s">
        <v>16</v>
      </c>
      <c r="Q76" s="59"/>
      <c r="R76" s="24">
        <f>SUM(R66:R75)+R57</f>
        <v>0</v>
      </c>
      <c r="T76" s="32"/>
    </row>
    <row r="77" spans="1:20" ht="24" customHeight="1" x14ac:dyDescent="0.25">
      <c r="E77" s="36"/>
      <c r="F77" s="37"/>
      <c r="K77" s="15"/>
      <c r="L77" s="15"/>
      <c r="M77" s="15"/>
    </row>
    <row r="78" spans="1:20" ht="24" customHeight="1" x14ac:dyDescent="0.25">
      <c r="K78" s="15"/>
      <c r="L78" s="15"/>
      <c r="M78" s="15"/>
    </row>
    <row r="79" spans="1:20" ht="24" customHeight="1" x14ac:dyDescent="0.25">
      <c r="G79" s="63" t="s">
        <v>47</v>
      </c>
      <c r="H79" s="63"/>
      <c r="I79" s="63"/>
      <c r="J79" s="25"/>
      <c r="K79" s="25"/>
      <c r="L79" s="15"/>
      <c r="M79" s="15"/>
      <c r="O79" s="63" t="s">
        <v>47</v>
      </c>
      <c r="P79" s="63"/>
      <c r="Q79" s="63"/>
      <c r="R79" s="63"/>
    </row>
    <row r="80" spans="1:20" ht="24" customHeight="1" x14ac:dyDescent="0.25">
      <c r="C80" s="64" t="s">
        <v>56</v>
      </c>
      <c r="D80" s="64"/>
      <c r="E80" s="64"/>
      <c r="F80" s="64"/>
      <c r="G80" s="64"/>
      <c r="H80" s="26"/>
      <c r="I80" s="26"/>
      <c r="K80" s="15"/>
      <c r="M80" s="64"/>
      <c r="N80" s="64"/>
      <c r="O80" s="64"/>
      <c r="P80" s="64"/>
      <c r="Q80" s="64"/>
      <c r="R80" s="26"/>
    </row>
    <row r="81" spans="1:20" ht="24" customHeight="1" x14ac:dyDescent="0.25">
      <c r="E81" s="26"/>
      <c r="F81" s="26"/>
      <c r="G81" s="26"/>
      <c r="H81" s="26"/>
      <c r="I81" s="26"/>
      <c r="K81" s="15"/>
      <c r="O81" s="26"/>
      <c r="P81" s="26"/>
      <c r="Q81" s="26"/>
      <c r="R81" s="26"/>
    </row>
    <row r="82" spans="1:20" ht="24" customHeight="1" x14ac:dyDescent="0.25">
      <c r="E82" s="26"/>
      <c r="F82" s="26"/>
      <c r="G82" s="26"/>
      <c r="H82" s="26"/>
      <c r="I82" s="26"/>
      <c r="K82" s="15"/>
      <c r="O82" s="26"/>
      <c r="P82" s="26"/>
      <c r="Q82" s="26"/>
      <c r="R82" s="26"/>
    </row>
    <row r="83" spans="1:20" ht="24" customHeight="1" x14ac:dyDescent="0.25">
      <c r="A83" s="45" t="s">
        <v>51</v>
      </c>
      <c r="B83" s="46"/>
      <c r="C83" s="46"/>
      <c r="D83" s="46"/>
      <c r="E83" s="46"/>
      <c r="F83" s="46"/>
      <c r="G83" s="46"/>
      <c r="H83" s="46"/>
      <c r="I83" s="47"/>
      <c r="J83" s="8"/>
      <c r="K83" s="8"/>
      <c r="L83" s="45" t="s">
        <v>63</v>
      </c>
      <c r="M83" s="46"/>
      <c r="N83" s="46"/>
      <c r="O83" s="46"/>
      <c r="P83" s="46"/>
      <c r="Q83" s="46"/>
      <c r="R83" s="47"/>
    </row>
    <row r="84" spans="1:20" ht="24" customHeight="1" x14ac:dyDescent="0.25">
      <c r="A84" s="16" t="s">
        <v>75</v>
      </c>
      <c r="B84" s="16" t="s">
        <v>8</v>
      </c>
      <c r="C84" s="16" t="s">
        <v>43</v>
      </c>
      <c r="D84" s="16" t="s">
        <v>44</v>
      </c>
      <c r="E84" s="16" t="s">
        <v>41</v>
      </c>
      <c r="F84" s="16" t="s">
        <v>16</v>
      </c>
      <c r="G84" s="16" t="s">
        <v>45</v>
      </c>
      <c r="H84" s="16"/>
      <c r="I84" s="16" t="s">
        <v>42</v>
      </c>
      <c r="J84" s="17"/>
      <c r="K84" s="18"/>
      <c r="L84" s="16" t="s">
        <v>8</v>
      </c>
      <c r="M84" s="70" t="s">
        <v>64</v>
      </c>
      <c r="N84" s="71"/>
      <c r="O84" s="72"/>
      <c r="P84" s="70" t="s">
        <v>46</v>
      </c>
      <c r="Q84" s="72"/>
      <c r="R84" s="16" t="s">
        <v>16</v>
      </c>
    </row>
    <row r="85" spans="1:20" ht="24" customHeight="1" x14ac:dyDescent="0.25">
      <c r="A85" s="3"/>
      <c r="B85" s="3"/>
      <c r="C85" s="14"/>
      <c r="D85" s="4"/>
      <c r="E85" s="4"/>
      <c r="F85" s="20">
        <f>+D85*E85/1000</f>
        <v>0</v>
      </c>
      <c r="G85" s="14"/>
      <c r="H85" s="19">
        <f t="shared" ref="H85:H94" si="8">+F85*(1-G85)</f>
        <v>0</v>
      </c>
      <c r="I85" s="3"/>
      <c r="J85" s="21"/>
      <c r="K85" s="22"/>
      <c r="L85" s="19"/>
      <c r="M85" s="67"/>
      <c r="N85" s="68"/>
      <c r="O85" s="69"/>
      <c r="P85" s="67"/>
      <c r="Q85" s="69"/>
      <c r="R85" s="20"/>
    </row>
    <row r="86" spans="1:20" ht="24" customHeight="1" x14ac:dyDescent="0.25">
      <c r="A86" s="3"/>
      <c r="B86" s="3"/>
      <c r="C86" s="14"/>
      <c r="D86" s="4"/>
      <c r="E86" s="4"/>
      <c r="F86" s="20">
        <f t="shared" ref="F86:F94" si="9">+D86*E86/1000</f>
        <v>0</v>
      </c>
      <c r="G86" s="14"/>
      <c r="H86" s="19">
        <f t="shared" si="8"/>
        <v>0</v>
      </c>
      <c r="I86" s="3"/>
      <c r="J86" s="21"/>
      <c r="K86" s="22"/>
      <c r="L86" s="19"/>
      <c r="M86" s="67"/>
      <c r="N86" s="68"/>
      <c r="O86" s="69"/>
      <c r="P86" s="67"/>
      <c r="Q86" s="69"/>
      <c r="R86" s="20"/>
    </row>
    <row r="87" spans="1:20" ht="24" customHeight="1" x14ac:dyDescent="0.25">
      <c r="A87" s="3"/>
      <c r="B87" s="3"/>
      <c r="C87" s="14"/>
      <c r="D87" s="4"/>
      <c r="E87" s="4"/>
      <c r="F87" s="20">
        <f t="shared" si="9"/>
        <v>0</v>
      </c>
      <c r="G87" s="14"/>
      <c r="H87" s="19">
        <f t="shared" si="8"/>
        <v>0</v>
      </c>
      <c r="I87" s="3"/>
      <c r="J87" s="21"/>
      <c r="K87" s="22"/>
      <c r="L87" s="19"/>
      <c r="M87" s="67"/>
      <c r="N87" s="68"/>
      <c r="O87" s="69"/>
      <c r="P87" s="67"/>
      <c r="Q87" s="69"/>
      <c r="R87" s="20"/>
    </row>
    <row r="88" spans="1:20" ht="24" customHeight="1" x14ac:dyDescent="0.25">
      <c r="A88" s="3"/>
      <c r="B88" s="3"/>
      <c r="C88" s="14"/>
      <c r="D88" s="4"/>
      <c r="E88" s="4"/>
      <c r="F88" s="20">
        <f t="shared" si="9"/>
        <v>0</v>
      </c>
      <c r="G88" s="14"/>
      <c r="H88" s="19">
        <f t="shared" si="8"/>
        <v>0</v>
      </c>
      <c r="I88" s="3"/>
      <c r="J88" s="21"/>
      <c r="K88" s="22"/>
      <c r="L88" s="19"/>
      <c r="M88" s="67"/>
      <c r="N88" s="68"/>
      <c r="O88" s="69"/>
      <c r="P88" s="67"/>
      <c r="Q88" s="69"/>
      <c r="R88" s="20"/>
    </row>
    <row r="89" spans="1:20" ht="24" customHeight="1" x14ac:dyDescent="0.25">
      <c r="A89" s="3"/>
      <c r="B89" s="3"/>
      <c r="C89" s="14"/>
      <c r="D89" s="4"/>
      <c r="E89" s="4"/>
      <c r="F89" s="20">
        <f t="shared" si="9"/>
        <v>0</v>
      </c>
      <c r="G89" s="14"/>
      <c r="H89" s="19">
        <f t="shared" si="8"/>
        <v>0</v>
      </c>
      <c r="I89" s="3"/>
      <c r="J89" s="21"/>
      <c r="K89" s="22"/>
      <c r="L89" s="19"/>
      <c r="M89" s="67"/>
      <c r="N89" s="68"/>
      <c r="O89" s="69"/>
      <c r="P89" s="67"/>
      <c r="Q89" s="69"/>
      <c r="R89" s="20"/>
    </row>
    <row r="90" spans="1:20" ht="24" customHeight="1" x14ac:dyDescent="0.25">
      <c r="A90" s="3"/>
      <c r="B90" s="3"/>
      <c r="C90" s="14"/>
      <c r="D90" s="4"/>
      <c r="E90" s="4"/>
      <c r="F90" s="20">
        <f t="shared" si="9"/>
        <v>0</v>
      </c>
      <c r="G90" s="14"/>
      <c r="H90" s="19">
        <f t="shared" si="8"/>
        <v>0</v>
      </c>
      <c r="I90" s="3"/>
      <c r="J90" s="21"/>
      <c r="K90" s="22"/>
      <c r="L90" s="19"/>
      <c r="M90" s="67"/>
      <c r="N90" s="68"/>
      <c r="O90" s="69"/>
      <c r="P90" s="67"/>
      <c r="Q90" s="69"/>
      <c r="R90" s="20"/>
    </row>
    <row r="91" spans="1:20" ht="24" customHeight="1" x14ac:dyDescent="0.25">
      <c r="A91" s="3"/>
      <c r="B91" s="3"/>
      <c r="C91" s="14"/>
      <c r="D91" s="4"/>
      <c r="E91" s="4"/>
      <c r="F91" s="20">
        <f t="shared" si="9"/>
        <v>0</v>
      </c>
      <c r="G91" s="14"/>
      <c r="H91" s="19">
        <f t="shared" si="8"/>
        <v>0</v>
      </c>
      <c r="I91" s="3"/>
      <c r="J91" s="21"/>
      <c r="K91" s="22"/>
      <c r="L91" s="19"/>
      <c r="M91" s="67"/>
      <c r="N91" s="68"/>
      <c r="O91" s="69"/>
      <c r="P91" s="67"/>
      <c r="Q91" s="69"/>
      <c r="R91" s="20"/>
    </row>
    <row r="92" spans="1:20" ht="24" customHeight="1" x14ac:dyDescent="0.25">
      <c r="A92" s="3"/>
      <c r="B92" s="3"/>
      <c r="C92" s="14"/>
      <c r="D92" s="4"/>
      <c r="E92" s="4"/>
      <c r="F92" s="20">
        <f t="shared" si="9"/>
        <v>0</v>
      </c>
      <c r="G92" s="14"/>
      <c r="H92" s="19">
        <f t="shared" si="8"/>
        <v>0</v>
      </c>
      <c r="I92" s="3"/>
      <c r="J92" s="21"/>
      <c r="K92" s="22"/>
      <c r="L92" s="19"/>
      <c r="M92" s="67"/>
      <c r="N92" s="68"/>
      <c r="O92" s="69"/>
      <c r="P92" s="67"/>
      <c r="Q92" s="69"/>
      <c r="R92" s="20"/>
    </row>
    <row r="93" spans="1:20" ht="24" customHeight="1" x14ac:dyDescent="0.25">
      <c r="A93" s="3"/>
      <c r="B93" s="3"/>
      <c r="C93" s="14"/>
      <c r="D93" s="4"/>
      <c r="E93" s="4"/>
      <c r="F93" s="20">
        <f t="shared" si="9"/>
        <v>0</v>
      </c>
      <c r="G93" s="14"/>
      <c r="H93" s="19">
        <f t="shared" si="8"/>
        <v>0</v>
      </c>
      <c r="I93" s="3"/>
      <c r="J93" s="21"/>
      <c r="K93" s="22"/>
      <c r="L93" s="19"/>
      <c r="M93" s="67"/>
      <c r="N93" s="68"/>
      <c r="O93" s="69"/>
      <c r="P93" s="67"/>
      <c r="Q93" s="69"/>
      <c r="R93" s="20"/>
    </row>
    <row r="94" spans="1:20" ht="24" customHeight="1" x14ac:dyDescent="0.25">
      <c r="A94" s="3"/>
      <c r="B94" s="3"/>
      <c r="C94" s="14"/>
      <c r="D94" s="4"/>
      <c r="E94" s="4"/>
      <c r="F94" s="20">
        <f t="shared" si="9"/>
        <v>0</v>
      </c>
      <c r="G94" s="14"/>
      <c r="H94" s="19">
        <f t="shared" si="8"/>
        <v>0</v>
      </c>
      <c r="I94" s="3"/>
      <c r="J94" s="21"/>
      <c r="K94" s="22"/>
      <c r="L94" s="19"/>
      <c r="M94" s="67"/>
      <c r="N94" s="68"/>
      <c r="O94" s="69"/>
      <c r="P94" s="67"/>
      <c r="Q94" s="69"/>
      <c r="R94" s="20"/>
    </row>
    <row r="95" spans="1:20" ht="24" customHeight="1" x14ac:dyDescent="0.25">
      <c r="E95" s="23" t="s">
        <v>16</v>
      </c>
      <c r="F95" s="24">
        <f>SUM(F85:F94)+F76</f>
        <v>0</v>
      </c>
      <c r="K95" s="15"/>
      <c r="P95" s="57" t="s">
        <v>16</v>
      </c>
      <c r="Q95" s="59"/>
      <c r="R95" s="24">
        <f>SUM(R85:R94)+R76</f>
        <v>0</v>
      </c>
      <c r="T95" s="32"/>
    </row>
    <row r="96" spans="1:20" ht="24" customHeight="1" x14ac:dyDescent="0.25">
      <c r="E96" s="36"/>
      <c r="F96" s="37"/>
      <c r="K96" s="15"/>
      <c r="L96" s="15"/>
      <c r="M96" s="15"/>
    </row>
    <row r="97" spans="1:18" ht="24" customHeight="1" x14ac:dyDescent="0.25">
      <c r="K97" s="15"/>
      <c r="L97" s="15"/>
      <c r="M97" s="15"/>
    </row>
    <row r="98" spans="1:18" ht="24" customHeight="1" x14ac:dyDescent="0.25">
      <c r="G98" s="63" t="s">
        <v>47</v>
      </c>
      <c r="H98" s="63"/>
      <c r="I98" s="63"/>
      <c r="J98" s="25"/>
      <c r="K98" s="25"/>
      <c r="L98" s="15"/>
      <c r="M98" s="15"/>
      <c r="O98" s="63" t="s">
        <v>47</v>
      </c>
      <c r="P98" s="63"/>
      <c r="Q98" s="63"/>
      <c r="R98" s="63"/>
    </row>
    <row r="99" spans="1:18" ht="24" customHeight="1" x14ac:dyDescent="0.25">
      <c r="A99" s="22"/>
      <c r="B99" s="22"/>
      <c r="C99" s="22"/>
      <c r="D99" s="26"/>
      <c r="E99" s="26"/>
      <c r="F99" s="26"/>
      <c r="G99" s="28"/>
      <c r="H99" s="28"/>
      <c r="I99" s="28"/>
      <c r="J99" s="25"/>
    </row>
    <row r="100" spans="1:18" ht="15" customHeight="1" x14ac:dyDescent="0.25"/>
    <row r="101" spans="1:18" ht="15" customHeight="1" x14ac:dyDescent="0.25"/>
    <row r="102" spans="1:18" ht="15" customHeight="1" x14ac:dyDescent="0.25"/>
    <row r="103" spans="1:18" ht="15" customHeight="1" x14ac:dyDescent="0.25"/>
    <row r="104" spans="1:18" ht="15" customHeight="1" x14ac:dyDescent="0.25"/>
    <row r="105" spans="1:18" ht="15" customHeight="1" x14ac:dyDescent="0.25"/>
    <row r="106" spans="1:18" ht="15" customHeight="1" x14ac:dyDescent="0.25"/>
    <row r="107" spans="1:18" ht="15" customHeight="1" x14ac:dyDescent="0.25">
      <c r="K107" s="15"/>
    </row>
    <row r="108" spans="1:18" ht="15" customHeight="1" x14ac:dyDescent="0.25">
      <c r="K108" s="15"/>
    </row>
    <row r="109" spans="1:18" ht="15" customHeight="1" x14ac:dyDescent="0.25">
      <c r="K109" s="15"/>
    </row>
    <row r="110" spans="1:18" ht="15" customHeight="1" x14ac:dyDescent="0.25">
      <c r="K110" s="15"/>
    </row>
    <row r="111" spans="1:18" ht="15" customHeight="1" x14ac:dyDescent="0.25">
      <c r="K111" s="15"/>
    </row>
    <row r="112" spans="1:18" ht="15" customHeight="1" x14ac:dyDescent="0.25"/>
    <row r="113" ht="15" customHeight="1" x14ac:dyDescent="0.25"/>
  </sheetData>
  <sheetProtection algorithmName="SHA-512" hashValue="t8begRa8T/AlAplKX+UqPJ+TouCstckUIGHVTT6yqoWlfpkZeCcWbCcsyjmBsoxGdQ+gCSSYGqqtM4sxEUL1Og==" saltValue="KoZ/80EaxA75kIjtqruEew==" spinCount="100000" sheet="1" objects="1" scenarios="1" selectLockedCells="1"/>
  <mergeCells count="151">
    <mergeCell ref="M37:O37"/>
    <mergeCell ref="P37:Q37"/>
    <mergeCell ref="P38:Q38"/>
    <mergeCell ref="O41:R41"/>
    <mergeCell ref="M34:O34"/>
    <mergeCell ref="P34:Q34"/>
    <mergeCell ref="M35:O35"/>
    <mergeCell ref="P35:Q35"/>
    <mergeCell ref="M36:O36"/>
    <mergeCell ref="P36:Q36"/>
    <mergeCell ref="M11:O11"/>
    <mergeCell ref="M12:O12"/>
    <mergeCell ref="M13:O13"/>
    <mergeCell ref="M14:O14"/>
    <mergeCell ref="M15:O15"/>
    <mergeCell ref="L3:M3"/>
    <mergeCell ref="M8:O8"/>
    <mergeCell ref="P8:Q8"/>
    <mergeCell ref="M9:O9"/>
    <mergeCell ref="M10:O10"/>
    <mergeCell ref="D1:E1"/>
    <mergeCell ref="F1:G1"/>
    <mergeCell ref="C4:G4"/>
    <mergeCell ref="A7:I7"/>
    <mergeCell ref="L1:P1"/>
    <mergeCell ref="L2:P2"/>
    <mergeCell ref="N3:P3"/>
    <mergeCell ref="M30:O30"/>
    <mergeCell ref="P30:Q30"/>
    <mergeCell ref="M4:Q4"/>
    <mergeCell ref="L7:R7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M16:O16"/>
    <mergeCell ref="M17:O17"/>
    <mergeCell ref="M18:O18"/>
    <mergeCell ref="P9:Q9"/>
    <mergeCell ref="C23:G23"/>
    <mergeCell ref="A26:I26"/>
    <mergeCell ref="G41:I41"/>
    <mergeCell ref="C42:G42"/>
    <mergeCell ref="A45:I45"/>
    <mergeCell ref="G60:I60"/>
    <mergeCell ref="C61:G61"/>
    <mergeCell ref="P19:Q19"/>
    <mergeCell ref="G22:I22"/>
    <mergeCell ref="M31:O31"/>
    <mergeCell ref="M23:Q23"/>
    <mergeCell ref="L26:R26"/>
    <mergeCell ref="O22:R22"/>
    <mergeCell ref="M27:O27"/>
    <mergeCell ref="P27:Q27"/>
    <mergeCell ref="M28:O28"/>
    <mergeCell ref="P28:Q28"/>
    <mergeCell ref="M29:O29"/>
    <mergeCell ref="P29:Q29"/>
    <mergeCell ref="P31:Q31"/>
    <mergeCell ref="M32:O32"/>
    <mergeCell ref="P32:Q32"/>
    <mergeCell ref="M33:O33"/>
    <mergeCell ref="P33:Q33"/>
    <mergeCell ref="M42:Q42"/>
    <mergeCell ref="L45:R45"/>
    <mergeCell ref="M46:O46"/>
    <mergeCell ref="P46:Q46"/>
    <mergeCell ref="M47:O47"/>
    <mergeCell ref="P47:Q47"/>
    <mergeCell ref="G98:I98"/>
    <mergeCell ref="G79:I79"/>
    <mergeCell ref="C80:G80"/>
    <mergeCell ref="A83:I83"/>
    <mergeCell ref="A64:I64"/>
    <mergeCell ref="M51:O51"/>
    <mergeCell ref="P51:Q51"/>
    <mergeCell ref="M52:O52"/>
    <mergeCell ref="P52:Q52"/>
    <mergeCell ref="M53:O53"/>
    <mergeCell ref="P53:Q53"/>
    <mergeCell ref="M48:O48"/>
    <mergeCell ref="P48:Q48"/>
    <mergeCell ref="M49:O49"/>
    <mergeCell ref="P49:Q49"/>
    <mergeCell ref="M50:O50"/>
    <mergeCell ref="P50:Q50"/>
    <mergeCell ref="L64:R64"/>
    <mergeCell ref="M65:O65"/>
    <mergeCell ref="P65:Q65"/>
    <mergeCell ref="M66:O66"/>
    <mergeCell ref="P66:Q66"/>
    <mergeCell ref="P57:Q57"/>
    <mergeCell ref="O60:R60"/>
    <mergeCell ref="M61:Q61"/>
    <mergeCell ref="M54:O54"/>
    <mergeCell ref="P54:Q54"/>
    <mergeCell ref="M55:O55"/>
    <mergeCell ref="P55:Q55"/>
    <mergeCell ref="M56:O56"/>
    <mergeCell ref="P56:Q56"/>
    <mergeCell ref="M70:O70"/>
    <mergeCell ref="P70:Q70"/>
    <mergeCell ref="M71:O71"/>
    <mergeCell ref="P71:Q71"/>
    <mergeCell ref="M72:O72"/>
    <mergeCell ref="P72:Q72"/>
    <mergeCell ref="M67:O67"/>
    <mergeCell ref="P67:Q67"/>
    <mergeCell ref="M68:O68"/>
    <mergeCell ref="P68:Q68"/>
    <mergeCell ref="M69:O69"/>
    <mergeCell ref="P69:Q69"/>
    <mergeCell ref="P76:Q76"/>
    <mergeCell ref="O79:R79"/>
    <mergeCell ref="M80:Q80"/>
    <mergeCell ref="M73:O73"/>
    <mergeCell ref="P73:Q73"/>
    <mergeCell ref="M74:O74"/>
    <mergeCell ref="P74:Q74"/>
    <mergeCell ref="M75:O75"/>
    <mergeCell ref="P75:Q75"/>
    <mergeCell ref="M86:O86"/>
    <mergeCell ref="P86:Q86"/>
    <mergeCell ref="M87:O87"/>
    <mergeCell ref="P87:Q87"/>
    <mergeCell ref="M88:O88"/>
    <mergeCell ref="P88:Q88"/>
    <mergeCell ref="L83:R83"/>
    <mergeCell ref="M84:O84"/>
    <mergeCell ref="P84:Q84"/>
    <mergeCell ref="M85:O85"/>
    <mergeCell ref="P85:Q85"/>
    <mergeCell ref="P95:Q95"/>
    <mergeCell ref="O98:R98"/>
    <mergeCell ref="M92:O92"/>
    <mergeCell ref="P92:Q92"/>
    <mergeCell ref="M93:O93"/>
    <mergeCell ref="P93:Q93"/>
    <mergeCell ref="M94:O94"/>
    <mergeCell ref="P94:Q94"/>
    <mergeCell ref="M89:O89"/>
    <mergeCell ref="P89:Q89"/>
    <mergeCell ref="M90:O90"/>
    <mergeCell ref="P90:Q90"/>
    <mergeCell ref="M91:O91"/>
    <mergeCell ref="P91:Q91"/>
  </mergeCells>
  <conditionalFormatting sqref="F28:F37 F47:F56 F66:F75 F85:F94 F9:F18">
    <cfRule type="cellIs" dxfId="46" priority="89" operator="equal">
      <formula>0</formula>
    </cfRule>
  </conditionalFormatting>
  <conditionalFormatting sqref="E19:F20 G21:J22 C23 A19:C19">
    <cfRule type="expression" dxfId="45" priority="90">
      <formula>$F$1&gt;10</formula>
    </cfRule>
  </conditionalFormatting>
  <conditionalFormatting sqref="E38:J41 C42 A38:C41">
    <cfRule type="expression" dxfId="44" priority="83">
      <formula>$F$1&gt;20</formula>
    </cfRule>
  </conditionalFormatting>
  <conditionalFormatting sqref="E57:J60 C61 A57:C60">
    <cfRule type="expression" dxfId="43" priority="82">
      <formula>$F$1&gt;30</formula>
    </cfRule>
  </conditionalFormatting>
  <conditionalFormatting sqref="E76:J79 C80 A76:C79">
    <cfRule type="expression" dxfId="42" priority="81">
      <formula>$F$1&gt;40</formula>
    </cfRule>
  </conditionalFormatting>
  <conditionalFormatting sqref="A83:J83 A85:J98 B84:J84">
    <cfRule type="expression" dxfId="41" priority="78">
      <formula>$F$1&lt;41</formula>
    </cfRule>
  </conditionalFormatting>
  <conditionalFormatting sqref="A64:J64 A66:J79 B65:J65">
    <cfRule type="expression" dxfId="40" priority="77">
      <formula>$F$1&lt;31</formula>
    </cfRule>
  </conditionalFormatting>
  <conditionalFormatting sqref="A45:J45 A47:J60 B46:J46">
    <cfRule type="expression" dxfId="39" priority="76">
      <formula>$F$1&lt;21</formula>
    </cfRule>
  </conditionalFormatting>
  <conditionalFormatting sqref="A26:J26 A28:J41 B27:J27">
    <cfRule type="expression" dxfId="38" priority="75">
      <formula>$F$1&lt;11</formula>
    </cfRule>
  </conditionalFormatting>
  <conditionalFormatting sqref="L7:R22 A39:C41 A58:C60 A77:C79 A96:C98 L1:P3">
    <cfRule type="expression" dxfId="37" priority="34">
      <formula>SUM($C$9:$C$18,$C$28:$C$37,$C$47:$C$56,$C$66:$C$75,$C$85:$C$94)=0</formula>
    </cfRule>
  </conditionalFormatting>
  <conditionalFormatting sqref="M4:Q4">
    <cfRule type="expression" dxfId="36" priority="33">
      <formula>SUM($C$9:$C$18,$C$28:$C$37,$C$47:$C$56,$C$66:$C$75,$C$85:$C$94)&gt;0</formula>
    </cfRule>
  </conditionalFormatting>
  <conditionalFormatting sqref="G97:I98 G78:I79 G59:I60 G40:I41 G21:I22">
    <cfRule type="expression" dxfId="35" priority="28">
      <formula>SUM($C$9:$C$18,$C$28:$C$37,$C$47:$C$56,$C$66:$C$75,$C$85:$C$94)&gt;0</formula>
    </cfRule>
  </conditionalFormatting>
  <conditionalFormatting sqref="L83:R95 N96:R98">
    <cfRule type="expression" dxfId="34" priority="223">
      <formula>$N$3&lt;41</formula>
    </cfRule>
  </conditionalFormatting>
  <conditionalFormatting sqref="L64:R76 N77:R79">
    <cfRule type="expression" dxfId="33" priority="225">
      <formula>$N$3&lt;31</formula>
    </cfRule>
  </conditionalFormatting>
  <conditionalFormatting sqref="L45:R57 N58:R60">
    <cfRule type="expression" dxfId="32" priority="227">
      <formula>$N$3&lt;21</formula>
    </cfRule>
  </conditionalFormatting>
  <conditionalFormatting sqref="L26:R38 N39:R41">
    <cfRule type="expression" dxfId="31" priority="229">
      <formula>$N$3&lt;11</formula>
    </cfRule>
  </conditionalFormatting>
  <conditionalFormatting sqref="O21:R22 M23 P19:R19">
    <cfRule type="expression" dxfId="30" priority="233">
      <formula>$N$3&gt;10</formula>
    </cfRule>
  </conditionalFormatting>
  <conditionalFormatting sqref="O40:R41 M42:Q42 P38:R38">
    <cfRule type="expression" dxfId="29" priority="235">
      <formula>$N$3&gt;20</formula>
    </cfRule>
  </conditionalFormatting>
  <conditionalFormatting sqref="O59:R60 M61:Q61 P57:R57">
    <cfRule type="expression" dxfId="28" priority="237">
      <formula>$N$3&gt;30</formula>
    </cfRule>
  </conditionalFormatting>
  <conditionalFormatting sqref="O78:R79 M80:Q80 P76:R76">
    <cfRule type="expression" dxfId="27" priority="239">
      <formula>$N$3&gt;40</formula>
    </cfRule>
  </conditionalFormatting>
  <conditionalFormatting sqref="A27">
    <cfRule type="expression" dxfId="26" priority="7">
      <formula>$F$1&lt;11</formula>
    </cfRule>
  </conditionalFormatting>
  <conditionalFormatting sqref="A46">
    <cfRule type="expression" dxfId="25" priority="5">
      <formula>$F$1&lt;21</formula>
    </cfRule>
  </conditionalFormatting>
  <conditionalFormatting sqref="A65">
    <cfRule type="expression" dxfId="24" priority="3">
      <formula>$F$1&lt;31</formula>
    </cfRule>
  </conditionalFormatting>
  <conditionalFormatting sqref="A84">
    <cfRule type="expression" dxfId="23" priority="1">
      <formula>$F$1&lt;41</formula>
    </cfRule>
  </conditionalFormatting>
  <dataValidations count="6">
    <dataValidation type="decimal" showInputMessage="1" showErrorMessage="1" sqref="D9:D18 D28:D37 D47:D56 D66:D75 D85:D94">
      <formula1>0</formula1>
      <formula2>9.99999999999999E+55</formula2>
    </dataValidation>
    <dataValidation type="decimal" showInputMessage="1" showErrorMessage="1" error="PORCENTAJE ENTRE 0% y 100%" sqref="C9:C18 G9:G18 C28:C37 G28:G37 C47:C56 G47:G56 C66:C75 G66:G75 C85:C94 G85:G94">
      <formula1>0</formula1>
      <formula2>1</formula2>
    </dataValidation>
    <dataValidation type="decimal" allowBlank="1" showInputMessage="1" showErrorMessage="1" error="Solo se pueden ingresar datos numéricos" sqref="R85:R94 R66:R75 R47:R56 R28:R37 R9:R18 E85:E94 E66:E75 E47:E56 E28:E37 E9:E18">
      <formula1>0</formula1>
      <formula2>9.99999999999999E+27</formula2>
    </dataValidation>
    <dataValidation showInputMessage="1" showErrorMessage="1" sqref="M9:O18 M28:O37 M47:O56 M66:O75 M85:O94"/>
    <dataValidation allowBlank="1" showInputMessage="1" sqref="A85:A94"/>
    <dataValidation allowBlank="1" showInputMessage="1" sqref="A28:A37 A47:A56 A66:A75"/>
  </dataValidations>
  <pageMargins left="0.7" right="0.7" top="0.75" bottom="0.75" header="0.3" footer="0.3"/>
  <pageSetup paperSize="9" fitToWidth="0" orientation="landscape" r:id="rId1"/>
  <rowBreaks count="4" manualBreakCount="4">
    <brk id="22" max="16383" man="1"/>
    <brk id="41" max="16383" man="1"/>
    <brk id="60" max="16383" man="1"/>
    <brk id="79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1" id="{01E20EFB-CC65-4010-BCDC-2E0F7E3A2C15}">
            <xm:f>'DATOS EMPRESA'!$H$16="VERDADERO"</xm:f>
            <x14:dxf>
              <font>
                <color theme="0"/>
              </font>
            </x14:dxf>
          </x14:cfRule>
          <xm:sqref>C4:G4</xm:sqref>
        </x14:conditionalFormatting>
        <x14:conditionalFormatting xmlns:xm="http://schemas.microsoft.com/office/excel/2006/main">
          <x14:cfRule type="expression" priority="222" id="{A2E1171D-20A7-408D-9821-D22E4C13753A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F1:G1 A7:Q7 A19:N19 P8:P19 R7:R21 D21:Q21 D22:O22 L20:M22 Q3:S3 R2:S2 L1:L2 D20:N20 A26:J26 A45:J45 A64:J64 A83:J83 B8:M8 A28:J41 B27:J27 A47:J60 B46:J46 A66:J79 B65:J65 A85:J98 B84:J84 A9:M18</xm:sqref>
        </x14:conditionalFormatting>
        <x14:conditionalFormatting xmlns:xm="http://schemas.microsoft.com/office/excel/2006/main">
          <x14:cfRule type="expression" priority="46" id="{FC1ACE77-BD89-4A5E-816C-5826C2034C55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K27:M37 K26:Q26 K38:N38 P27:P38 R26:R40 N41:O41 N40:Q40 K39:K41 N39</xm:sqref>
        </x14:conditionalFormatting>
        <x14:conditionalFormatting xmlns:xm="http://schemas.microsoft.com/office/excel/2006/main">
          <x14:cfRule type="expression" priority="44" id="{1ABB788E-78A8-4794-818F-551B3550E1CE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K46:M56 K45:Q45 K57:N57 P46:P57 R45:R59 N60:O60 N59:Q59 K58:K60 N58</xm:sqref>
        </x14:conditionalFormatting>
        <x14:conditionalFormatting xmlns:xm="http://schemas.microsoft.com/office/excel/2006/main">
          <x14:cfRule type="expression" priority="42" id="{459BE6EB-7FDB-40FF-8A72-08263A93C0A9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K65:M75 K64:Q64 K76:N76 P65:P76 R64:R78 N79:O79 N78:Q78 K77:K79 N77</xm:sqref>
        </x14:conditionalFormatting>
        <x14:conditionalFormatting xmlns:xm="http://schemas.microsoft.com/office/excel/2006/main">
          <x14:cfRule type="expression" priority="40" id="{65AB362E-EAA2-4350-859C-A0F2903F4379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K84:M94 K83:Q83 K95:N95 P84:P95 R83:R97 N98:O98 N97:Q97 K96:K98 N96</xm:sqref>
        </x14:conditionalFormatting>
        <x14:conditionalFormatting xmlns:xm="http://schemas.microsoft.com/office/excel/2006/main">
          <x14:cfRule type="expression" priority="27" id="{5A1942B1-4587-40FD-9582-63124BA896D5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L39:M41</xm:sqref>
        </x14:conditionalFormatting>
        <x14:conditionalFormatting xmlns:xm="http://schemas.microsoft.com/office/excel/2006/main">
          <x14:cfRule type="expression" priority="26" id="{866DC4A1-172D-4BD5-8C96-309EEE33ACBC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L58:M60</xm:sqref>
        </x14:conditionalFormatting>
        <x14:conditionalFormatting xmlns:xm="http://schemas.microsoft.com/office/excel/2006/main">
          <x14:cfRule type="expression" priority="25" id="{17BA4C06-44AD-4D65-AE88-8EFFA82C08A7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L77:M79</xm:sqref>
        </x14:conditionalFormatting>
        <x14:conditionalFormatting xmlns:xm="http://schemas.microsoft.com/office/excel/2006/main">
          <x14:cfRule type="expression" priority="24" id="{E6224471-0853-463E-9B84-C5755AAAC75C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L96:M98</xm:sqref>
        </x14:conditionalFormatting>
        <x14:conditionalFormatting xmlns:xm="http://schemas.microsoft.com/office/excel/2006/main">
          <x14:cfRule type="expression" priority="19" id="{E8DC69E1-4582-4A29-9DE3-C744D22D917F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A20:C22</xm:sqref>
        </x14:conditionalFormatting>
        <x14:conditionalFormatting xmlns:xm="http://schemas.microsoft.com/office/excel/2006/main">
          <x14:cfRule type="expression" priority="18" id="{A605F1BC-CA0C-4EF3-8913-A1B1C66A243D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D1:E1</xm:sqref>
        </x14:conditionalFormatting>
        <x14:conditionalFormatting xmlns:xm="http://schemas.microsoft.com/office/excel/2006/main">
          <x14:cfRule type="expression" priority="17" id="{5F686F09-5ED2-4AF7-A07A-4CA9ED7D8F94}">
            <xm:f>'DATOS EMPRESA'!$G$16="FALSO"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A8</xm:sqref>
        </x14:conditionalFormatting>
        <x14:conditionalFormatting xmlns:xm="http://schemas.microsoft.com/office/excel/2006/main">
          <x14:cfRule type="expression" priority="8" id="{B7BB4856-D90E-4065-A266-5075B646E2C2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A27</xm:sqref>
        </x14:conditionalFormatting>
        <x14:conditionalFormatting xmlns:xm="http://schemas.microsoft.com/office/excel/2006/main">
          <x14:cfRule type="expression" priority="6" id="{896164DA-06E4-4D6C-86EE-8427BB3D7433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A46</xm:sqref>
        </x14:conditionalFormatting>
        <x14:conditionalFormatting xmlns:xm="http://schemas.microsoft.com/office/excel/2006/main">
          <x14:cfRule type="expression" priority="4" id="{CFA8D2FC-A71E-4364-BDB7-8065BDF7C334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A65</xm:sqref>
        </x14:conditionalFormatting>
        <x14:conditionalFormatting xmlns:xm="http://schemas.microsoft.com/office/excel/2006/main">
          <x14:cfRule type="expression" priority="2" id="{5B61384D-13EB-4CDD-8CBE-B19EF971EF53}">
            <xm:f>'DATOS EMPRESA'!$H$16="FALSO"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A84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Listas!$C$2:$C$22</xm:f>
          </x14:formula1>
          <xm:sqref>B9:B18 B28:B37 B47:B56 B66:B75 B85:B94 L9:L18 L28:L37 L47:L56 L66:L75 L85:L94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23"/>
  <sheetViews>
    <sheetView workbookViewId="0">
      <selection activeCell="F1" sqref="F1:G1"/>
    </sheetView>
  </sheetViews>
  <sheetFormatPr baseColWidth="10" defaultRowHeight="11.25" x14ac:dyDescent="0.2"/>
  <cols>
    <col min="1" max="1" width="24" style="1" bestFit="1" customWidth="1"/>
    <col min="2" max="2" width="24" style="1" customWidth="1"/>
    <col min="3" max="3" width="28" style="1" customWidth="1"/>
    <col min="4" max="16384" width="11.42578125" style="1"/>
  </cols>
  <sheetData>
    <row r="1" spans="1:4" x14ac:dyDescent="0.2">
      <c r="A1" s="2" t="s">
        <v>1</v>
      </c>
      <c r="B1" s="2" t="s">
        <v>49</v>
      </c>
      <c r="C1" s="2" t="s">
        <v>18</v>
      </c>
      <c r="D1" s="2" t="s">
        <v>60</v>
      </c>
    </row>
    <row r="2" spans="1:4" x14ac:dyDescent="0.2">
      <c r="A2" s="1" t="s">
        <v>2</v>
      </c>
      <c r="B2" s="1" t="s">
        <v>9</v>
      </c>
      <c r="C2" s="1" t="s">
        <v>48</v>
      </c>
      <c r="D2" s="1" t="s">
        <v>59</v>
      </c>
    </row>
    <row r="3" spans="1:4" x14ac:dyDescent="0.2">
      <c r="A3" s="1" t="s">
        <v>3</v>
      </c>
      <c r="B3" s="1" t="s">
        <v>10</v>
      </c>
      <c r="C3" s="1" t="s">
        <v>19</v>
      </c>
    </row>
    <row r="4" spans="1:4" x14ac:dyDescent="0.2">
      <c r="A4" s="1" t="s">
        <v>4</v>
      </c>
      <c r="B4" s="1" t="s">
        <v>11</v>
      </c>
      <c r="C4" s="1" t="s">
        <v>20</v>
      </c>
    </row>
    <row r="5" spans="1:4" x14ac:dyDescent="0.2">
      <c r="A5" s="1" t="s">
        <v>5</v>
      </c>
      <c r="B5" s="1" t="s">
        <v>12</v>
      </c>
      <c r="C5" s="1" t="s">
        <v>21</v>
      </c>
    </row>
    <row r="6" spans="1:4" x14ac:dyDescent="0.2">
      <c r="B6" s="1" t="s">
        <v>13</v>
      </c>
      <c r="C6" s="1" t="s">
        <v>22</v>
      </c>
    </row>
    <row r="7" spans="1:4" x14ac:dyDescent="0.2">
      <c r="B7" s="1" t="s">
        <v>14</v>
      </c>
      <c r="C7" s="1" t="s">
        <v>23</v>
      </c>
    </row>
    <row r="8" spans="1:4" x14ac:dyDescent="0.2">
      <c r="B8" s="1" t="s">
        <v>15</v>
      </c>
      <c r="C8" s="1" t="s">
        <v>24</v>
      </c>
    </row>
    <row r="9" spans="1:4" x14ac:dyDescent="0.2">
      <c r="C9" s="1" t="s">
        <v>25</v>
      </c>
    </row>
    <row r="10" spans="1:4" x14ac:dyDescent="0.2">
      <c r="C10" s="1" t="s">
        <v>26</v>
      </c>
    </row>
    <row r="11" spans="1:4" x14ac:dyDescent="0.2">
      <c r="C11" s="1" t="s">
        <v>27</v>
      </c>
    </row>
    <row r="12" spans="1:4" x14ac:dyDescent="0.2">
      <c r="C12" s="1" t="s">
        <v>28</v>
      </c>
    </row>
    <row r="13" spans="1:4" x14ac:dyDescent="0.2">
      <c r="C13" s="1" t="s">
        <v>29</v>
      </c>
    </row>
    <row r="14" spans="1:4" x14ac:dyDescent="0.2">
      <c r="C14" s="1" t="s">
        <v>30</v>
      </c>
    </row>
    <row r="15" spans="1:4" x14ac:dyDescent="0.2">
      <c r="C15" s="1" t="s">
        <v>31</v>
      </c>
    </row>
    <row r="16" spans="1:4" x14ac:dyDescent="0.2">
      <c r="C16" s="1" t="s">
        <v>32</v>
      </c>
    </row>
    <row r="17" spans="3:3" x14ac:dyDescent="0.2">
      <c r="C17" s="1" t="s">
        <v>33</v>
      </c>
    </row>
    <row r="18" spans="3:3" x14ac:dyDescent="0.2">
      <c r="C18" s="1" t="s">
        <v>34</v>
      </c>
    </row>
    <row r="19" spans="3:3" x14ac:dyDescent="0.2">
      <c r="C19" s="1" t="s">
        <v>35</v>
      </c>
    </row>
    <row r="20" spans="3:3" x14ac:dyDescent="0.2">
      <c r="C20" s="1" t="s">
        <v>36</v>
      </c>
    </row>
    <row r="21" spans="3:3" x14ac:dyDescent="0.2">
      <c r="C21" s="1" t="s">
        <v>37</v>
      </c>
    </row>
    <row r="22" spans="3:3" x14ac:dyDescent="0.2">
      <c r="C22" s="1" t="s">
        <v>38</v>
      </c>
    </row>
    <row r="23" spans="3:3" x14ac:dyDescent="0.2">
      <c r="C23" s="1" t="s">
        <v>39</v>
      </c>
    </row>
  </sheetData>
  <sheetProtection algorithmName="SHA-512" hashValue="BxaG6ht0UhlVcZN/78NP5zJnnD8deBH4oLYCT98xY1tNdupQUPZ+u27qkOM9azrLke8I9MC1x7MkLhSk9WWDqw==" saltValue="57Tyot7wViIrwelsk8edZ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opLeftCell="A2" workbookViewId="0">
      <selection activeCell="A9" sqref="A9"/>
    </sheetView>
  </sheetViews>
  <sheetFormatPr baseColWidth="10" defaultRowHeight="15" x14ac:dyDescent="0.25"/>
  <cols>
    <col min="1" max="1" width="14" customWidth="1"/>
    <col min="5" max="5" width="21" customWidth="1"/>
    <col min="7" max="7" width="17.7109375" customWidth="1"/>
    <col min="8" max="8" width="15.85546875" customWidth="1"/>
    <col min="9" max="9" width="20.7109375" customWidth="1"/>
    <col min="10" max="10" width="27.7109375" bestFit="1" customWidth="1"/>
    <col min="11" max="11" width="25" customWidth="1"/>
    <col min="13" max="13" width="14" customWidth="1"/>
    <col min="17" max="17" width="21" customWidth="1"/>
    <col min="19" max="19" width="17.7109375" customWidth="1"/>
    <col min="20" max="20" width="15.85546875" customWidth="1"/>
    <col min="21" max="21" width="20.7109375" customWidth="1"/>
    <col min="22" max="22" width="27.7109375" bestFit="1" customWidth="1"/>
    <col min="23" max="23" width="25" customWidth="1"/>
    <col min="25" max="25" width="14" customWidth="1"/>
    <col min="29" max="29" width="17.7109375" customWidth="1"/>
    <col min="30" max="30" width="20.7109375" customWidth="1"/>
  </cols>
  <sheetData>
    <row r="1" spans="1:30" x14ac:dyDescent="0.25">
      <c r="A1" s="77" t="s">
        <v>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M1" s="77" t="s">
        <v>67</v>
      </c>
      <c r="N1" s="77"/>
      <c r="O1" s="77"/>
      <c r="P1" s="77"/>
      <c r="Q1" s="77"/>
      <c r="R1" s="77"/>
      <c r="S1" s="77"/>
      <c r="T1" s="77"/>
      <c r="U1" s="77"/>
      <c r="V1" s="77"/>
      <c r="W1" s="77"/>
      <c r="Y1" s="77" t="s">
        <v>68</v>
      </c>
      <c r="Z1" s="77"/>
      <c r="AA1" s="77"/>
      <c r="AB1" s="77"/>
      <c r="AC1" s="77"/>
      <c r="AD1" s="77"/>
    </row>
    <row r="2" spans="1:30" x14ac:dyDescent="0.25">
      <c r="A2" t="s">
        <v>61</v>
      </c>
      <c r="B2" t="s">
        <v>46</v>
      </c>
      <c r="C2" t="s">
        <v>17</v>
      </c>
      <c r="D2" t="s">
        <v>8</v>
      </c>
      <c r="E2" t="s">
        <v>43</v>
      </c>
      <c r="F2" t="s">
        <v>44</v>
      </c>
      <c r="G2" t="s">
        <v>41</v>
      </c>
      <c r="H2" t="s">
        <v>16</v>
      </c>
      <c r="I2" t="s">
        <v>45</v>
      </c>
      <c r="J2" t="s">
        <v>70</v>
      </c>
      <c r="K2" t="s">
        <v>42</v>
      </c>
      <c r="M2" t="s">
        <v>61</v>
      </c>
      <c r="N2" t="s">
        <v>46</v>
      </c>
      <c r="O2" t="s">
        <v>17</v>
      </c>
      <c r="P2" t="s">
        <v>8</v>
      </c>
      <c r="Q2" t="s">
        <v>43</v>
      </c>
      <c r="R2" t="s">
        <v>44</v>
      </c>
      <c r="S2" t="s">
        <v>41</v>
      </c>
      <c r="T2" t="s">
        <v>16</v>
      </c>
      <c r="U2" t="s">
        <v>45</v>
      </c>
      <c r="V2" t="s">
        <v>70</v>
      </c>
      <c r="W2" t="s">
        <v>42</v>
      </c>
      <c r="Y2" t="s">
        <v>61</v>
      </c>
      <c r="Z2" t="s">
        <v>46</v>
      </c>
      <c r="AA2" t="s">
        <v>8</v>
      </c>
      <c r="AB2" t="s">
        <v>64</v>
      </c>
      <c r="AC2" t="s">
        <v>69</v>
      </c>
      <c r="AD2" t="s">
        <v>16</v>
      </c>
    </row>
    <row r="3" spans="1:30" x14ac:dyDescent="0.25">
      <c r="A3">
        <f>'DATOS EMPRESA'!$B$7</f>
        <v>0</v>
      </c>
      <c r="B3">
        <f>'DATOS EMPRESA'!$F$7</f>
        <v>0</v>
      </c>
      <c r="C3">
        <f>IMPORTACIÓN!A7</f>
        <v>0</v>
      </c>
      <c r="D3">
        <f>IMPORTACIÓN!B7</f>
        <v>0</v>
      </c>
      <c r="E3" s="30">
        <f>IMPORTACIÓN!C7</f>
        <v>0</v>
      </c>
      <c r="F3">
        <f>IMPORTACIÓN!D7</f>
        <v>0</v>
      </c>
      <c r="G3">
        <f>IMPORTACIÓN!E7</f>
        <v>0</v>
      </c>
      <c r="H3">
        <f>IMPORTACIÓN!F7</f>
        <v>0</v>
      </c>
      <c r="I3" s="30">
        <f>IMPORTACIÓN!G7</f>
        <v>0</v>
      </c>
      <c r="J3" s="31">
        <f>IMPORTACIÓN[[#This Row],[Peso total (kg)]]*IMPORTACIÓN[[#This Row],[% destino industrial]]</f>
        <v>0</v>
      </c>
      <c r="K3">
        <f>IMPORTACIÓN!I7</f>
        <v>0</v>
      </c>
      <c r="M3">
        <f>'DATOS EMPRESA'!$B$7</f>
        <v>0</v>
      </c>
      <c r="N3">
        <f>'DATOS EMPRESA'!$F$7</f>
        <v>0</v>
      </c>
      <c r="O3">
        <f>FABRICACIÓN!A9</f>
        <v>0</v>
      </c>
      <c r="P3">
        <f>FABRICACIÓN!B9</f>
        <v>0</v>
      </c>
      <c r="Q3" s="30">
        <f>FABRICACIÓN!C9</f>
        <v>0</v>
      </c>
      <c r="R3">
        <f>FABRICACIÓN!D9</f>
        <v>0</v>
      </c>
      <c r="S3">
        <f>FABRICACIÓN!E9</f>
        <v>0</v>
      </c>
      <c r="T3">
        <f>FABRICACIÓN!F9</f>
        <v>0</v>
      </c>
      <c r="U3" s="30">
        <f>FABRICACIÓN!G9</f>
        <v>0</v>
      </c>
      <c r="V3" s="30">
        <f>FABRICACIÓN[[#This Row],[Peso total (kg)]]*FABRICACIÓN[[#This Row],[% destino industrial]]</f>
        <v>0</v>
      </c>
      <c r="W3" s="31">
        <f>FABRICACIÓN!I9</f>
        <v>0</v>
      </c>
      <c r="Y3">
        <f>'DATOS EMPRESA'!$B$7</f>
        <v>0</v>
      </c>
      <c r="Z3">
        <f>'DATOS EMPRESA'!$F$7</f>
        <v>0</v>
      </c>
      <c r="AA3">
        <f>FABRICACIÓN!L9</f>
        <v>0</v>
      </c>
      <c r="AB3">
        <f>FABRICACIÓN!M9</f>
        <v>0</v>
      </c>
      <c r="AC3">
        <f>FABRICACIÓN!P9</f>
        <v>0</v>
      </c>
      <c r="AD3" s="30">
        <f>FABRICACIÓN!R9</f>
        <v>0</v>
      </c>
    </row>
    <row r="4" spans="1:30" x14ac:dyDescent="0.25">
      <c r="A4">
        <f>'DATOS EMPRESA'!$B$7</f>
        <v>0</v>
      </c>
      <c r="B4">
        <f>'DATOS EMPRESA'!$F$7</f>
        <v>0</v>
      </c>
      <c r="C4">
        <f>IMPORTACIÓN!A8</f>
        <v>0</v>
      </c>
      <c r="D4">
        <f>IMPORTACIÓN!B8</f>
        <v>0</v>
      </c>
      <c r="E4" s="30">
        <f>IMPORTACIÓN!C8</f>
        <v>0</v>
      </c>
      <c r="F4">
        <f>IMPORTACIÓN!D8</f>
        <v>0</v>
      </c>
      <c r="G4">
        <f>IMPORTACIÓN!E8</f>
        <v>0</v>
      </c>
      <c r="H4">
        <f>IMPORTACIÓN!F8</f>
        <v>0</v>
      </c>
      <c r="I4" s="30">
        <f>IMPORTACIÓN!G8</f>
        <v>0</v>
      </c>
      <c r="J4" s="31">
        <f>IMPORTACIÓN[[#This Row],[Peso total (kg)]]*IMPORTACIÓN[[#This Row],[% destino industrial]]</f>
        <v>0</v>
      </c>
      <c r="K4">
        <f>IMPORTACIÓN!I8</f>
        <v>0</v>
      </c>
      <c r="M4">
        <f>'DATOS EMPRESA'!$B$7</f>
        <v>0</v>
      </c>
      <c r="N4">
        <f>'DATOS EMPRESA'!$F$7</f>
        <v>0</v>
      </c>
      <c r="O4">
        <f>FABRICACIÓN!A10</f>
        <v>0</v>
      </c>
      <c r="P4">
        <f>FABRICACIÓN!B10</f>
        <v>0</v>
      </c>
      <c r="Q4" s="30">
        <f>FABRICACIÓN!C10</f>
        <v>0</v>
      </c>
      <c r="R4">
        <f>FABRICACIÓN!D10</f>
        <v>0</v>
      </c>
      <c r="S4">
        <f>FABRICACIÓN!E10</f>
        <v>0</v>
      </c>
      <c r="T4">
        <f>FABRICACIÓN!F10</f>
        <v>0</v>
      </c>
      <c r="U4" s="30">
        <f>FABRICACIÓN!G10</f>
        <v>0</v>
      </c>
      <c r="V4" s="30">
        <f>FABRICACIÓN[[#This Row],[Peso total (kg)]]*FABRICACIÓN[[#This Row],[% destino industrial]]</f>
        <v>0</v>
      </c>
      <c r="W4" s="31">
        <f>FABRICACIÓN!I10</f>
        <v>0</v>
      </c>
      <c r="Y4">
        <f>'DATOS EMPRESA'!$B$7</f>
        <v>0</v>
      </c>
      <c r="Z4">
        <f>'DATOS EMPRESA'!$F$7</f>
        <v>0</v>
      </c>
      <c r="AA4">
        <f>FABRICACIÓN!L10</f>
        <v>0</v>
      </c>
      <c r="AB4">
        <f>FABRICACIÓN!M10</f>
        <v>0</v>
      </c>
      <c r="AC4">
        <f>FABRICACIÓN!P10</f>
        <v>0</v>
      </c>
      <c r="AD4" s="30">
        <f>FABRICACIÓN!R10</f>
        <v>0</v>
      </c>
    </row>
    <row r="5" spans="1:30" x14ac:dyDescent="0.25">
      <c r="A5">
        <f>'DATOS EMPRESA'!$B$7</f>
        <v>0</v>
      </c>
      <c r="B5">
        <f>'DATOS EMPRESA'!$F$7</f>
        <v>0</v>
      </c>
      <c r="C5">
        <f>IMPORTACIÓN!A9</f>
        <v>0</v>
      </c>
      <c r="D5">
        <f>IMPORTACIÓN!B9</f>
        <v>0</v>
      </c>
      <c r="E5" s="30">
        <f>IMPORTACIÓN!C9</f>
        <v>0</v>
      </c>
      <c r="F5">
        <f>IMPORTACIÓN!D9</f>
        <v>0</v>
      </c>
      <c r="G5">
        <f>IMPORTACIÓN!E9</f>
        <v>0</v>
      </c>
      <c r="H5">
        <f>IMPORTACIÓN!F9</f>
        <v>0</v>
      </c>
      <c r="I5" s="30">
        <f>IMPORTACIÓN!G9</f>
        <v>0</v>
      </c>
      <c r="J5" s="31">
        <f>IMPORTACIÓN[[#This Row],[Peso total (kg)]]*IMPORTACIÓN[[#This Row],[% destino industrial]]</f>
        <v>0</v>
      </c>
      <c r="K5">
        <f>IMPORTACIÓN!I9</f>
        <v>0</v>
      </c>
      <c r="M5">
        <f>'DATOS EMPRESA'!$B$7</f>
        <v>0</v>
      </c>
      <c r="N5">
        <f>'DATOS EMPRESA'!$F$7</f>
        <v>0</v>
      </c>
      <c r="O5">
        <f>FABRICACIÓN!A11</f>
        <v>0</v>
      </c>
      <c r="P5">
        <f>FABRICACIÓN!B11</f>
        <v>0</v>
      </c>
      <c r="Q5" s="30">
        <f>FABRICACIÓN!C11</f>
        <v>0</v>
      </c>
      <c r="R5">
        <f>FABRICACIÓN!D11</f>
        <v>0</v>
      </c>
      <c r="S5">
        <f>FABRICACIÓN!E11</f>
        <v>0</v>
      </c>
      <c r="T5">
        <f>FABRICACIÓN!F11</f>
        <v>0</v>
      </c>
      <c r="U5" s="30">
        <f>FABRICACIÓN!G11</f>
        <v>0</v>
      </c>
      <c r="V5" s="30">
        <f>FABRICACIÓN[[#This Row],[Peso total (kg)]]*FABRICACIÓN[[#This Row],[% destino industrial]]</f>
        <v>0</v>
      </c>
      <c r="W5" s="31">
        <f>FABRICACIÓN!I11</f>
        <v>0</v>
      </c>
      <c r="Y5">
        <f>'DATOS EMPRESA'!$B$7</f>
        <v>0</v>
      </c>
      <c r="Z5">
        <f>'DATOS EMPRESA'!$F$7</f>
        <v>0</v>
      </c>
      <c r="AA5">
        <f>FABRICACIÓN!L11</f>
        <v>0</v>
      </c>
      <c r="AB5">
        <f>FABRICACIÓN!M11</f>
        <v>0</v>
      </c>
      <c r="AC5">
        <f>FABRICACIÓN!P11</f>
        <v>0</v>
      </c>
      <c r="AD5" s="30">
        <f>FABRICACIÓN!R11</f>
        <v>0</v>
      </c>
    </row>
    <row r="6" spans="1:30" x14ac:dyDescent="0.25">
      <c r="A6">
        <f>'DATOS EMPRESA'!$B$7</f>
        <v>0</v>
      </c>
      <c r="B6">
        <f>'DATOS EMPRESA'!$F$7</f>
        <v>0</v>
      </c>
      <c r="C6">
        <f>IMPORTACIÓN!A10</f>
        <v>0</v>
      </c>
      <c r="D6">
        <f>IMPORTACIÓN!B10</f>
        <v>0</v>
      </c>
      <c r="E6" s="30">
        <f>IMPORTACIÓN!C10</f>
        <v>0</v>
      </c>
      <c r="F6">
        <f>IMPORTACIÓN!D10</f>
        <v>0</v>
      </c>
      <c r="G6">
        <f>IMPORTACIÓN!E10</f>
        <v>0</v>
      </c>
      <c r="H6">
        <f>IMPORTACIÓN!F10</f>
        <v>0</v>
      </c>
      <c r="I6" s="30">
        <f>IMPORTACIÓN!G10</f>
        <v>0</v>
      </c>
      <c r="J6" s="31">
        <f>IMPORTACIÓN[[#This Row],[Peso total (kg)]]*IMPORTACIÓN[[#This Row],[% destino industrial]]</f>
        <v>0</v>
      </c>
      <c r="K6">
        <f>IMPORTACIÓN!I10</f>
        <v>0</v>
      </c>
      <c r="M6">
        <f>'DATOS EMPRESA'!$B$7</f>
        <v>0</v>
      </c>
      <c r="N6">
        <f>'DATOS EMPRESA'!$F$7</f>
        <v>0</v>
      </c>
      <c r="O6">
        <f>FABRICACIÓN!A12</f>
        <v>0</v>
      </c>
      <c r="P6">
        <f>FABRICACIÓN!B12</f>
        <v>0</v>
      </c>
      <c r="Q6" s="30">
        <f>FABRICACIÓN!C12</f>
        <v>0</v>
      </c>
      <c r="R6">
        <f>FABRICACIÓN!D12</f>
        <v>0</v>
      </c>
      <c r="S6">
        <f>FABRICACIÓN!E12</f>
        <v>0</v>
      </c>
      <c r="T6">
        <f>FABRICACIÓN!F12</f>
        <v>0</v>
      </c>
      <c r="U6" s="30">
        <f>FABRICACIÓN!G12</f>
        <v>0</v>
      </c>
      <c r="V6" s="30">
        <f>FABRICACIÓN[[#This Row],[Peso total (kg)]]*FABRICACIÓN[[#This Row],[% destino industrial]]</f>
        <v>0</v>
      </c>
      <c r="W6" s="31">
        <f>FABRICACIÓN!I12</f>
        <v>0</v>
      </c>
      <c r="Y6">
        <f>'DATOS EMPRESA'!$B$7</f>
        <v>0</v>
      </c>
      <c r="Z6">
        <f>'DATOS EMPRESA'!$F$7</f>
        <v>0</v>
      </c>
      <c r="AA6">
        <f>FABRICACIÓN!L12</f>
        <v>0</v>
      </c>
      <c r="AB6">
        <f>FABRICACIÓN!M12</f>
        <v>0</v>
      </c>
      <c r="AC6">
        <f>FABRICACIÓN!P12</f>
        <v>0</v>
      </c>
      <c r="AD6" s="30">
        <f>FABRICACIÓN!R12</f>
        <v>0</v>
      </c>
    </row>
    <row r="7" spans="1:30" x14ac:dyDescent="0.25">
      <c r="A7">
        <f>'DATOS EMPRESA'!$B$7</f>
        <v>0</v>
      </c>
      <c r="B7">
        <f>'DATOS EMPRESA'!$F$7</f>
        <v>0</v>
      </c>
      <c r="C7">
        <f>IMPORTACIÓN!A11</f>
        <v>0</v>
      </c>
      <c r="D7">
        <f>IMPORTACIÓN!B11</f>
        <v>0</v>
      </c>
      <c r="E7" s="30">
        <f>IMPORTACIÓN!C11</f>
        <v>0</v>
      </c>
      <c r="F7">
        <f>IMPORTACIÓN!D11</f>
        <v>0</v>
      </c>
      <c r="G7">
        <f>IMPORTACIÓN!E11</f>
        <v>0</v>
      </c>
      <c r="H7">
        <f>IMPORTACIÓN!F11</f>
        <v>0</v>
      </c>
      <c r="I7" s="30">
        <f>IMPORTACIÓN!G11</f>
        <v>0</v>
      </c>
      <c r="J7" s="31">
        <f>IMPORTACIÓN[[#This Row],[Peso total (kg)]]*IMPORTACIÓN[[#This Row],[% destino industrial]]</f>
        <v>0</v>
      </c>
      <c r="K7">
        <f>IMPORTACIÓN!I11</f>
        <v>0</v>
      </c>
      <c r="M7">
        <f>'DATOS EMPRESA'!$B$7</f>
        <v>0</v>
      </c>
      <c r="N7">
        <f>'DATOS EMPRESA'!$F$7</f>
        <v>0</v>
      </c>
      <c r="O7">
        <f>FABRICACIÓN!A13</f>
        <v>0</v>
      </c>
      <c r="P7">
        <f>FABRICACIÓN!B13</f>
        <v>0</v>
      </c>
      <c r="Q7" s="30">
        <f>FABRICACIÓN!C13</f>
        <v>0</v>
      </c>
      <c r="R7">
        <f>FABRICACIÓN!D13</f>
        <v>0</v>
      </c>
      <c r="S7">
        <f>FABRICACIÓN!E13</f>
        <v>0</v>
      </c>
      <c r="T7">
        <f>FABRICACIÓN!F13</f>
        <v>0</v>
      </c>
      <c r="U7" s="30">
        <f>FABRICACIÓN!G13</f>
        <v>0</v>
      </c>
      <c r="V7" s="30">
        <f>FABRICACIÓN[[#This Row],[Peso total (kg)]]*FABRICACIÓN[[#This Row],[% destino industrial]]</f>
        <v>0</v>
      </c>
      <c r="W7" s="31">
        <f>FABRICACIÓN!I13</f>
        <v>0</v>
      </c>
      <c r="Y7">
        <f>'DATOS EMPRESA'!$B$7</f>
        <v>0</v>
      </c>
      <c r="Z7">
        <f>'DATOS EMPRESA'!$F$7</f>
        <v>0</v>
      </c>
      <c r="AA7">
        <f>FABRICACIÓN!L13</f>
        <v>0</v>
      </c>
      <c r="AB7">
        <f>FABRICACIÓN!M13</f>
        <v>0</v>
      </c>
      <c r="AC7">
        <f>FABRICACIÓN!P13</f>
        <v>0</v>
      </c>
      <c r="AD7" s="30">
        <f>FABRICACIÓN!R13</f>
        <v>0</v>
      </c>
    </row>
    <row r="8" spans="1:30" x14ac:dyDescent="0.25">
      <c r="A8">
        <f>'DATOS EMPRESA'!$B$7</f>
        <v>0</v>
      </c>
      <c r="B8">
        <f>'DATOS EMPRESA'!$F$7</f>
        <v>0</v>
      </c>
      <c r="C8">
        <f>IMPORTACIÓN!A12</f>
        <v>0</v>
      </c>
      <c r="D8">
        <f>IMPORTACIÓN!B12</f>
        <v>0</v>
      </c>
      <c r="E8" s="30">
        <f>IMPORTACIÓN!C12</f>
        <v>0</v>
      </c>
      <c r="F8">
        <f>IMPORTACIÓN!D12</f>
        <v>0</v>
      </c>
      <c r="G8">
        <f>IMPORTACIÓN!E12</f>
        <v>0</v>
      </c>
      <c r="H8">
        <f>IMPORTACIÓN!F12</f>
        <v>0</v>
      </c>
      <c r="I8" s="30">
        <f>IMPORTACIÓN!G12</f>
        <v>0</v>
      </c>
      <c r="J8" s="31">
        <f>IMPORTACIÓN[[#This Row],[Peso total (kg)]]*IMPORTACIÓN[[#This Row],[% destino industrial]]</f>
        <v>0</v>
      </c>
      <c r="K8">
        <f>IMPORTACIÓN!I12</f>
        <v>0</v>
      </c>
      <c r="M8">
        <f>'DATOS EMPRESA'!$B$7</f>
        <v>0</v>
      </c>
      <c r="N8">
        <f>'DATOS EMPRESA'!$F$7</f>
        <v>0</v>
      </c>
      <c r="O8">
        <f>FABRICACIÓN!A14</f>
        <v>0</v>
      </c>
      <c r="P8">
        <f>FABRICACIÓN!B14</f>
        <v>0</v>
      </c>
      <c r="Q8" s="30">
        <f>FABRICACIÓN!C14</f>
        <v>0</v>
      </c>
      <c r="R8">
        <f>FABRICACIÓN!D14</f>
        <v>0</v>
      </c>
      <c r="S8">
        <f>FABRICACIÓN!E14</f>
        <v>0</v>
      </c>
      <c r="T8">
        <f>FABRICACIÓN!F14</f>
        <v>0</v>
      </c>
      <c r="U8" s="30">
        <f>FABRICACIÓN!G14</f>
        <v>0</v>
      </c>
      <c r="V8" s="30">
        <f>FABRICACIÓN[[#This Row],[Peso total (kg)]]*FABRICACIÓN[[#This Row],[% destino industrial]]</f>
        <v>0</v>
      </c>
      <c r="W8" s="31">
        <f>FABRICACIÓN!I14</f>
        <v>0</v>
      </c>
      <c r="Y8">
        <f>'DATOS EMPRESA'!$B$7</f>
        <v>0</v>
      </c>
      <c r="Z8">
        <f>'DATOS EMPRESA'!$F$7</f>
        <v>0</v>
      </c>
      <c r="AA8">
        <f>FABRICACIÓN!L14</f>
        <v>0</v>
      </c>
      <c r="AB8">
        <f>FABRICACIÓN!M14</f>
        <v>0</v>
      </c>
      <c r="AC8">
        <f>FABRICACIÓN!P14</f>
        <v>0</v>
      </c>
      <c r="AD8" s="30">
        <f>FABRICACIÓN!R14</f>
        <v>0</v>
      </c>
    </row>
    <row r="9" spans="1:30" x14ac:dyDescent="0.25">
      <c r="A9">
        <f>'DATOS EMPRESA'!$B$7</f>
        <v>0</v>
      </c>
      <c r="B9">
        <f>'DATOS EMPRESA'!$F$7</f>
        <v>0</v>
      </c>
      <c r="C9">
        <f>IMPORTACIÓN!A13</f>
        <v>0</v>
      </c>
      <c r="D9">
        <f>IMPORTACIÓN!B13</f>
        <v>0</v>
      </c>
      <c r="E9" s="30">
        <f>IMPORTACIÓN!C13</f>
        <v>0</v>
      </c>
      <c r="F9">
        <f>IMPORTACIÓN!D13</f>
        <v>0</v>
      </c>
      <c r="G9">
        <f>IMPORTACIÓN!E13</f>
        <v>0</v>
      </c>
      <c r="H9">
        <f>IMPORTACIÓN!F13</f>
        <v>0</v>
      </c>
      <c r="I9" s="30">
        <f>IMPORTACIÓN!G13</f>
        <v>0</v>
      </c>
      <c r="J9" s="31">
        <f>IMPORTACIÓN[[#This Row],[Peso total (kg)]]*IMPORTACIÓN[[#This Row],[% destino industrial]]</f>
        <v>0</v>
      </c>
      <c r="K9">
        <f>IMPORTACIÓN!I13</f>
        <v>0</v>
      </c>
      <c r="M9">
        <f>'DATOS EMPRESA'!$B$7</f>
        <v>0</v>
      </c>
      <c r="N9">
        <f>'DATOS EMPRESA'!$F$7</f>
        <v>0</v>
      </c>
      <c r="O9">
        <f>FABRICACIÓN!A15</f>
        <v>0</v>
      </c>
      <c r="P9">
        <f>FABRICACIÓN!B15</f>
        <v>0</v>
      </c>
      <c r="Q9" s="30">
        <f>FABRICACIÓN!C15</f>
        <v>0</v>
      </c>
      <c r="R9">
        <f>FABRICACIÓN!D15</f>
        <v>0</v>
      </c>
      <c r="S9">
        <f>FABRICACIÓN!E15</f>
        <v>0</v>
      </c>
      <c r="T9">
        <f>FABRICACIÓN!F15</f>
        <v>0</v>
      </c>
      <c r="U9" s="30">
        <f>FABRICACIÓN!G15</f>
        <v>0</v>
      </c>
      <c r="V9" s="30">
        <f>FABRICACIÓN[[#This Row],[Peso total (kg)]]*FABRICACIÓN[[#This Row],[% destino industrial]]</f>
        <v>0</v>
      </c>
      <c r="W9" s="31">
        <f>FABRICACIÓN!I15</f>
        <v>0</v>
      </c>
      <c r="Y9">
        <f>'DATOS EMPRESA'!$B$7</f>
        <v>0</v>
      </c>
      <c r="Z9">
        <f>'DATOS EMPRESA'!$F$7</f>
        <v>0</v>
      </c>
      <c r="AA9">
        <f>FABRICACIÓN!L15</f>
        <v>0</v>
      </c>
      <c r="AB9">
        <f>FABRICACIÓN!M15</f>
        <v>0</v>
      </c>
      <c r="AC9">
        <f>FABRICACIÓN!P15</f>
        <v>0</v>
      </c>
      <c r="AD9" s="30">
        <f>FABRICACIÓN!R15</f>
        <v>0</v>
      </c>
    </row>
    <row r="10" spans="1:30" x14ac:dyDescent="0.25">
      <c r="A10">
        <f>'DATOS EMPRESA'!$B$7</f>
        <v>0</v>
      </c>
      <c r="B10">
        <f>'DATOS EMPRESA'!$F$7</f>
        <v>0</v>
      </c>
      <c r="C10">
        <f>IMPORTACIÓN!A14</f>
        <v>0</v>
      </c>
      <c r="D10">
        <f>IMPORTACIÓN!B14</f>
        <v>0</v>
      </c>
      <c r="E10" s="30">
        <f>IMPORTACIÓN!C14</f>
        <v>0</v>
      </c>
      <c r="F10">
        <f>IMPORTACIÓN!D14</f>
        <v>0</v>
      </c>
      <c r="G10">
        <f>IMPORTACIÓN!E14</f>
        <v>0</v>
      </c>
      <c r="H10">
        <f>IMPORTACIÓN!F14</f>
        <v>0</v>
      </c>
      <c r="I10" s="30">
        <f>IMPORTACIÓN!G14</f>
        <v>0</v>
      </c>
      <c r="J10" s="31">
        <f>IMPORTACIÓN[[#This Row],[Peso total (kg)]]*IMPORTACIÓN[[#This Row],[% destino industrial]]</f>
        <v>0</v>
      </c>
      <c r="K10">
        <f>IMPORTACIÓN!I14</f>
        <v>0</v>
      </c>
      <c r="M10">
        <f>'DATOS EMPRESA'!$B$7</f>
        <v>0</v>
      </c>
      <c r="N10">
        <f>'DATOS EMPRESA'!$F$7</f>
        <v>0</v>
      </c>
      <c r="O10">
        <f>FABRICACIÓN!A16</f>
        <v>0</v>
      </c>
      <c r="P10">
        <f>FABRICACIÓN!B16</f>
        <v>0</v>
      </c>
      <c r="Q10" s="30">
        <f>FABRICACIÓN!C16</f>
        <v>0</v>
      </c>
      <c r="R10">
        <f>FABRICACIÓN!D16</f>
        <v>0</v>
      </c>
      <c r="S10">
        <f>FABRICACIÓN!E16</f>
        <v>0</v>
      </c>
      <c r="T10">
        <f>FABRICACIÓN!F16</f>
        <v>0</v>
      </c>
      <c r="U10" s="30">
        <f>FABRICACIÓN!G16</f>
        <v>0</v>
      </c>
      <c r="V10" s="30">
        <f>FABRICACIÓN[[#This Row],[Peso total (kg)]]*FABRICACIÓN[[#This Row],[% destino industrial]]</f>
        <v>0</v>
      </c>
      <c r="W10" s="31">
        <f>FABRICACIÓN!I16</f>
        <v>0</v>
      </c>
      <c r="Y10">
        <f>'DATOS EMPRESA'!$B$7</f>
        <v>0</v>
      </c>
      <c r="Z10">
        <f>'DATOS EMPRESA'!$F$7</f>
        <v>0</v>
      </c>
      <c r="AA10">
        <f>FABRICACIÓN!L16</f>
        <v>0</v>
      </c>
      <c r="AB10">
        <f>FABRICACIÓN!M16</f>
        <v>0</v>
      </c>
      <c r="AC10">
        <f>FABRICACIÓN!P16</f>
        <v>0</v>
      </c>
      <c r="AD10" s="30">
        <f>FABRICACIÓN!R16</f>
        <v>0</v>
      </c>
    </row>
    <row r="11" spans="1:30" x14ac:dyDescent="0.25">
      <c r="A11">
        <f>'DATOS EMPRESA'!$B$7</f>
        <v>0</v>
      </c>
      <c r="B11">
        <f>'DATOS EMPRESA'!$F$7</f>
        <v>0</v>
      </c>
      <c r="C11">
        <f>IMPORTACIÓN!A15</f>
        <v>0</v>
      </c>
      <c r="D11">
        <f>IMPORTACIÓN!B15</f>
        <v>0</v>
      </c>
      <c r="E11" s="30">
        <f>IMPORTACIÓN!C15</f>
        <v>0</v>
      </c>
      <c r="F11">
        <f>IMPORTACIÓN!D15</f>
        <v>0</v>
      </c>
      <c r="G11">
        <f>IMPORTACIÓN!E15</f>
        <v>0</v>
      </c>
      <c r="H11">
        <f>IMPORTACIÓN!F15</f>
        <v>0</v>
      </c>
      <c r="I11" s="30">
        <f>IMPORTACIÓN!G15</f>
        <v>0</v>
      </c>
      <c r="J11" s="31">
        <f>IMPORTACIÓN[[#This Row],[Peso total (kg)]]*IMPORTACIÓN[[#This Row],[% destino industrial]]</f>
        <v>0</v>
      </c>
      <c r="K11">
        <f>IMPORTACIÓN!I15</f>
        <v>0</v>
      </c>
      <c r="M11">
        <f>'DATOS EMPRESA'!$B$7</f>
        <v>0</v>
      </c>
      <c r="N11">
        <f>'DATOS EMPRESA'!$F$7</f>
        <v>0</v>
      </c>
      <c r="O11">
        <f>FABRICACIÓN!A17</f>
        <v>0</v>
      </c>
      <c r="P11">
        <f>FABRICACIÓN!B17</f>
        <v>0</v>
      </c>
      <c r="Q11" s="30">
        <f>FABRICACIÓN!C17</f>
        <v>0</v>
      </c>
      <c r="R11">
        <f>FABRICACIÓN!D17</f>
        <v>0</v>
      </c>
      <c r="S11">
        <f>FABRICACIÓN!E17</f>
        <v>0</v>
      </c>
      <c r="T11">
        <f>FABRICACIÓN!F17</f>
        <v>0</v>
      </c>
      <c r="U11" s="30">
        <f>FABRICACIÓN!G17</f>
        <v>0</v>
      </c>
      <c r="V11" s="30">
        <f>FABRICACIÓN[[#This Row],[Peso total (kg)]]*FABRICACIÓN[[#This Row],[% destino industrial]]</f>
        <v>0</v>
      </c>
      <c r="W11" s="31">
        <f>FABRICACIÓN!I17</f>
        <v>0</v>
      </c>
      <c r="Y11">
        <f>'DATOS EMPRESA'!$B$7</f>
        <v>0</v>
      </c>
      <c r="Z11">
        <f>'DATOS EMPRESA'!$F$7</f>
        <v>0</v>
      </c>
      <c r="AA11">
        <f>FABRICACIÓN!L17</f>
        <v>0</v>
      </c>
      <c r="AB11">
        <f>FABRICACIÓN!M17</f>
        <v>0</v>
      </c>
      <c r="AC11">
        <f>FABRICACIÓN!P17</f>
        <v>0</v>
      </c>
      <c r="AD11" s="30">
        <f>FABRICACIÓN!R17</f>
        <v>0</v>
      </c>
    </row>
    <row r="12" spans="1:30" x14ac:dyDescent="0.25">
      <c r="A12">
        <f>'DATOS EMPRESA'!$B$7</f>
        <v>0</v>
      </c>
      <c r="B12">
        <f>'DATOS EMPRESA'!$F$7</f>
        <v>0</v>
      </c>
      <c r="C12">
        <f>IMPORTACIÓN!A16</f>
        <v>0</v>
      </c>
      <c r="D12">
        <f>IMPORTACIÓN!B16</f>
        <v>0</v>
      </c>
      <c r="E12" s="30">
        <f>IMPORTACIÓN!C16</f>
        <v>0</v>
      </c>
      <c r="F12">
        <f>IMPORTACIÓN!D16</f>
        <v>0</v>
      </c>
      <c r="G12">
        <f>IMPORTACIÓN!E16</f>
        <v>0</v>
      </c>
      <c r="H12">
        <f>IMPORTACIÓN!F16</f>
        <v>0</v>
      </c>
      <c r="I12" s="30">
        <f>IMPORTACIÓN!G16</f>
        <v>0</v>
      </c>
      <c r="J12" s="31">
        <f>IMPORTACIÓN[[#This Row],[Peso total (kg)]]*IMPORTACIÓN[[#This Row],[% destino industrial]]</f>
        <v>0</v>
      </c>
      <c r="K12">
        <f>IMPORTACIÓN!I16</f>
        <v>0</v>
      </c>
      <c r="M12">
        <f>'DATOS EMPRESA'!$B$7</f>
        <v>0</v>
      </c>
      <c r="N12">
        <f>'DATOS EMPRESA'!$F$7</f>
        <v>0</v>
      </c>
      <c r="O12">
        <f>FABRICACIÓN!A18</f>
        <v>0</v>
      </c>
      <c r="P12">
        <f>FABRICACIÓN!B18</f>
        <v>0</v>
      </c>
      <c r="Q12" s="30">
        <f>FABRICACIÓN!C18</f>
        <v>0</v>
      </c>
      <c r="R12">
        <f>FABRICACIÓN!D18</f>
        <v>0</v>
      </c>
      <c r="S12">
        <f>FABRICACIÓN!E18</f>
        <v>0</v>
      </c>
      <c r="T12">
        <f>FABRICACIÓN!F18</f>
        <v>0</v>
      </c>
      <c r="U12" s="30">
        <f>FABRICACIÓN!G18</f>
        <v>0</v>
      </c>
      <c r="V12" s="30">
        <f>FABRICACIÓN[[#This Row],[Peso total (kg)]]*FABRICACIÓN[[#This Row],[% destino industrial]]</f>
        <v>0</v>
      </c>
      <c r="W12" s="31">
        <f>FABRICACIÓN!I18</f>
        <v>0</v>
      </c>
      <c r="Y12">
        <f>'DATOS EMPRESA'!$B$7</f>
        <v>0</v>
      </c>
      <c r="Z12">
        <f>'DATOS EMPRESA'!$F$7</f>
        <v>0</v>
      </c>
      <c r="AA12">
        <f>FABRICACIÓN!L18</f>
        <v>0</v>
      </c>
      <c r="AB12">
        <f>FABRICACIÓN!M18</f>
        <v>0</v>
      </c>
      <c r="AC12">
        <f>FABRICACIÓN!P18</f>
        <v>0</v>
      </c>
      <c r="AD12" s="30">
        <f>FABRICACIÓN!R18</f>
        <v>0</v>
      </c>
    </row>
    <row r="13" spans="1:30" x14ac:dyDescent="0.25">
      <c r="A13">
        <f>'DATOS EMPRESA'!$B$7</f>
        <v>0</v>
      </c>
      <c r="B13">
        <f>'DATOS EMPRESA'!$F$7</f>
        <v>0</v>
      </c>
      <c r="C13">
        <f>IMPORTACIÓN!A26</f>
        <v>0</v>
      </c>
      <c r="D13">
        <f>IMPORTACIÓN!B26</f>
        <v>0</v>
      </c>
      <c r="E13" s="30">
        <f>IMPORTACIÓN!C26</f>
        <v>0</v>
      </c>
      <c r="F13">
        <f>IMPORTACIÓN!D26</f>
        <v>0</v>
      </c>
      <c r="G13">
        <f>IMPORTACIÓN!E26</f>
        <v>0</v>
      </c>
      <c r="H13">
        <f>IMPORTACIÓN!F26</f>
        <v>0</v>
      </c>
      <c r="I13" s="30">
        <f>IMPORTACIÓN!G26</f>
        <v>0</v>
      </c>
      <c r="J13" s="31">
        <f>IMPORTACIÓN[[#This Row],[Peso total (kg)]]*IMPORTACIÓN[[#This Row],[% destino industrial]]</f>
        <v>0</v>
      </c>
      <c r="K13">
        <f>IMPORTACIÓN!I26</f>
        <v>0</v>
      </c>
      <c r="M13">
        <f>'DATOS EMPRESA'!$B$7</f>
        <v>0</v>
      </c>
      <c r="N13">
        <f>'DATOS EMPRESA'!$F$7</f>
        <v>0</v>
      </c>
      <c r="O13">
        <f>FABRICACIÓN!A28</f>
        <v>0</v>
      </c>
      <c r="P13">
        <f>FABRICACIÓN!B28</f>
        <v>0</v>
      </c>
      <c r="Q13" s="30">
        <f>FABRICACIÓN!C28</f>
        <v>0</v>
      </c>
      <c r="R13">
        <f>FABRICACIÓN!D28</f>
        <v>0</v>
      </c>
      <c r="S13">
        <f>FABRICACIÓN!E28</f>
        <v>0</v>
      </c>
      <c r="T13">
        <f>FABRICACIÓN!F28</f>
        <v>0</v>
      </c>
      <c r="U13" s="30">
        <f>FABRICACIÓN!G28</f>
        <v>0</v>
      </c>
      <c r="V13" s="30">
        <f>FABRICACIÓN[[#This Row],[Peso total (kg)]]*FABRICACIÓN[[#This Row],[% destino industrial]]</f>
        <v>0</v>
      </c>
      <c r="W13" s="31">
        <f>FABRICACIÓN!I28</f>
        <v>0</v>
      </c>
      <c r="Y13">
        <f>'DATOS EMPRESA'!$B$7</f>
        <v>0</v>
      </c>
      <c r="Z13">
        <f>'DATOS EMPRESA'!$F$7</f>
        <v>0</v>
      </c>
      <c r="AA13">
        <f>FABRICACIÓN!L28</f>
        <v>0</v>
      </c>
      <c r="AB13">
        <f>FABRICACIÓN!M28</f>
        <v>0</v>
      </c>
      <c r="AC13">
        <f>FABRICACIÓN!P28</f>
        <v>0</v>
      </c>
      <c r="AD13" s="30">
        <f>FABRICACIÓN!R28</f>
        <v>0</v>
      </c>
    </row>
    <row r="14" spans="1:30" x14ac:dyDescent="0.25">
      <c r="A14">
        <f>'DATOS EMPRESA'!$B$7</f>
        <v>0</v>
      </c>
      <c r="B14">
        <f>'DATOS EMPRESA'!$F$7</f>
        <v>0</v>
      </c>
      <c r="C14">
        <f>IMPORTACIÓN!A27</f>
        <v>0</v>
      </c>
      <c r="D14">
        <f>IMPORTACIÓN!B27</f>
        <v>0</v>
      </c>
      <c r="E14" s="30">
        <f>IMPORTACIÓN!C27</f>
        <v>0</v>
      </c>
      <c r="F14">
        <f>IMPORTACIÓN!D27</f>
        <v>0</v>
      </c>
      <c r="G14">
        <f>IMPORTACIÓN!E27</f>
        <v>0</v>
      </c>
      <c r="H14">
        <f>IMPORTACIÓN!F27</f>
        <v>0</v>
      </c>
      <c r="I14" s="30">
        <f>IMPORTACIÓN!G27</f>
        <v>0</v>
      </c>
      <c r="J14" s="31">
        <f>IMPORTACIÓN[[#This Row],[Peso total (kg)]]*IMPORTACIÓN[[#This Row],[% destino industrial]]</f>
        <v>0</v>
      </c>
      <c r="K14">
        <f>IMPORTACIÓN!I27</f>
        <v>0</v>
      </c>
      <c r="M14">
        <f>'DATOS EMPRESA'!$B$7</f>
        <v>0</v>
      </c>
      <c r="N14">
        <f>'DATOS EMPRESA'!$F$7</f>
        <v>0</v>
      </c>
      <c r="O14">
        <f>FABRICACIÓN!A29</f>
        <v>0</v>
      </c>
      <c r="P14">
        <f>FABRICACIÓN!B29</f>
        <v>0</v>
      </c>
      <c r="Q14" s="30">
        <f>FABRICACIÓN!C29</f>
        <v>0</v>
      </c>
      <c r="R14">
        <f>FABRICACIÓN!D29</f>
        <v>0</v>
      </c>
      <c r="S14">
        <f>FABRICACIÓN!E29</f>
        <v>0</v>
      </c>
      <c r="T14">
        <f>FABRICACIÓN!F29</f>
        <v>0</v>
      </c>
      <c r="U14" s="30">
        <f>FABRICACIÓN!G29</f>
        <v>0</v>
      </c>
      <c r="V14" s="30">
        <f>FABRICACIÓN[[#This Row],[Peso total (kg)]]*FABRICACIÓN[[#This Row],[% destino industrial]]</f>
        <v>0</v>
      </c>
      <c r="W14" s="31">
        <f>FABRICACIÓN!I29</f>
        <v>0</v>
      </c>
      <c r="Y14">
        <f>'DATOS EMPRESA'!$B$7</f>
        <v>0</v>
      </c>
      <c r="Z14">
        <f>'DATOS EMPRESA'!$F$7</f>
        <v>0</v>
      </c>
      <c r="AA14">
        <f>FABRICACIÓN!L29</f>
        <v>0</v>
      </c>
      <c r="AB14">
        <f>FABRICACIÓN!M29</f>
        <v>0</v>
      </c>
      <c r="AC14">
        <f>FABRICACIÓN!P29</f>
        <v>0</v>
      </c>
      <c r="AD14" s="30">
        <f>FABRICACIÓN!R29</f>
        <v>0</v>
      </c>
    </row>
    <row r="15" spans="1:30" x14ac:dyDescent="0.25">
      <c r="A15">
        <f>'DATOS EMPRESA'!$B$7</f>
        <v>0</v>
      </c>
      <c r="B15">
        <f>'DATOS EMPRESA'!$F$7</f>
        <v>0</v>
      </c>
      <c r="C15">
        <f>IMPORTACIÓN!A28</f>
        <v>0</v>
      </c>
      <c r="D15">
        <f>IMPORTACIÓN!B28</f>
        <v>0</v>
      </c>
      <c r="E15" s="30">
        <f>IMPORTACIÓN!C28</f>
        <v>0</v>
      </c>
      <c r="F15">
        <f>IMPORTACIÓN!D28</f>
        <v>0</v>
      </c>
      <c r="G15">
        <f>IMPORTACIÓN!E28</f>
        <v>0</v>
      </c>
      <c r="H15">
        <f>IMPORTACIÓN!F28</f>
        <v>0</v>
      </c>
      <c r="I15" s="30">
        <f>IMPORTACIÓN!G28</f>
        <v>0</v>
      </c>
      <c r="J15" s="31">
        <f>IMPORTACIÓN[[#This Row],[Peso total (kg)]]*IMPORTACIÓN[[#This Row],[% destino industrial]]</f>
        <v>0</v>
      </c>
      <c r="K15">
        <f>IMPORTACIÓN!I28</f>
        <v>0</v>
      </c>
      <c r="M15">
        <f>'DATOS EMPRESA'!$B$7</f>
        <v>0</v>
      </c>
      <c r="N15">
        <f>'DATOS EMPRESA'!$F$7</f>
        <v>0</v>
      </c>
      <c r="O15">
        <f>FABRICACIÓN!A30</f>
        <v>0</v>
      </c>
      <c r="P15">
        <f>FABRICACIÓN!B30</f>
        <v>0</v>
      </c>
      <c r="Q15" s="30">
        <f>FABRICACIÓN!C30</f>
        <v>0</v>
      </c>
      <c r="R15">
        <f>FABRICACIÓN!D30</f>
        <v>0</v>
      </c>
      <c r="S15">
        <f>FABRICACIÓN!E30</f>
        <v>0</v>
      </c>
      <c r="T15">
        <f>FABRICACIÓN!F30</f>
        <v>0</v>
      </c>
      <c r="U15" s="30">
        <f>FABRICACIÓN!G30</f>
        <v>0</v>
      </c>
      <c r="V15" s="30">
        <f>FABRICACIÓN[[#This Row],[Peso total (kg)]]*FABRICACIÓN[[#This Row],[% destino industrial]]</f>
        <v>0</v>
      </c>
      <c r="W15" s="31">
        <f>FABRICACIÓN!I30</f>
        <v>0</v>
      </c>
      <c r="Y15">
        <f>'DATOS EMPRESA'!$B$7</f>
        <v>0</v>
      </c>
      <c r="Z15">
        <f>'DATOS EMPRESA'!$F$7</f>
        <v>0</v>
      </c>
      <c r="AA15">
        <f>FABRICACIÓN!L30</f>
        <v>0</v>
      </c>
      <c r="AB15">
        <f>FABRICACIÓN!M30</f>
        <v>0</v>
      </c>
      <c r="AC15">
        <f>FABRICACIÓN!P30</f>
        <v>0</v>
      </c>
      <c r="AD15" s="30">
        <f>FABRICACIÓN!R30</f>
        <v>0</v>
      </c>
    </row>
    <row r="16" spans="1:30" x14ac:dyDescent="0.25">
      <c r="A16">
        <f>'DATOS EMPRESA'!$B$7</f>
        <v>0</v>
      </c>
      <c r="B16">
        <f>'DATOS EMPRESA'!$F$7</f>
        <v>0</v>
      </c>
      <c r="C16">
        <f>IMPORTACIÓN!A29</f>
        <v>0</v>
      </c>
      <c r="D16">
        <f>IMPORTACIÓN!B29</f>
        <v>0</v>
      </c>
      <c r="E16" s="30">
        <f>IMPORTACIÓN!C29</f>
        <v>0</v>
      </c>
      <c r="F16">
        <f>IMPORTACIÓN!D29</f>
        <v>0</v>
      </c>
      <c r="G16">
        <f>IMPORTACIÓN!E29</f>
        <v>0</v>
      </c>
      <c r="H16">
        <f>IMPORTACIÓN!F29</f>
        <v>0</v>
      </c>
      <c r="I16" s="30">
        <f>IMPORTACIÓN!G29</f>
        <v>0</v>
      </c>
      <c r="J16" s="31">
        <f>IMPORTACIÓN[[#This Row],[Peso total (kg)]]*IMPORTACIÓN[[#This Row],[% destino industrial]]</f>
        <v>0</v>
      </c>
      <c r="K16">
        <f>IMPORTACIÓN!I29</f>
        <v>0</v>
      </c>
      <c r="M16">
        <f>'DATOS EMPRESA'!$B$7</f>
        <v>0</v>
      </c>
      <c r="N16">
        <f>'DATOS EMPRESA'!$F$7</f>
        <v>0</v>
      </c>
      <c r="O16">
        <f>FABRICACIÓN!A31</f>
        <v>0</v>
      </c>
      <c r="P16">
        <f>FABRICACIÓN!B31</f>
        <v>0</v>
      </c>
      <c r="Q16" s="30">
        <f>FABRICACIÓN!C31</f>
        <v>0</v>
      </c>
      <c r="R16">
        <f>FABRICACIÓN!D31</f>
        <v>0</v>
      </c>
      <c r="S16">
        <f>FABRICACIÓN!E31</f>
        <v>0</v>
      </c>
      <c r="T16">
        <f>FABRICACIÓN!F31</f>
        <v>0</v>
      </c>
      <c r="U16" s="30">
        <f>FABRICACIÓN!G31</f>
        <v>0</v>
      </c>
      <c r="V16" s="30">
        <f>FABRICACIÓN[[#This Row],[Peso total (kg)]]*FABRICACIÓN[[#This Row],[% destino industrial]]</f>
        <v>0</v>
      </c>
      <c r="W16" s="31">
        <f>FABRICACIÓN!I31</f>
        <v>0</v>
      </c>
      <c r="Y16">
        <f>'DATOS EMPRESA'!$B$7</f>
        <v>0</v>
      </c>
      <c r="Z16">
        <f>'DATOS EMPRESA'!$F$7</f>
        <v>0</v>
      </c>
      <c r="AA16">
        <f>FABRICACIÓN!L31</f>
        <v>0</v>
      </c>
      <c r="AB16">
        <f>FABRICACIÓN!M31</f>
        <v>0</v>
      </c>
      <c r="AC16">
        <f>FABRICACIÓN!P31</f>
        <v>0</v>
      </c>
      <c r="AD16" s="30">
        <f>FABRICACIÓN!R31</f>
        <v>0</v>
      </c>
    </row>
    <row r="17" spans="1:30" x14ac:dyDescent="0.25">
      <c r="A17">
        <f>'DATOS EMPRESA'!$B$7</f>
        <v>0</v>
      </c>
      <c r="B17">
        <f>'DATOS EMPRESA'!$F$7</f>
        <v>0</v>
      </c>
      <c r="C17">
        <f>IMPORTACIÓN!A30</f>
        <v>0</v>
      </c>
      <c r="D17">
        <f>IMPORTACIÓN!B30</f>
        <v>0</v>
      </c>
      <c r="E17" s="30">
        <f>IMPORTACIÓN!C30</f>
        <v>0</v>
      </c>
      <c r="F17">
        <f>IMPORTACIÓN!D30</f>
        <v>0</v>
      </c>
      <c r="G17">
        <f>IMPORTACIÓN!E30</f>
        <v>0</v>
      </c>
      <c r="H17">
        <f>IMPORTACIÓN!F30</f>
        <v>0</v>
      </c>
      <c r="I17" s="30">
        <f>IMPORTACIÓN!G30</f>
        <v>0</v>
      </c>
      <c r="J17" s="31">
        <f>IMPORTACIÓN[[#This Row],[Peso total (kg)]]*IMPORTACIÓN[[#This Row],[% destino industrial]]</f>
        <v>0</v>
      </c>
      <c r="K17">
        <f>IMPORTACIÓN!I30</f>
        <v>0</v>
      </c>
      <c r="M17">
        <f>'DATOS EMPRESA'!$B$7</f>
        <v>0</v>
      </c>
      <c r="N17">
        <f>'DATOS EMPRESA'!$F$7</f>
        <v>0</v>
      </c>
      <c r="O17">
        <f>FABRICACIÓN!A32</f>
        <v>0</v>
      </c>
      <c r="P17">
        <f>FABRICACIÓN!B32</f>
        <v>0</v>
      </c>
      <c r="Q17" s="30">
        <f>FABRICACIÓN!C32</f>
        <v>0</v>
      </c>
      <c r="R17">
        <f>FABRICACIÓN!D32</f>
        <v>0</v>
      </c>
      <c r="S17">
        <f>FABRICACIÓN!E32</f>
        <v>0</v>
      </c>
      <c r="T17">
        <f>FABRICACIÓN!F32</f>
        <v>0</v>
      </c>
      <c r="U17" s="30">
        <f>FABRICACIÓN!G32</f>
        <v>0</v>
      </c>
      <c r="V17" s="30">
        <f>FABRICACIÓN[[#This Row],[Peso total (kg)]]*FABRICACIÓN[[#This Row],[% destino industrial]]</f>
        <v>0</v>
      </c>
      <c r="W17" s="31">
        <f>FABRICACIÓN!I32</f>
        <v>0</v>
      </c>
      <c r="Y17">
        <f>'DATOS EMPRESA'!$B$7</f>
        <v>0</v>
      </c>
      <c r="Z17">
        <f>'DATOS EMPRESA'!$F$7</f>
        <v>0</v>
      </c>
      <c r="AA17">
        <f>FABRICACIÓN!L32</f>
        <v>0</v>
      </c>
      <c r="AB17">
        <f>FABRICACIÓN!M32</f>
        <v>0</v>
      </c>
      <c r="AC17">
        <f>FABRICACIÓN!P32</f>
        <v>0</v>
      </c>
      <c r="AD17" s="30">
        <f>FABRICACIÓN!R32</f>
        <v>0</v>
      </c>
    </row>
    <row r="18" spans="1:30" x14ac:dyDescent="0.25">
      <c r="A18">
        <f>'DATOS EMPRESA'!$B$7</f>
        <v>0</v>
      </c>
      <c r="B18">
        <f>'DATOS EMPRESA'!$F$7</f>
        <v>0</v>
      </c>
      <c r="C18">
        <f>IMPORTACIÓN!A31</f>
        <v>0</v>
      </c>
      <c r="D18">
        <f>IMPORTACIÓN!B31</f>
        <v>0</v>
      </c>
      <c r="E18" s="30">
        <f>IMPORTACIÓN!C31</f>
        <v>0</v>
      </c>
      <c r="F18">
        <f>IMPORTACIÓN!D31</f>
        <v>0</v>
      </c>
      <c r="G18">
        <f>IMPORTACIÓN!E31</f>
        <v>0</v>
      </c>
      <c r="H18">
        <f>IMPORTACIÓN!F31</f>
        <v>0</v>
      </c>
      <c r="I18" s="30">
        <f>IMPORTACIÓN!G31</f>
        <v>0</v>
      </c>
      <c r="J18" s="31">
        <f>IMPORTACIÓN[[#This Row],[Peso total (kg)]]*IMPORTACIÓN[[#This Row],[% destino industrial]]</f>
        <v>0</v>
      </c>
      <c r="K18">
        <f>IMPORTACIÓN!I31</f>
        <v>0</v>
      </c>
      <c r="M18">
        <f>'DATOS EMPRESA'!$B$7</f>
        <v>0</v>
      </c>
      <c r="N18">
        <f>'DATOS EMPRESA'!$F$7</f>
        <v>0</v>
      </c>
      <c r="O18">
        <f>FABRICACIÓN!A33</f>
        <v>0</v>
      </c>
      <c r="P18">
        <f>FABRICACIÓN!B33</f>
        <v>0</v>
      </c>
      <c r="Q18" s="30">
        <f>FABRICACIÓN!C33</f>
        <v>0</v>
      </c>
      <c r="R18">
        <f>FABRICACIÓN!D33</f>
        <v>0</v>
      </c>
      <c r="S18">
        <f>FABRICACIÓN!E33</f>
        <v>0</v>
      </c>
      <c r="T18">
        <f>FABRICACIÓN!F33</f>
        <v>0</v>
      </c>
      <c r="U18" s="30">
        <f>FABRICACIÓN!G33</f>
        <v>0</v>
      </c>
      <c r="V18" s="30">
        <f>FABRICACIÓN[[#This Row],[Peso total (kg)]]*FABRICACIÓN[[#This Row],[% destino industrial]]</f>
        <v>0</v>
      </c>
      <c r="W18" s="31">
        <f>FABRICACIÓN!I33</f>
        <v>0</v>
      </c>
      <c r="Y18">
        <f>'DATOS EMPRESA'!$B$7</f>
        <v>0</v>
      </c>
      <c r="Z18">
        <f>'DATOS EMPRESA'!$F$7</f>
        <v>0</v>
      </c>
      <c r="AA18">
        <f>FABRICACIÓN!L33</f>
        <v>0</v>
      </c>
      <c r="AB18">
        <f>FABRICACIÓN!M33</f>
        <v>0</v>
      </c>
      <c r="AC18">
        <f>FABRICACIÓN!P33</f>
        <v>0</v>
      </c>
      <c r="AD18" s="30">
        <f>FABRICACIÓN!R33</f>
        <v>0</v>
      </c>
    </row>
    <row r="19" spans="1:30" x14ac:dyDescent="0.25">
      <c r="A19">
        <f>'DATOS EMPRESA'!$B$7</f>
        <v>0</v>
      </c>
      <c r="B19">
        <f>'DATOS EMPRESA'!$F$7</f>
        <v>0</v>
      </c>
      <c r="C19">
        <f>IMPORTACIÓN!A32</f>
        <v>0</v>
      </c>
      <c r="D19">
        <f>IMPORTACIÓN!B32</f>
        <v>0</v>
      </c>
      <c r="E19" s="30">
        <f>IMPORTACIÓN!C32</f>
        <v>0</v>
      </c>
      <c r="F19">
        <f>IMPORTACIÓN!D32</f>
        <v>0</v>
      </c>
      <c r="G19">
        <f>IMPORTACIÓN!E32</f>
        <v>0</v>
      </c>
      <c r="H19">
        <f>IMPORTACIÓN!F32</f>
        <v>0</v>
      </c>
      <c r="I19" s="30">
        <f>IMPORTACIÓN!G32</f>
        <v>0</v>
      </c>
      <c r="J19" s="31">
        <f>IMPORTACIÓN[[#This Row],[Peso total (kg)]]*IMPORTACIÓN[[#This Row],[% destino industrial]]</f>
        <v>0</v>
      </c>
      <c r="K19">
        <f>IMPORTACIÓN!I32</f>
        <v>0</v>
      </c>
      <c r="M19">
        <f>'DATOS EMPRESA'!$B$7</f>
        <v>0</v>
      </c>
      <c r="N19">
        <f>'DATOS EMPRESA'!$F$7</f>
        <v>0</v>
      </c>
      <c r="O19">
        <f>FABRICACIÓN!A34</f>
        <v>0</v>
      </c>
      <c r="P19">
        <f>FABRICACIÓN!B34</f>
        <v>0</v>
      </c>
      <c r="Q19" s="30">
        <f>FABRICACIÓN!C34</f>
        <v>0</v>
      </c>
      <c r="R19">
        <f>FABRICACIÓN!D34</f>
        <v>0</v>
      </c>
      <c r="S19">
        <f>FABRICACIÓN!E34</f>
        <v>0</v>
      </c>
      <c r="T19">
        <f>FABRICACIÓN!F34</f>
        <v>0</v>
      </c>
      <c r="U19" s="30">
        <f>FABRICACIÓN!G34</f>
        <v>0</v>
      </c>
      <c r="V19" s="30">
        <f>FABRICACIÓN[[#This Row],[Peso total (kg)]]*FABRICACIÓN[[#This Row],[% destino industrial]]</f>
        <v>0</v>
      </c>
      <c r="W19" s="31">
        <f>FABRICACIÓN!I34</f>
        <v>0</v>
      </c>
      <c r="Y19">
        <f>'DATOS EMPRESA'!$B$7</f>
        <v>0</v>
      </c>
      <c r="Z19">
        <f>'DATOS EMPRESA'!$F$7</f>
        <v>0</v>
      </c>
      <c r="AA19">
        <f>FABRICACIÓN!L34</f>
        <v>0</v>
      </c>
      <c r="AB19">
        <f>FABRICACIÓN!M34</f>
        <v>0</v>
      </c>
      <c r="AC19">
        <f>FABRICACIÓN!P34</f>
        <v>0</v>
      </c>
      <c r="AD19" s="30">
        <f>FABRICACIÓN!R34</f>
        <v>0</v>
      </c>
    </row>
    <row r="20" spans="1:30" x14ac:dyDescent="0.25">
      <c r="A20">
        <f>'DATOS EMPRESA'!$B$7</f>
        <v>0</v>
      </c>
      <c r="B20">
        <f>'DATOS EMPRESA'!$F$7</f>
        <v>0</v>
      </c>
      <c r="C20">
        <f>IMPORTACIÓN!A33</f>
        <v>0</v>
      </c>
      <c r="D20">
        <f>IMPORTACIÓN!B33</f>
        <v>0</v>
      </c>
      <c r="E20" s="30">
        <f>IMPORTACIÓN!C33</f>
        <v>0</v>
      </c>
      <c r="F20">
        <f>IMPORTACIÓN!D33</f>
        <v>0</v>
      </c>
      <c r="G20">
        <f>IMPORTACIÓN!E33</f>
        <v>0</v>
      </c>
      <c r="H20">
        <f>IMPORTACIÓN!F33</f>
        <v>0</v>
      </c>
      <c r="I20" s="30">
        <f>IMPORTACIÓN!G33</f>
        <v>0</v>
      </c>
      <c r="J20" s="31">
        <f>IMPORTACIÓN[[#This Row],[Peso total (kg)]]*IMPORTACIÓN[[#This Row],[% destino industrial]]</f>
        <v>0</v>
      </c>
      <c r="K20">
        <f>IMPORTACIÓN!I33</f>
        <v>0</v>
      </c>
      <c r="M20">
        <f>'DATOS EMPRESA'!$B$7</f>
        <v>0</v>
      </c>
      <c r="N20">
        <f>'DATOS EMPRESA'!$F$7</f>
        <v>0</v>
      </c>
      <c r="O20">
        <f>FABRICACIÓN!A35</f>
        <v>0</v>
      </c>
      <c r="P20">
        <f>FABRICACIÓN!B35</f>
        <v>0</v>
      </c>
      <c r="Q20" s="30">
        <f>FABRICACIÓN!C35</f>
        <v>0</v>
      </c>
      <c r="R20">
        <f>FABRICACIÓN!D35</f>
        <v>0</v>
      </c>
      <c r="S20">
        <f>FABRICACIÓN!E35</f>
        <v>0</v>
      </c>
      <c r="T20">
        <f>FABRICACIÓN!F35</f>
        <v>0</v>
      </c>
      <c r="U20" s="30">
        <f>FABRICACIÓN!G35</f>
        <v>0</v>
      </c>
      <c r="V20" s="30">
        <f>FABRICACIÓN[[#This Row],[Peso total (kg)]]*FABRICACIÓN[[#This Row],[% destino industrial]]</f>
        <v>0</v>
      </c>
      <c r="W20" s="31">
        <f>FABRICACIÓN!I35</f>
        <v>0</v>
      </c>
      <c r="Y20">
        <f>'DATOS EMPRESA'!$B$7</f>
        <v>0</v>
      </c>
      <c r="Z20">
        <f>'DATOS EMPRESA'!$F$7</f>
        <v>0</v>
      </c>
      <c r="AA20">
        <f>FABRICACIÓN!L35</f>
        <v>0</v>
      </c>
      <c r="AB20">
        <f>FABRICACIÓN!M35</f>
        <v>0</v>
      </c>
      <c r="AC20">
        <f>FABRICACIÓN!P35</f>
        <v>0</v>
      </c>
      <c r="AD20" s="30">
        <f>FABRICACIÓN!R35</f>
        <v>0</v>
      </c>
    </row>
    <row r="21" spans="1:30" x14ac:dyDescent="0.25">
      <c r="A21">
        <f>'DATOS EMPRESA'!$B$7</f>
        <v>0</v>
      </c>
      <c r="B21">
        <f>'DATOS EMPRESA'!$F$7</f>
        <v>0</v>
      </c>
      <c r="C21">
        <f>IMPORTACIÓN!A34</f>
        <v>0</v>
      </c>
      <c r="D21">
        <f>IMPORTACIÓN!B34</f>
        <v>0</v>
      </c>
      <c r="E21" s="30">
        <f>IMPORTACIÓN!C34</f>
        <v>0</v>
      </c>
      <c r="F21">
        <f>IMPORTACIÓN!D34</f>
        <v>0</v>
      </c>
      <c r="G21">
        <f>IMPORTACIÓN!E34</f>
        <v>0</v>
      </c>
      <c r="H21">
        <f>IMPORTACIÓN!F34</f>
        <v>0</v>
      </c>
      <c r="I21" s="30">
        <f>IMPORTACIÓN!G34</f>
        <v>0</v>
      </c>
      <c r="J21" s="31">
        <f>IMPORTACIÓN[[#This Row],[Peso total (kg)]]*IMPORTACIÓN[[#This Row],[% destino industrial]]</f>
        <v>0</v>
      </c>
      <c r="K21">
        <f>IMPORTACIÓN!I34</f>
        <v>0</v>
      </c>
      <c r="M21">
        <f>'DATOS EMPRESA'!$B$7</f>
        <v>0</v>
      </c>
      <c r="N21">
        <f>'DATOS EMPRESA'!$F$7</f>
        <v>0</v>
      </c>
      <c r="O21">
        <f>FABRICACIÓN!A36</f>
        <v>0</v>
      </c>
      <c r="P21">
        <f>FABRICACIÓN!B36</f>
        <v>0</v>
      </c>
      <c r="Q21" s="30">
        <f>FABRICACIÓN!C36</f>
        <v>0</v>
      </c>
      <c r="R21">
        <f>FABRICACIÓN!D36</f>
        <v>0</v>
      </c>
      <c r="S21">
        <f>FABRICACIÓN!E36</f>
        <v>0</v>
      </c>
      <c r="T21">
        <f>FABRICACIÓN!F36</f>
        <v>0</v>
      </c>
      <c r="U21" s="30">
        <f>FABRICACIÓN!G36</f>
        <v>0</v>
      </c>
      <c r="V21" s="30">
        <f>FABRICACIÓN[[#This Row],[Peso total (kg)]]*FABRICACIÓN[[#This Row],[% destino industrial]]</f>
        <v>0</v>
      </c>
      <c r="W21" s="31">
        <f>FABRICACIÓN!I36</f>
        <v>0</v>
      </c>
      <c r="Y21">
        <f>'DATOS EMPRESA'!$B$7</f>
        <v>0</v>
      </c>
      <c r="Z21">
        <f>'DATOS EMPRESA'!$F$7</f>
        <v>0</v>
      </c>
      <c r="AA21">
        <f>FABRICACIÓN!L36</f>
        <v>0</v>
      </c>
      <c r="AB21">
        <f>FABRICACIÓN!M36</f>
        <v>0</v>
      </c>
      <c r="AC21">
        <f>FABRICACIÓN!P36</f>
        <v>0</v>
      </c>
      <c r="AD21" s="30">
        <f>FABRICACIÓN!R36</f>
        <v>0</v>
      </c>
    </row>
    <row r="22" spans="1:30" x14ac:dyDescent="0.25">
      <c r="A22">
        <f>'DATOS EMPRESA'!$B$7</f>
        <v>0</v>
      </c>
      <c r="B22">
        <f>'DATOS EMPRESA'!$F$7</f>
        <v>0</v>
      </c>
      <c r="C22">
        <f>IMPORTACIÓN!A35</f>
        <v>0</v>
      </c>
      <c r="D22">
        <f>IMPORTACIÓN!B35</f>
        <v>0</v>
      </c>
      <c r="E22" s="30">
        <f>IMPORTACIÓN!C35</f>
        <v>0</v>
      </c>
      <c r="F22">
        <f>IMPORTACIÓN!D35</f>
        <v>0</v>
      </c>
      <c r="G22">
        <f>IMPORTACIÓN!E35</f>
        <v>0</v>
      </c>
      <c r="H22">
        <f>IMPORTACIÓN!F35</f>
        <v>0</v>
      </c>
      <c r="I22" s="30">
        <f>IMPORTACIÓN!G35</f>
        <v>0</v>
      </c>
      <c r="J22" s="31">
        <f>IMPORTACIÓN[[#This Row],[Peso total (kg)]]*IMPORTACIÓN[[#This Row],[% destino industrial]]</f>
        <v>0</v>
      </c>
      <c r="K22">
        <f>IMPORTACIÓN!I35</f>
        <v>0</v>
      </c>
      <c r="M22">
        <f>'DATOS EMPRESA'!$B$7</f>
        <v>0</v>
      </c>
      <c r="N22">
        <f>'DATOS EMPRESA'!$F$7</f>
        <v>0</v>
      </c>
      <c r="O22">
        <f>FABRICACIÓN!A37</f>
        <v>0</v>
      </c>
      <c r="P22">
        <f>FABRICACIÓN!B37</f>
        <v>0</v>
      </c>
      <c r="Q22" s="30">
        <f>FABRICACIÓN!C37</f>
        <v>0</v>
      </c>
      <c r="R22">
        <f>FABRICACIÓN!D37</f>
        <v>0</v>
      </c>
      <c r="S22">
        <f>FABRICACIÓN!E37</f>
        <v>0</v>
      </c>
      <c r="T22">
        <f>FABRICACIÓN!F37</f>
        <v>0</v>
      </c>
      <c r="U22" s="30">
        <f>FABRICACIÓN!G37</f>
        <v>0</v>
      </c>
      <c r="V22" s="30">
        <f>FABRICACIÓN[[#This Row],[Peso total (kg)]]*FABRICACIÓN[[#This Row],[% destino industrial]]</f>
        <v>0</v>
      </c>
      <c r="W22" s="31">
        <f>FABRICACIÓN!I37</f>
        <v>0</v>
      </c>
      <c r="Y22">
        <f>'DATOS EMPRESA'!$B$7</f>
        <v>0</v>
      </c>
      <c r="Z22">
        <f>'DATOS EMPRESA'!$F$7</f>
        <v>0</v>
      </c>
      <c r="AA22">
        <f>FABRICACIÓN!L37</f>
        <v>0</v>
      </c>
      <c r="AB22">
        <f>FABRICACIÓN!M37</f>
        <v>0</v>
      </c>
      <c r="AC22">
        <f>FABRICACIÓN!P37</f>
        <v>0</v>
      </c>
      <c r="AD22" s="30">
        <f>FABRICACIÓN!R37</f>
        <v>0</v>
      </c>
    </row>
    <row r="23" spans="1:30" x14ac:dyDescent="0.25">
      <c r="A23">
        <f>'DATOS EMPRESA'!$B$7</f>
        <v>0</v>
      </c>
      <c r="B23">
        <f>'DATOS EMPRESA'!$F$7</f>
        <v>0</v>
      </c>
      <c r="C23">
        <f>IMPORTACIÓN!A45</f>
        <v>0</v>
      </c>
      <c r="D23">
        <f>IMPORTACIÓN!B45</f>
        <v>0</v>
      </c>
      <c r="E23" s="30">
        <f>IMPORTACIÓN!C45</f>
        <v>0</v>
      </c>
      <c r="F23">
        <f>IMPORTACIÓN!D45</f>
        <v>0</v>
      </c>
      <c r="G23">
        <f>IMPORTACIÓN!E45</f>
        <v>0</v>
      </c>
      <c r="H23">
        <f>IMPORTACIÓN!F45</f>
        <v>0</v>
      </c>
      <c r="I23" s="30">
        <f>IMPORTACIÓN!G45</f>
        <v>0</v>
      </c>
      <c r="J23" s="31">
        <f>IMPORTACIÓN[[#This Row],[Peso total (kg)]]*IMPORTACIÓN[[#This Row],[% destino industrial]]</f>
        <v>0</v>
      </c>
      <c r="K23">
        <f>IMPORTACIÓN!I45</f>
        <v>0</v>
      </c>
      <c r="M23">
        <f>'DATOS EMPRESA'!$B$7</f>
        <v>0</v>
      </c>
      <c r="N23">
        <f>'DATOS EMPRESA'!$F$7</f>
        <v>0</v>
      </c>
      <c r="O23">
        <f>FABRICACIÓN!A47</f>
        <v>0</v>
      </c>
      <c r="P23">
        <f>FABRICACIÓN!B47</f>
        <v>0</v>
      </c>
      <c r="Q23" s="30">
        <f>FABRICACIÓN!C47</f>
        <v>0</v>
      </c>
      <c r="R23">
        <f>FABRICACIÓN!D47</f>
        <v>0</v>
      </c>
      <c r="S23">
        <f>FABRICACIÓN!E47</f>
        <v>0</v>
      </c>
      <c r="T23">
        <f>FABRICACIÓN!F47</f>
        <v>0</v>
      </c>
      <c r="U23" s="30">
        <f>FABRICACIÓN!G47</f>
        <v>0</v>
      </c>
      <c r="V23" s="30">
        <f>FABRICACIÓN[[#This Row],[Peso total (kg)]]*FABRICACIÓN[[#This Row],[% destino industrial]]</f>
        <v>0</v>
      </c>
      <c r="W23" s="31">
        <f>FABRICACIÓN!I47</f>
        <v>0</v>
      </c>
      <c r="Y23">
        <f>'DATOS EMPRESA'!$B$7</f>
        <v>0</v>
      </c>
      <c r="Z23">
        <f>'DATOS EMPRESA'!$F$7</f>
        <v>0</v>
      </c>
      <c r="AA23">
        <f>FABRICACIÓN!L47</f>
        <v>0</v>
      </c>
      <c r="AB23">
        <f>FABRICACIÓN!M47</f>
        <v>0</v>
      </c>
      <c r="AC23">
        <f>FABRICACIÓN!P47</f>
        <v>0</v>
      </c>
      <c r="AD23" s="30">
        <f>FABRICACIÓN!R47</f>
        <v>0</v>
      </c>
    </row>
    <row r="24" spans="1:30" x14ac:dyDescent="0.25">
      <c r="A24">
        <f>'DATOS EMPRESA'!$B$7</f>
        <v>0</v>
      </c>
      <c r="B24">
        <f>'DATOS EMPRESA'!$F$7</f>
        <v>0</v>
      </c>
      <c r="C24">
        <f>IMPORTACIÓN!A46</f>
        <v>0</v>
      </c>
      <c r="D24">
        <f>IMPORTACIÓN!B46</f>
        <v>0</v>
      </c>
      <c r="E24" s="30">
        <f>IMPORTACIÓN!C46</f>
        <v>0</v>
      </c>
      <c r="F24">
        <f>IMPORTACIÓN!D46</f>
        <v>0</v>
      </c>
      <c r="G24">
        <f>IMPORTACIÓN!E46</f>
        <v>0</v>
      </c>
      <c r="H24">
        <f>IMPORTACIÓN!F46</f>
        <v>0</v>
      </c>
      <c r="I24" s="30">
        <f>IMPORTACIÓN!G46</f>
        <v>0</v>
      </c>
      <c r="J24" s="31">
        <f>IMPORTACIÓN[[#This Row],[Peso total (kg)]]*IMPORTACIÓN[[#This Row],[% destino industrial]]</f>
        <v>0</v>
      </c>
      <c r="K24">
        <f>IMPORTACIÓN!I46</f>
        <v>0</v>
      </c>
      <c r="M24">
        <f>'DATOS EMPRESA'!$B$7</f>
        <v>0</v>
      </c>
      <c r="N24">
        <f>'DATOS EMPRESA'!$F$7</f>
        <v>0</v>
      </c>
      <c r="O24">
        <f>FABRICACIÓN!A48</f>
        <v>0</v>
      </c>
      <c r="P24">
        <f>FABRICACIÓN!B48</f>
        <v>0</v>
      </c>
      <c r="Q24" s="30">
        <f>FABRICACIÓN!C48</f>
        <v>0</v>
      </c>
      <c r="R24">
        <f>FABRICACIÓN!D48</f>
        <v>0</v>
      </c>
      <c r="S24">
        <f>FABRICACIÓN!E48</f>
        <v>0</v>
      </c>
      <c r="T24">
        <f>FABRICACIÓN!F48</f>
        <v>0</v>
      </c>
      <c r="U24" s="30">
        <f>FABRICACIÓN!G48</f>
        <v>0</v>
      </c>
      <c r="V24" s="30">
        <f>FABRICACIÓN[[#This Row],[Peso total (kg)]]*FABRICACIÓN[[#This Row],[% destino industrial]]</f>
        <v>0</v>
      </c>
      <c r="W24" s="31">
        <f>FABRICACIÓN!I48</f>
        <v>0</v>
      </c>
      <c r="Y24">
        <f>'DATOS EMPRESA'!$B$7</f>
        <v>0</v>
      </c>
      <c r="Z24">
        <f>'DATOS EMPRESA'!$F$7</f>
        <v>0</v>
      </c>
      <c r="AA24">
        <f>FABRICACIÓN!L48</f>
        <v>0</v>
      </c>
      <c r="AB24">
        <f>FABRICACIÓN!M48</f>
        <v>0</v>
      </c>
      <c r="AC24">
        <f>FABRICACIÓN!P48</f>
        <v>0</v>
      </c>
      <c r="AD24" s="30">
        <f>FABRICACIÓN!R48</f>
        <v>0</v>
      </c>
    </row>
    <row r="25" spans="1:30" x14ac:dyDescent="0.25">
      <c r="A25">
        <f>'DATOS EMPRESA'!$B$7</f>
        <v>0</v>
      </c>
      <c r="B25">
        <f>'DATOS EMPRESA'!$F$7</f>
        <v>0</v>
      </c>
      <c r="C25">
        <f>IMPORTACIÓN!A47</f>
        <v>0</v>
      </c>
      <c r="D25">
        <f>IMPORTACIÓN!B47</f>
        <v>0</v>
      </c>
      <c r="E25" s="30">
        <f>IMPORTACIÓN!C47</f>
        <v>0</v>
      </c>
      <c r="F25">
        <f>IMPORTACIÓN!D47</f>
        <v>0</v>
      </c>
      <c r="G25">
        <f>IMPORTACIÓN!E47</f>
        <v>0</v>
      </c>
      <c r="H25">
        <f>IMPORTACIÓN!F47</f>
        <v>0</v>
      </c>
      <c r="I25" s="30">
        <f>IMPORTACIÓN!G47</f>
        <v>0</v>
      </c>
      <c r="J25" s="31">
        <f>IMPORTACIÓN[[#This Row],[Peso total (kg)]]*IMPORTACIÓN[[#This Row],[% destino industrial]]</f>
        <v>0</v>
      </c>
      <c r="K25">
        <f>IMPORTACIÓN!I47</f>
        <v>0</v>
      </c>
      <c r="M25">
        <f>'DATOS EMPRESA'!$B$7</f>
        <v>0</v>
      </c>
      <c r="N25">
        <f>'DATOS EMPRESA'!$F$7</f>
        <v>0</v>
      </c>
      <c r="O25">
        <f>FABRICACIÓN!A49</f>
        <v>0</v>
      </c>
      <c r="P25">
        <f>FABRICACIÓN!B49</f>
        <v>0</v>
      </c>
      <c r="Q25" s="30">
        <f>FABRICACIÓN!C49</f>
        <v>0</v>
      </c>
      <c r="R25">
        <f>FABRICACIÓN!D49</f>
        <v>0</v>
      </c>
      <c r="S25">
        <f>FABRICACIÓN!E49</f>
        <v>0</v>
      </c>
      <c r="T25">
        <f>FABRICACIÓN!F49</f>
        <v>0</v>
      </c>
      <c r="U25" s="30">
        <f>FABRICACIÓN!G49</f>
        <v>0</v>
      </c>
      <c r="V25" s="30">
        <f>FABRICACIÓN[[#This Row],[Peso total (kg)]]*FABRICACIÓN[[#This Row],[% destino industrial]]</f>
        <v>0</v>
      </c>
      <c r="W25" s="31">
        <f>FABRICACIÓN!I49</f>
        <v>0</v>
      </c>
      <c r="Y25">
        <f>'DATOS EMPRESA'!$B$7</f>
        <v>0</v>
      </c>
      <c r="Z25">
        <f>'DATOS EMPRESA'!$F$7</f>
        <v>0</v>
      </c>
      <c r="AA25">
        <f>FABRICACIÓN!L49</f>
        <v>0</v>
      </c>
      <c r="AB25">
        <f>FABRICACIÓN!M49</f>
        <v>0</v>
      </c>
      <c r="AC25">
        <f>FABRICACIÓN!P49</f>
        <v>0</v>
      </c>
      <c r="AD25" s="30">
        <f>FABRICACIÓN!R49</f>
        <v>0</v>
      </c>
    </row>
    <row r="26" spans="1:30" x14ac:dyDescent="0.25">
      <c r="A26">
        <f>'DATOS EMPRESA'!$B$7</f>
        <v>0</v>
      </c>
      <c r="B26">
        <f>'DATOS EMPRESA'!$F$7</f>
        <v>0</v>
      </c>
      <c r="C26">
        <f>IMPORTACIÓN!A48</f>
        <v>0</v>
      </c>
      <c r="D26">
        <f>IMPORTACIÓN!B48</f>
        <v>0</v>
      </c>
      <c r="E26" s="30">
        <f>IMPORTACIÓN!C48</f>
        <v>0</v>
      </c>
      <c r="F26">
        <f>IMPORTACIÓN!D48</f>
        <v>0</v>
      </c>
      <c r="G26">
        <f>IMPORTACIÓN!E48</f>
        <v>0</v>
      </c>
      <c r="H26">
        <f>IMPORTACIÓN!F48</f>
        <v>0</v>
      </c>
      <c r="I26" s="30">
        <f>IMPORTACIÓN!G48</f>
        <v>0</v>
      </c>
      <c r="J26" s="31">
        <f>IMPORTACIÓN[[#This Row],[Peso total (kg)]]*IMPORTACIÓN[[#This Row],[% destino industrial]]</f>
        <v>0</v>
      </c>
      <c r="K26">
        <f>IMPORTACIÓN!I48</f>
        <v>0</v>
      </c>
      <c r="M26">
        <f>'DATOS EMPRESA'!$B$7</f>
        <v>0</v>
      </c>
      <c r="N26">
        <f>'DATOS EMPRESA'!$F$7</f>
        <v>0</v>
      </c>
      <c r="O26">
        <f>FABRICACIÓN!A50</f>
        <v>0</v>
      </c>
      <c r="P26">
        <f>FABRICACIÓN!B50</f>
        <v>0</v>
      </c>
      <c r="Q26" s="30">
        <f>FABRICACIÓN!C50</f>
        <v>0</v>
      </c>
      <c r="R26">
        <f>FABRICACIÓN!D50</f>
        <v>0</v>
      </c>
      <c r="S26">
        <f>FABRICACIÓN!E50</f>
        <v>0</v>
      </c>
      <c r="T26">
        <f>FABRICACIÓN!F50</f>
        <v>0</v>
      </c>
      <c r="U26" s="30">
        <f>FABRICACIÓN!G50</f>
        <v>0</v>
      </c>
      <c r="V26" s="30">
        <f>FABRICACIÓN[[#This Row],[Peso total (kg)]]*FABRICACIÓN[[#This Row],[% destino industrial]]</f>
        <v>0</v>
      </c>
      <c r="W26" s="31">
        <f>FABRICACIÓN!I50</f>
        <v>0</v>
      </c>
      <c r="Y26">
        <f>'DATOS EMPRESA'!$B$7</f>
        <v>0</v>
      </c>
      <c r="Z26">
        <f>'DATOS EMPRESA'!$F$7</f>
        <v>0</v>
      </c>
      <c r="AA26">
        <f>FABRICACIÓN!L50</f>
        <v>0</v>
      </c>
      <c r="AB26">
        <f>FABRICACIÓN!M50</f>
        <v>0</v>
      </c>
      <c r="AC26">
        <f>FABRICACIÓN!P50</f>
        <v>0</v>
      </c>
      <c r="AD26" s="30">
        <f>FABRICACIÓN!R50</f>
        <v>0</v>
      </c>
    </row>
    <row r="27" spans="1:30" x14ac:dyDescent="0.25">
      <c r="A27">
        <f>'DATOS EMPRESA'!$B$7</f>
        <v>0</v>
      </c>
      <c r="B27">
        <f>'DATOS EMPRESA'!$F$7</f>
        <v>0</v>
      </c>
      <c r="C27">
        <f>IMPORTACIÓN!A49</f>
        <v>0</v>
      </c>
      <c r="D27">
        <f>IMPORTACIÓN!B49</f>
        <v>0</v>
      </c>
      <c r="E27" s="30">
        <f>IMPORTACIÓN!C49</f>
        <v>0</v>
      </c>
      <c r="F27">
        <f>IMPORTACIÓN!D49</f>
        <v>0</v>
      </c>
      <c r="G27">
        <f>IMPORTACIÓN!E49</f>
        <v>0</v>
      </c>
      <c r="H27">
        <f>IMPORTACIÓN!F49</f>
        <v>0</v>
      </c>
      <c r="I27" s="30">
        <f>IMPORTACIÓN!G49</f>
        <v>0</v>
      </c>
      <c r="J27" s="31">
        <f>IMPORTACIÓN[[#This Row],[Peso total (kg)]]*IMPORTACIÓN[[#This Row],[% destino industrial]]</f>
        <v>0</v>
      </c>
      <c r="K27">
        <f>IMPORTACIÓN!I49</f>
        <v>0</v>
      </c>
      <c r="M27">
        <f>'DATOS EMPRESA'!$B$7</f>
        <v>0</v>
      </c>
      <c r="N27">
        <f>'DATOS EMPRESA'!$F$7</f>
        <v>0</v>
      </c>
      <c r="O27">
        <f>FABRICACIÓN!A51</f>
        <v>0</v>
      </c>
      <c r="P27">
        <f>FABRICACIÓN!B51</f>
        <v>0</v>
      </c>
      <c r="Q27" s="30">
        <f>FABRICACIÓN!C51</f>
        <v>0</v>
      </c>
      <c r="R27">
        <f>FABRICACIÓN!D51</f>
        <v>0</v>
      </c>
      <c r="S27">
        <f>FABRICACIÓN!E51</f>
        <v>0</v>
      </c>
      <c r="T27">
        <f>FABRICACIÓN!F51</f>
        <v>0</v>
      </c>
      <c r="U27" s="30">
        <f>FABRICACIÓN!G51</f>
        <v>0</v>
      </c>
      <c r="V27" s="30">
        <f>FABRICACIÓN[[#This Row],[Peso total (kg)]]*FABRICACIÓN[[#This Row],[% destino industrial]]</f>
        <v>0</v>
      </c>
      <c r="W27" s="31">
        <f>FABRICACIÓN!I51</f>
        <v>0</v>
      </c>
      <c r="Y27">
        <f>'DATOS EMPRESA'!$B$7</f>
        <v>0</v>
      </c>
      <c r="Z27">
        <f>'DATOS EMPRESA'!$F$7</f>
        <v>0</v>
      </c>
      <c r="AA27">
        <f>FABRICACIÓN!L51</f>
        <v>0</v>
      </c>
      <c r="AB27">
        <f>FABRICACIÓN!M51</f>
        <v>0</v>
      </c>
      <c r="AC27">
        <f>FABRICACIÓN!P51</f>
        <v>0</v>
      </c>
      <c r="AD27" s="30">
        <f>FABRICACIÓN!R51</f>
        <v>0</v>
      </c>
    </row>
    <row r="28" spans="1:30" x14ac:dyDescent="0.25">
      <c r="A28">
        <f>'DATOS EMPRESA'!$B$7</f>
        <v>0</v>
      </c>
      <c r="B28">
        <f>'DATOS EMPRESA'!$F$7</f>
        <v>0</v>
      </c>
      <c r="C28">
        <f>IMPORTACIÓN!A50</f>
        <v>0</v>
      </c>
      <c r="D28">
        <f>IMPORTACIÓN!B50</f>
        <v>0</v>
      </c>
      <c r="E28" s="30">
        <f>IMPORTACIÓN!C50</f>
        <v>0</v>
      </c>
      <c r="F28">
        <f>IMPORTACIÓN!D50</f>
        <v>0</v>
      </c>
      <c r="G28">
        <f>IMPORTACIÓN!E50</f>
        <v>0</v>
      </c>
      <c r="H28">
        <f>IMPORTACIÓN!F50</f>
        <v>0</v>
      </c>
      <c r="I28" s="30">
        <f>IMPORTACIÓN!G50</f>
        <v>0</v>
      </c>
      <c r="J28" s="31">
        <f>IMPORTACIÓN[[#This Row],[Peso total (kg)]]*IMPORTACIÓN[[#This Row],[% destino industrial]]</f>
        <v>0</v>
      </c>
      <c r="K28">
        <f>IMPORTACIÓN!I50</f>
        <v>0</v>
      </c>
      <c r="M28">
        <f>'DATOS EMPRESA'!$B$7</f>
        <v>0</v>
      </c>
      <c r="N28">
        <f>'DATOS EMPRESA'!$F$7</f>
        <v>0</v>
      </c>
      <c r="O28">
        <f>FABRICACIÓN!A52</f>
        <v>0</v>
      </c>
      <c r="P28">
        <f>FABRICACIÓN!B52</f>
        <v>0</v>
      </c>
      <c r="Q28" s="30">
        <f>FABRICACIÓN!C52</f>
        <v>0</v>
      </c>
      <c r="R28">
        <f>FABRICACIÓN!D52</f>
        <v>0</v>
      </c>
      <c r="S28">
        <f>FABRICACIÓN!E52</f>
        <v>0</v>
      </c>
      <c r="T28">
        <f>FABRICACIÓN!F52</f>
        <v>0</v>
      </c>
      <c r="U28" s="30">
        <f>FABRICACIÓN!G52</f>
        <v>0</v>
      </c>
      <c r="V28" s="30">
        <f>FABRICACIÓN[[#This Row],[Peso total (kg)]]*FABRICACIÓN[[#This Row],[% destino industrial]]</f>
        <v>0</v>
      </c>
      <c r="W28" s="31">
        <f>FABRICACIÓN!I52</f>
        <v>0</v>
      </c>
      <c r="Y28">
        <f>'DATOS EMPRESA'!$B$7</f>
        <v>0</v>
      </c>
      <c r="Z28">
        <f>'DATOS EMPRESA'!$F$7</f>
        <v>0</v>
      </c>
      <c r="AA28">
        <f>FABRICACIÓN!L52</f>
        <v>0</v>
      </c>
      <c r="AB28">
        <f>FABRICACIÓN!M52</f>
        <v>0</v>
      </c>
      <c r="AC28">
        <f>FABRICACIÓN!P52</f>
        <v>0</v>
      </c>
      <c r="AD28" s="30">
        <f>FABRICACIÓN!R52</f>
        <v>0</v>
      </c>
    </row>
    <row r="29" spans="1:30" x14ac:dyDescent="0.25">
      <c r="A29">
        <f>'DATOS EMPRESA'!$B$7</f>
        <v>0</v>
      </c>
      <c r="B29">
        <f>'DATOS EMPRESA'!$F$7</f>
        <v>0</v>
      </c>
      <c r="C29">
        <f>IMPORTACIÓN!A51</f>
        <v>0</v>
      </c>
      <c r="D29">
        <f>IMPORTACIÓN!B51</f>
        <v>0</v>
      </c>
      <c r="E29" s="30">
        <f>IMPORTACIÓN!C51</f>
        <v>0</v>
      </c>
      <c r="F29">
        <f>IMPORTACIÓN!D51</f>
        <v>0</v>
      </c>
      <c r="G29">
        <f>IMPORTACIÓN!E51</f>
        <v>0</v>
      </c>
      <c r="H29">
        <f>IMPORTACIÓN!F51</f>
        <v>0</v>
      </c>
      <c r="I29" s="30">
        <f>IMPORTACIÓN!G51</f>
        <v>0</v>
      </c>
      <c r="J29" s="31">
        <f>IMPORTACIÓN[[#This Row],[Peso total (kg)]]*IMPORTACIÓN[[#This Row],[% destino industrial]]</f>
        <v>0</v>
      </c>
      <c r="K29">
        <f>IMPORTACIÓN!I51</f>
        <v>0</v>
      </c>
      <c r="M29">
        <f>'DATOS EMPRESA'!$B$7</f>
        <v>0</v>
      </c>
      <c r="N29">
        <f>'DATOS EMPRESA'!$F$7</f>
        <v>0</v>
      </c>
      <c r="O29">
        <f>FABRICACIÓN!A53</f>
        <v>0</v>
      </c>
      <c r="P29">
        <f>FABRICACIÓN!B53</f>
        <v>0</v>
      </c>
      <c r="Q29" s="30">
        <f>FABRICACIÓN!C53</f>
        <v>0</v>
      </c>
      <c r="R29">
        <f>FABRICACIÓN!D53</f>
        <v>0</v>
      </c>
      <c r="S29">
        <f>FABRICACIÓN!E53</f>
        <v>0</v>
      </c>
      <c r="T29">
        <f>FABRICACIÓN!F53</f>
        <v>0</v>
      </c>
      <c r="U29" s="30">
        <f>FABRICACIÓN!G53</f>
        <v>0</v>
      </c>
      <c r="V29" s="30">
        <f>FABRICACIÓN[[#This Row],[Peso total (kg)]]*FABRICACIÓN[[#This Row],[% destino industrial]]</f>
        <v>0</v>
      </c>
      <c r="W29" s="31">
        <f>FABRICACIÓN!I53</f>
        <v>0</v>
      </c>
      <c r="Y29">
        <f>'DATOS EMPRESA'!$B$7</f>
        <v>0</v>
      </c>
      <c r="Z29">
        <f>'DATOS EMPRESA'!$F$7</f>
        <v>0</v>
      </c>
      <c r="AA29">
        <f>FABRICACIÓN!L53</f>
        <v>0</v>
      </c>
      <c r="AB29">
        <f>FABRICACIÓN!M53</f>
        <v>0</v>
      </c>
      <c r="AC29">
        <f>FABRICACIÓN!P53</f>
        <v>0</v>
      </c>
      <c r="AD29" s="30">
        <f>FABRICACIÓN!R53</f>
        <v>0</v>
      </c>
    </row>
    <row r="30" spans="1:30" x14ac:dyDescent="0.25">
      <c r="A30">
        <f>'DATOS EMPRESA'!$B$7</f>
        <v>0</v>
      </c>
      <c r="B30">
        <f>'DATOS EMPRESA'!$F$7</f>
        <v>0</v>
      </c>
      <c r="C30">
        <f>IMPORTACIÓN!A52</f>
        <v>0</v>
      </c>
      <c r="D30">
        <f>IMPORTACIÓN!B52</f>
        <v>0</v>
      </c>
      <c r="E30" s="30">
        <f>IMPORTACIÓN!C52</f>
        <v>0</v>
      </c>
      <c r="F30">
        <f>IMPORTACIÓN!D52</f>
        <v>0</v>
      </c>
      <c r="G30">
        <f>IMPORTACIÓN!E52</f>
        <v>0</v>
      </c>
      <c r="H30">
        <f>IMPORTACIÓN!F52</f>
        <v>0</v>
      </c>
      <c r="I30" s="30">
        <f>IMPORTACIÓN!G52</f>
        <v>0</v>
      </c>
      <c r="J30" s="31">
        <f>IMPORTACIÓN[[#This Row],[Peso total (kg)]]*IMPORTACIÓN[[#This Row],[% destino industrial]]</f>
        <v>0</v>
      </c>
      <c r="K30">
        <f>IMPORTACIÓN!I52</f>
        <v>0</v>
      </c>
      <c r="M30">
        <f>'DATOS EMPRESA'!$B$7</f>
        <v>0</v>
      </c>
      <c r="N30">
        <f>'DATOS EMPRESA'!$F$7</f>
        <v>0</v>
      </c>
      <c r="O30">
        <f>FABRICACIÓN!A54</f>
        <v>0</v>
      </c>
      <c r="P30">
        <f>FABRICACIÓN!B54</f>
        <v>0</v>
      </c>
      <c r="Q30" s="30">
        <f>FABRICACIÓN!C54</f>
        <v>0</v>
      </c>
      <c r="R30">
        <f>FABRICACIÓN!D54</f>
        <v>0</v>
      </c>
      <c r="S30">
        <f>FABRICACIÓN!E54</f>
        <v>0</v>
      </c>
      <c r="T30">
        <f>FABRICACIÓN!F54</f>
        <v>0</v>
      </c>
      <c r="U30" s="30">
        <f>FABRICACIÓN!G54</f>
        <v>0</v>
      </c>
      <c r="V30" s="30">
        <f>FABRICACIÓN[[#This Row],[Peso total (kg)]]*FABRICACIÓN[[#This Row],[% destino industrial]]</f>
        <v>0</v>
      </c>
      <c r="W30" s="31">
        <f>FABRICACIÓN!I54</f>
        <v>0</v>
      </c>
      <c r="Y30">
        <f>'DATOS EMPRESA'!$B$7</f>
        <v>0</v>
      </c>
      <c r="Z30">
        <f>'DATOS EMPRESA'!$F$7</f>
        <v>0</v>
      </c>
      <c r="AA30">
        <f>FABRICACIÓN!L54</f>
        <v>0</v>
      </c>
      <c r="AB30">
        <f>FABRICACIÓN!M54</f>
        <v>0</v>
      </c>
      <c r="AC30">
        <f>FABRICACIÓN!P54</f>
        <v>0</v>
      </c>
      <c r="AD30" s="30">
        <f>FABRICACIÓN!R54</f>
        <v>0</v>
      </c>
    </row>
    <row r="31" spans="1:30" x14ac:dyDescent="0.25">
      <c r="A31">
        <f>'DATOS EMPRESA'!$B$7</f>
        <v>0</v>
      </c>
      <c r="B31">
        <f>'DATOS EMPRESA'!$F$7</f>
        <v>0</v>
      </c>
      <c r="C31">
        <f>IMPORTACIÓN!A53</f>
        <v>0</v>
      </c>
      <c r="D31">
        <f>IMPORTACIÓN!B53</f>
        <v>0</v>
      </c>
      <c r="E31" s="30">
        <f>IMPORTACIÓN!C53</f>
        <v>0</v>
      </c>
      <c r="F31">
        <f>IMPORTACIÓN!D53</f>
        <v>0</v>
      </c>
      <c r="G31">
        <f>IMPORTACIÓN!E53</f>
        <v>0</v>
      </c>
      <c r="H31">
        <f>IMPORTACIÓN!F53</f>
        <v>0</v>
      </c>
      <c r="I31" s="30">
        <f>IMPORTACIÓN!G53</f>
        <v>0</v>
      </c>
      <c r="J31" s="31">
        <f>IMPORTACIÓN[[#This Row],[Peso total (kg)]]*IMPORTACIÓN[[#This Row],[% destino industrial]]</f>
        <v>0</v>
      </c>
      <c r="K31">
        <f>IMPORTACIÓN!I53</f>
        <v>0</v>
      </c>
      <c r="M31">
        <f>'DATOS EMPRESA'!$B$7</f>
        <v>0</v>
      </c>
      <c r="N31">
        <f>'DATOS EMPRESA'!$F$7</f>
        <v>0</v>
      </c>
      <c r="O31">
        <f>FABRICACIÓN!A55</f>
        <v>0</v>
      </c>
      <c r="P31">
        <f>FABRICACIÓN!B55</f>
        <v>0</v>
      </c>
      <c r="Q31" s="30">
        <f>FABRICACIÓN!C55</f>
        <v>0</v>
      </c>
      <c r="R31">
        <f>FABRICACIÓN!D55</f>
        <v>0</v>
      </c>
      <c r="S31">
        <f>FABRICACIÓN!E55</f>
        <v>0</v>
      </c>
      <c r="T31">
        <f>FABRICACIÓN!F55</f>
        <v>0</v>
      </c>
      <c r="U31" s="30">
        <f>FABRICACIÓN!G55</f>
        <v>0</v>
      </c>
      <c r="V31" s="30">
        <f>FABRICACIÓN[[#This Row],[Peso total (kg)]]*FABRICACIÓN[[#This Row],[% destino industrial]]</f>
        <v>0</v>
      </c>
      <c r="W31" s="31">
        <f>FABRICACIÓN!I55</f>
        <v>0</v>
      </c>
      <c r="Y31">
        <f>'DATOS EMPRESA'!$B$7</f>
        <v>0</v>
      </c>
      <c r="Z31">
        <f>'DATOS EMPRESA'!$F$7</f>
        <v>0</v>
      </c>
      <c r="AA31">
        <f>FABRICACIÓN!L55</f>
        <v>0</v>
      </c>
      <c r="AB31">
        <f>FABRICACIÓN!M55</f>
        <v>0</v>
      </c>
      <c r="AC31">
        <f>FABRICACIÓN!P55</f>
        <v>0</v>
      </c>
      <c r="AD31" s="30">
        <f>FABRICACIÓN!R55</f>
        <v>0</v>
      </c>
    </row>
    <row r="32" spans="1:30" x14ac:dyDescent="0.25">
      <c r="A32">
        <f>'DATOS EMPRESA'!$B$7</f>
        <v>0</v>
      </c>
      <c r="B32">
        <f>'DATOS EMPRESA'!$F$7</f>
        <v>0</v>
      </c>
      <c r="C32">
        <f>IMPORTACIÓN!A54</f>
        <v>0</v>
      </c>
      <c r="D32">
        <f>IMPORTACIÓN!B54</f>
        <v>0</v>
      </c>
      <c r="E32" s="30">
        <f>IMPORTACIÓN!C54</f>
        <v>0</v>
      </c>
      <c r="F32">
        <f>IMPORTACIÓN!D54</f>
        <v>0</v>
      </c>
      <c r="G32">
        <f>IMPORTACIÓN!E54</f>
        <v>0</v>
      </c>
      <c r="H32">
        <f>IMPORTACIÓN!F54</f>
        <v>0</v>
      </c>
      <c r="I32" s="30">
        <f>IMPORTACIÓN!G54</f>
        <v>0</v>
      </c>
      <c r="J32" s="31">
        <f>IMPORTACIÓN[[#This Row],[Peso total (kg)]]*IMPORTACIÓN[[#This Row],[% destino industrial]]</f>
        <v>0</v>
      </c>
      <c r="K32">
        <f>IMPORTACIÓN!I54</f>
        <v>0</v>
      </c>
      <c r="M32">
        <f>'DATOS EMPRESA'!$B$7</f>
        <v>0</v>
      </c>
      <c r="N32">
        <f>'DATOS EMPRESA'!$F$7</f>
        <v>0</v>
      </c>
      <c r="O32">
        <f>FABRICACIÓN!A56</f>
        <v>0</v>
      </c>
      <c r="P32">
        <f>FABRICACIÓN!B56</f>
        <v>0</v>
      </c>
      <c r="Q32" s="30">
        <f>FABRICACIÓN!C56</f>
        <v>0</v>
      </c>
      <c r="R32">
        <f>FABRICACIÓN!D56</f>
        <v>0</v>
      </c>
      <c r="S32">
        <f>FABRICACIÓN!E56</f>
        <v>0</v>
      </c>
      <c r="T32">
        <f>FABRICACIÓN!F56</f>
        <v>0</v>
      </c>
      <c r="U32" s="30">
        <f>FABRICACIÓN!G56</f>
        <v>0</v>
      </c>
      <c r="V32" s="30">
        <f>FABRICACIÓN[[#This Row],[Peso total (kg)]]*FABRICACIÓN[[#This Row],[% destino industrial]]</f>
        <v>0</v>
      </c>
      <c r="W32" s="31">
        <f>FABRICACIÓN!I56</f>
        <v>0</v>
      </c>
      <c r="Y32">
        <f>'DATOS EMPRESA'!$B$7</f>
        <v>0</v>
      </c>
      <c r="Z32">
        <f>'DATOS EMPRESA'!$F$7</f>
        <v>0</v>
      </c>
      <c r="AA32">
        <f>FABRICACIÓN!L56</f>
        <v>0</v>
      </c>
      <c r="AB32">
        <f>FABRICACIÓN!M56</f>
        <v>0</v>
      </c>
      <c r="AC32">
        <f>FABRICACIÓN!P56</f>
        <v>0</v>
      </c>
      <c r="AD32" s="30">
        <f>FABRICACIÓN!R56</f>
        <v>0</v>
      </c>
    </row>
    <row r="33" spans="1:30" x14ac:dyDescent="0.25">
      <c r="A33">
        <f>'DATOS EMPRESA'!$B$7</f>
        <v>0</v>
      </c>
      <c r="B33">
        <f>'DATOS EMPRESA'!$F$7</f>
        <v>0</v>
      </c>
      <c r="C33">
        <f>IMPORTACIÓN!A64</f>
        <v>0</v>
      </c>
      <c r="D33">
        <f>IMPORTACIÓN!B64</f>
        <v>0</v>
      </c>
      <c r="E33" s="30">
        <f>IMPORTACIÓN!C64</f>
        <v>0</v>
      </c>
      <c r="F33">
        <f>IMPORTACIÓN!D64</f>
        <v>0</v>
      </c>
      <c r="G33">
        <f>IMPORTACIÓN!E64</f>
        <v>0</v>
      </c>
      <c r="H33">
        <f>IMPORTACIÓN!F64</f>
        <v>0</v>
      </c>
      <c r="I33" s="30">
        <f>IMPORTACIÓN!G64</f>
        <v>0</v>
      </c>
      <c r="J33" s="31">
        <f>IMPORTACIÓN[[#This Row],[Peso total (kg)]]*IMPORTACIÓN[[#This Row],[% destino industrial]]</f>
        <v>0</v>
      </c>
      <c r="K33">
        <f>IMPORTACIÓN!I64</f>
        <v>0</v>
      </c>
      <c r="M33">
        <f>'DATOS EMPRESA'!$B$7</f>
        <v>0</v>
      </c>
      <c r="N33">
        <f>'DATOS EMPRESA'!$F$7</f>
        <v>0</v>
      </c>
      <c r="O33">
        <f>FABRICACIÓN!A66</f>
        <v>0</v>
      </c>
      <c r="P33">
        <f>FABRICACIÓN!B66</f>
        <v>0</v>
      </c>
      <c r="Q33" s="30">
        <f>FABRICACIÓN!C66</f>
        <v>0</v>
      </c>
      <c r="R33">
        <f>FABRICACIÓN!D66</f>
        <v>0</v>
      </c>
      <c r="S33">
        <f>FABRICACIÓN!E66</f>
        <v>0</v>
      </c>
      <c r="T33">
        <f>FABRICACIÓN!F66</f>
        <v>0</v>
      </c>
      <c r="U33" s="30">
        <f>FABRICACIÓN!G66</f>
        <v>0</v>
      </c>
      <c r="V33" s="30">
        <f>FABRICACIÓN[[#This Row],[Peso total (kg)]]*FABRICACIÓN[[#This Row],[% destino industrial]]</f>
        <v>0</v>
      </c>
      <c r="W33" s="31">
        <f>FABRICACIÓN!I66</f>
        <v>0</v>
      </c>
      <c r="Y33">
        <f>'DATOS EMPRESA'!$B$7</f>
        <v>0</v>
      </c>
      <c r="Z33">
        <f>'DATOS EMPRESA'!$F$7</f>
        <v>0</v>
      </c>
      <c r="AA33">
        <f>FABRICACIÓN!L66</f>
        <v>0</v>
      </c>
      <c r="AB33">
        <f>FABRICACIÓN!M66</f>
        <v>0</v>
      </c>
      <c r="AC33">
        <f>FABRICACIÓN!P66</f>
        <v>0</v>
      </c>
      <c r="AD33" s="30">
        <f>FABRICACIÓN!R66</f>
        <v>0</v>
      </c>
    </row>
    <row r="34" spans="1:30" x14ac:dyDescent="0.25">
      <c r="A34">
        <f>'DATOS EMPRESA'!$B$7</f>
        <v>0</v>
      </c>
      <c r="B34">
        <f>'DATOS EMPRESA'!$F$7</f>
        <v>0</v>
      </c>
      <c r="C34">
        <f>IMPORTACIÓN!A65</f>
        <v>0</v>
      </c>
      <c r="D34">
        <f>IMPORTACIÓN!B65</f>
        <v>0</v>
      </c>
      <c r="E34" s="30">
        <f>IMPORTACIÓN!C65</f>
        <v>0</v>
      </c>
      <c r="F34">
        <f>IMPORTACIÓN!D65</f>
        <v>0</v>
      </c>
      <c r="G34">
        <f>IMPORTACIÓN!E65</f>
        <v>0</v>
      </c>
      <c r="H34">
        <f>IMPORTACIÓN!F65</f>
        <v>0</v>
      </c>
      <c r="I34" s="30">
        <f>IMPORTACIÓN!G65</f>
        <v>0</v>
      </c>
      <c r="J34" s="31">
        <f>IMPORTACIÓN[[#This Row],[Peso total (kg)]]*IMPORTACIÓN[[#This Row],[% destino industrial]]</f>
        <v>0</v>
      </c>
      <c r="K34">
        <f>IMPORTACIÓN!I65</f>
        <v>0</v>
      </c>
      <c r="M34">
        <f>'DATOS EMPRESA'!$B$7</f>
        <v>0</v>
      </c>
      <c r="N34">
        <f>'DATOS EMPRESA'!$F$7</f>
        <v>0</v>
      </c>
      <c r="O34">
        <f>FABRICACIÓN!A67</f>
        <v>0</v>
      </c>
      <c r="P34">
        <f>FABRICACIÓN!B67</f>
        <v>0</v>
      </c>
      <c r="Q34" s="30">
        <f>FABRICACIÓN!C67</f>
        <v>0</v>
      </c>
      <c r="R34">
        <f>FABRICACIÓN!D67</f>
        <v>0</v>
      </c>
      <c r="S34">
        <f>FABRICACIÓN!E67</f>
        <v>0</v>
      </c>
      <c r="T34">
        <f>FABRICACIÓN!F67</f>
        <v>0</v>
      </c>
      <c r="U34" s="30">
        <f>FABRICACIÓN!G67</f>
        <v>0</v>
      </c>
      <c r="V34" s="30">
        <f>FABRICACIÓN[[#This Row],[Peso total (kg)]]*FABRICACIÓN[[#This Row],[% destino industrial]]</f>
        <v>0</v>
      </c>
      <c r="W34" s="31">
        <f>FABRICACIÓN!I67</f>
        <v>0</v>
      </c>
      <c r="Y34">
        <f>'DATOS EMPRESA'!$B$7</f>
        <v>0</v>
      </c>
      <c r="Z34">
        <f>'DATOS EMPRESA'!$F$7</f>
        <v>0</v>
      </c>
      <c r="AA34">
        <f>FABRICACIÓN!L67</f>
        <v>0</v>
      </c>
      <c r="AB34">
        <f>FABRICACIÓN!M67</f>
        <v>0</v>
      </c>
      <c r="AC34">
        <f>FABRICACIÓN!P67</f>
        <v>0</v>
      </c>
      <c r="AD34" s="30">
        <f>FABRICACIÓN!R67</f>
        <v>0</v>
      </c>
    </row>
    <row r="35" spans="1:30" x14ac:dyDescent="0.25">
      <c r="A35">
        <f>'DATOS EMPRESA'!$B$7</f>
        <v>0</v>
      </c>
      <c r="B35">
        <f>'DATOS EMPRESA'!$F$7</f>
        <v>0</v>
      </c>
      <c r="C35">
        <f>IMPORTACIÓN!A66</f>
        <v>0</v>
      </c>
      <c r="D35">
        <f>IMPORTACIÓN!B66</f>
        <v>0</v>
      </c>
      <c r="E35" s="30">
        <f>IMPORTACIÓN!C66</f>
        <v>0</v>
      </c>
      <c r="F35">
        <f>IMPORTACIÓN!D66</f>
        <v>0</v>
      </c>
      <c r="G35">
        <f>IMPORTACIÓN!E66</f>
        <v>0</v>
      </c>
      <c r="H35">
        <f>IMPORTACIÓN!F66</f>
        <v>0</v>
      </c>
      <c r="I35" s="30">
        <f>IMPORTACIÓN!G66</f>
        <v>0</v>
      </c>
      <c r="J35" s="31">
        <f>IMPORTACIÓN[[#This Row],[Peso total (kg)]]*IMPORTACIÓN[[#This Row],[% destino industrial]]</f>
        <v>0</v>
      </c>
      <c r="K35">
        <f>IMPORTACIÓN!I66</f>
        <v>0</v>
      </c>
      <c r="M35">
        <f>'DATOS EMPRESA'!$B$7</f>
        <v>0</v>
      </c>
      <c r="N35">
        <f>'DATOS EMPRESA'!$F$7</f>
        <v>0</v>
      </c>
      <c r="O35">
        <f>FABRICACIÓN!A68</f>
        <v>0</v>
      </c>
      <c r="P35">
        <f>FABRICACIÓN!B68</f>
        <v>0</v>
      </c>
      <c r="Q35" s="30">
        <f>FABRICACIÓN!C68</f>
        <v>0</v>
      </c>
      <c r="R35">
        <f>FABRICACIÓN!D68</f>
        <v>0</v>
      </c>
      <c r="S35">
        <f>FABRICACIÓN!E68</f>
        <v>0</v>
      </c>
      <c r="T35">
        <f>FABRICACIÓN!F68</f>
        <v>0</v>
      </c>
      <c r="U35" s="30">
        <f>FABRICACIÓN!G68</f>
        <v>0</v>
      </c>
      <c r="V35" s="30">
        <f>FABRICACIÓN[[#This Row],[Peso total (kg)]]*FABRICACIÓN[[#This Row],[% destino industrial]]</f>
        <v>0</v>
      </c>
      <c r="W35" s="31">
        <f>FABRICACIÓN!I68</f>
        <v>0</v>
      </c>
      <c r="Y35">
        <f>'DATOS EMPRESA'!$B$7</f>
        <v>0</v>
      </c>
      <c r="Z35">
        <f>'DATOS EMPRESA'!$F$7</f>
        <v>0</v>
      </c>
      <c r="AA35">
        <f>FABRICACIÓN!L68</f>
        <v>0</v>
      </c>
      <c r="AB35">
        <f>FABRICACIÓN!M68</f>
        <v>0</v>
      </c>
      <c r="AC35">
        <f>FABRICACIÓN!P68</f>
        <v>0</v>
      </c>
      <c r="AD35" s="30">
        <f>FABRICACIÓN!R68</f>
        <v>0</v>
      </c>
    </row>
    <row r="36" spans="1:30" x14ac:dyDescent="0.25">
      <c r="A36">
        <f>'DATOS EMPRESA'!$B$7</f>
        <v>0</v>
      </c>
      <c r="B36">
        <f>'DATOS EMPRESA'!$F$7</f>
        <v>0</v>
      </c>
      <c r="C36">
        <f>IMPORTACIÓN!A67</f>
        <v>0</v>
      </c>
      <c r="D36">
        <f>IMPORTACIÓN!B67</f>
        <v>0</v>
      </c>
      <c r="E36" s="30">
        <f>IMPORTACIÓN!C67</f>
        <v>0</v>
      </c>
      <c r="F36">
        <f>IMPORTACIÓN!D67</f>
        <v>0</v>
      </c>
      <c r="G36">
        <f>IMPORTACIÓN!E67</f>
        <v>0</v>
      </c>
      <c r="H36">
        <f>IMPORTACIÓN!F67</f>
        <v>0</v>
      </c>
      <c r="I36" s="30">
        <f>IMPORTACIÓN!G67</f>
        <v>0</v>
      </c>
      <c r="J36" s="31">
        <f>IMPORTACIÓN[[#This Row],[Peso total (kg)]]*IMPORTACIÓN[[#This Row],[% destino industrial]]</f>
        <v>0</v>
      </c>
      <c r="K36">
        <f>IMPORTACIÓN!I67</f>
        <v>0</v>
      </c>
      <c r="M36">
        <f>'DATOS EMPRESA'!$B$7</f>
        <v>0</v>
      </c>
      <c r="N36">
        <f>'DATOS EMPRESA'!$F$7</f>
        <v>0</v>
      </c>
      <c r="O36">
        <f>FABRICACIÓN!A69</f>
        <v>0</v>
      </c>
      <c r="P36">
        <f>FABRICACIÓN!B69</f>
        <v>0</v>
      </c>
      <c r="Q36" s="30">
        <f>FABRICACIÓN!C69</f>
        <v>0</v>
      </c>
      <c r="R36">
        <f>FABRICACIÓN!D69</f>
        <v>0</v>
      </c>
      <c r="S36">
        <f>FABRICACIÓN!E69</f>
        <v>0</v>
      </c>
      <c r="T36">
        <f>FABRICACIÓN!F69</f>
        <v>0</v>
      </c>
      <c r="U36" s="30">
        <f>FABRICACIÓN!G69</f>
        <v>0</v>
      </c>
      <c r="V36" s="30">
        <f>FABRICACIÓN[[#This Row],[Peso total (kg)]]*FABRICACIÓN[[#This Row],[% destino industrial]]</f>
        <v>0</v>
      </c>
      <c r="W36" s="31">
        <f>FABRICACIÓN!I69</f>
        <v>0</v>
      </c>
      <c r="Y36">
        <f>'DATOS EMPRESA'!$B$7</f>
        <v>0</v>
      </c>
      <c r="Z36">
        <f>'DATOS EMPRESA'!$F$7</f>
        <v>0</v>
      </c>
      <c r="AA36">
        <f>FABRICACIÓN!L69</f>
        <v>0</v>
      </c>
      <c r="AB36">
        <f>FABRICACIÓN!M69</f>
        <v>0</v>
      </c>
      <c r="AC36">
        <f>FABRICACIÓN!P69</f>
        <v>0</v>
      </c>
      <c r="AD36" s="30">
        <f>FABRICACIÓN!R69</f>
        <v>0</v>
      </c>
    </row>
    <row r="37" spans="1:30" x14ac:dyDescent="0.25">
      <c r="A37">
        <f>'DATOS EMPRESA'!$B$7</f>
        <v>0</v>
      </c>
      <c r="B37">
        <f>'DATOS EMPRESA'!$F$7</f>
        <v>0</v>
      </c>
      <c r="C37">
        <f>IMPORTACIÓN!A68</f>
        <v>0</v>
      </c>
      <c r="D37">
        <f>IMPORTACIÓN!B68</f>
        <v>0</v>
      </c>
      <c r="E37" s="30">
        <f>IMPORTACIÓN!C68</f>
        <v>0</v>
      </c>
      <c r="F37">
        <f>IMPORTACIÓN!D68</f>
        <v>0</v>
      </c>
      <c r="G37">
        <f>IMPORTACIÓN!E68</f>
        <v>0</v>
      </c>
      <c r="H37">
        <f>IMPORTACIÓN!F68</f>
        <v>0</v>
      </c>
      <c r="I37" s="30">
        <f>IMPORTACIÓN!G68</f>
        <v>0</v>
      </c>
      <c r="J37" s="31">
        <f>IMPORTACIÓN[[#This Row],[Peso total (kg)]]*IMPORTACIÓN[[#This Row],[% destino industrial]]</f>
        <v>0</v>
      </c>
      <c r="K37">
        <f>IMPORTACIÓN!I68</f>
        <v>0</v>
      </c>
      <c r="M37">
        <f>'DATOS EMPRESA'!$B$7</f>
        <v>0</v>
      </c>
      <c r="N37">
        <f>'DATOS EMPRESA'!$F$7</f>
        <v>0</v>
      </c>
      <c r="O37">
        <f>FABRICACIÓN!A70</f>
        <v>0</v>
      </c>
      <c r="P37">
        <f>FABRICACIÓN!B70</f>
        <v>0</v>
      </c>
      <c r="Q37" s="30">
        <f>FABRICACIÓN!C70</f>
        <v>0</v>
      </c>
      <c r="R37">
        <f>FABRICACIÓN!D70</f>
        <v>0</v>
      </c>
      <c r="S37">
        <f>FABRICACIÓN!E70</f>
        <v>0</v>
      </c>
      <c r="T37">
        <f>FABRICACIÓN!F70</f>
        <v>0</v>
      </c>
      <c r="U37" s="30">
        <f>FABRICACIÓN!G70</f>
        <v>0</v>
      </c>
      <c r="V37" s="30">
        <f>FABRICACIÓN[[#This Row],[Peso total (kg)]]*FABRICACIÓN[[#This Row],[% destino industrial]]</f>
        <v>0</v>
      </c>
      <c r="W37" s="31">
        <f>FABRICACIÓN!I70</f>
        <v>0</v>
      </c>
      <c r="Y37">
        <f>'DATOS EMPRESA'!$B$7</f>
        <v>0</v>
      </c>
      <c r="Z37">
        <f>'DATOS EMPRESA'!$F$7</f>
        <v>0</v>
      </c>
      <c r="AA37">
        <f>FABRICACIÓN!L70</f>
        <v>0</v>
      </c>
      <c r="AB37">
        <f>FABRICACIÓN!M70</f>
        <v>0</v>
      </c>
      <c r="AC37">
        <f>FABRICACIÓN!P70</f>
        <v>0</v>
      </c>
      <c r="AD37" s="30">
        <f>FABRICACIÓN!R70</f>
        <v>0</v>
      </c>
    </row>
    <row r="38" spans="1:30" x14ac:dyDescent="0.25">
      <c r="A38">
        <f>'DATOS EMPRESA'!$B$7</f>
        <v>0</v>
      </c>
      <c r="B38">
        <f>'DATOS EMPRESA'!$F$7</f>
        <v>0</v>
      </c>
      <c r="C38">
        <f>IMPORTACIÓN!A69</f>
        <v>0</v>
      </c>
      <c r="D38">
        <f>IMPORTACIÓN!B69</f>
        <v>0</v>
      </c>
      <c r="E38" s="30">
        <f>IMPORTACIÓN!C69</f>
        <v>0</v>
      </c>
      <c r="F38">
        <f>IMPORTACIÓN!D69</f>
        <v>0</v>
      </c>
      <c r="G38">
        <f>IMPORTACIÓN!E69</f>
        <v>0</v>
      </c>
      <c r="H38">
        <f>IMPORTACIÓN!F69</f>
        <v>0</v>
      </c>
      <c r="I38" s="30">
        <f>IMPORTACIÓN!G69</f>
        <v>0</v>
      </c>
      <c r="J38" s="31">
        <f>IMPORTACIÓN[[#This Row],[Peso total (kg)]]*IMPORTACIÓN[[#This Row],[% destino industrial]]</f>
        <v>0</v>
      </c>
      <c r="K38">
        <f>IMPORTACIÓN!I69</f>
        <v>0</v>
      </c>
      <c r="M38">
        <f>'DATOS EMPRESA'!$B$7</f>
        <v>0</v>
      </c>
      <c r="N38">
        <f>'DATOS EMPRESA'!$F$7</f>
        <v>0</v>
      </c>
      <c r="O38">
        <f>FABRICACIÓN!A71</f>
        <v>0</v>
      </c>
      <c r="P38">
        <f>FABRICACIÓN!B71</f>
        <v>0</v>
      </c>
      <c r="Q38" s="30">
        <f>FABRICACIÓN!C71</f>
        <v>0</v>
      </c>
      <c r="R38">
        <f>FABRICACIÓN!D71</f>
        <v>0</v>
      </c>
      <c r="S38">
        <f>FABRICACIÓN!E71</f>
        <v>0</v>
      </c>
      <c r="T38">
        <f>FABRICACIÓN!F71</f>
        <v>0</v>
      </c>
      <c r="U38" s="30">
        <f>FABRICACIÓN!G71</f>
        <v>0</v>
      </c>
      <c r="V38" s="30">
        <f>FABRICACIÓN[[#This Row],[Peso total (kg)]]*FABRICACIÓN[[#This Row],[% destino industrial]]</f>
        <v>0</v>
      </c>
      <c r="W38" s="31">
        <f>FABRICACIÓN!I71</f>
        <v>0</v>
      </c>
      <c r="Y38">
        <f>'DATOS EMPRESA'!$B$7</f>
        <v>0</v>
      </c>
      <c r="Z38">
        <f>'DATOS EMPRESA'!$F$7</f>
        <v>0</v>
      </c>
      <c r="AA38">
        <f>FABRICACIÓN!L71</f>
        <v>0</v>
      </c>
      <c r="AB38">
        <f>FABRICACIÓN!M71</f>
        <v>0</v>
      </c>
      <c r="AC38">
        <f>FABRICACIÓN!P71</f>
        <v>0</v>
      </c>
      <c r="AD38" s="30">
        <f>FABRICACIÓN!R71</f>
        <v>0</v>
      </c>
    </row>
    <row r="39" spans="1:30" x14ac:dyDescent="0.25">
      <c r="A39">
        <f>'DATOS EMPRESA'!$B$7</f>
        <v>0</v>
      </c>
      <c r="B39">
        <f>'DATOS EMPRESA'!$F$7</f>
        <v>0</v>
      </c>
      <c r="C39">
        <f>IMPORTACIÓN!A70</f>
        <v>0</v>
      </c>
      <c r="D39">
        <f>IMPORTACIÓN!B70</f>
        <v>0</v>
      </c>
      <c r="E39" s="30">
        <f>IMPORTACIÓN!C70</f>
        <v>0</v>
      </c>
      <c r="F39">
        <f>IMPORTACIÓN!D70</f>
        <v>0</v>
      </c>
      <c r="G39">
        <f>IMPORTACIÓN!E70</f>
        <v>0</v>
      </c>
      <c r="H39">
        <f>IMPORTACIÓN!F70</f>
        <v>0</v>
      </c>
      <c r="I39" s="30">
        <f>IMPORTACIÓN!G70</f>
        <v>0</v>
      </c>
      <c r="J39" s="31">
        <f>IMPORTACIÓN[[#This Row],[Peso total (kg)]]*IMPORTACIÓN[[#This Row],[% destino industrial]]</f>
        <v>0</v>
      </c>
      <c r="K39">
        <f>IMPORTACIÓN!I70</f>
        <v>0</v>
      </c>
      <c r="M39">
        <f>'DATOS EMPRESA'!$B$7</f>
        <v>0</v>
      </c>
      <c r="N39">
        <f>'DATOS EMPRESA'!$F$7</f>
        <v>0</v>
      </c>
      <c r="O39">
        <f>FABRICACIÓN!A72</f>
        <v>0</v>
      </c>
      <c r="P39">
        <f>FABRICACIÓN!B72</f>
        <v>0</v>
      </c>
      <c r="Q39" s="30">
        <f>FABRICACIÓN!C72</f>
        <v>0</v>
      </c>
      <c r="R39">
        <f>FABRICACIÓN!D72</f>
        <v>0</v>
      </c>
      <c r="S39">
        <f>FABRICACIÓN!E72</f>
        <v>0</v>
      </c>
      <c r="T39">
        <f>FABRICACIÓN!F72</f>
        <v>0</v>
      </c>
      <c r="U39" s="30">
        <f>FABRICACIÓN!G72</f>
        <v>0</v>
      </c>
      <c r="V39" s="30">
        <f>FABRICACIÓN[[#This Row],[Peso total (kg)]]*FABRICACIÓN[[#This Row],[% destino industrial]]</f>
        <v>0</v>
      </c>
      <c r="W39" s="31">
        <f>FABRICACIÓN!I72</f>
        <v>0</v>
      </c>
      <c r="Y39">
        <f>'DATOS EMPRESA'!$B$7</f>
        <v>0</v>
      </c>
      <c r="Z39">
        <f>'DATOS EMPRESA'!$F$7</f>
        <v>0</v>
      </c>
      <c r="AA39">
        <f>FABRICACIÓN!L72</f>
        <v>0</v>
      </c>
      <c r="AB39">
        <f>FABRICACIÓN!M72</f>
        <v>0</v>
      </c>
      <c r="AC39">
        <f>FABRICACIÓN!P72</f>
        <v>0</v>
      </c>
      <c r="AD39" s="30">
        <f>FABRICACIÓN!R72</f>
        <v>0</v>
      </c>
    </row>
    <row r="40" spans="1:30" x14ac:dyDescent="0.25">
      <c r="A40">
        <f>'DATOS EMPRESA'!$B$7</f>
        <v>0</v>
      </c>
      <c r="B40">
        <f>'DATOS EMPRESA'!$F$7</f>
        <v>0</v>
      </c>
      <c r="C40">
        <f>IMPORTACIÓN!A71</f>
        <v>0</v>
      </c>
      <c r="D40">
        <f>IMPORTACIÓN!B71</f>
        <v>0</v>
      </c>
      <c r="E40" s="30">
        <f>IMPORTACIÓN!C71</f>
        <v>0</v>
      </c>
      <c r="F40">
        <f>IMPORTACIÓN!D71</f>
        <v>0</v>
      </c>
      <c r="G40">
        <f>IMPORTACIÓN!E71</f>
        <v>0</v>
      </c>
      <c r="H40">
        <f>IMPORTACIÓN!F71</f>
        <v>0</v>
      </c>
      <c r="I40" s="30">
        <f>IMPORTACIÓN!G71</f>
        <v>0</v>
      </c>
      <c r="J40" s="31">
        <f>IMPORTACIÓN[[#This Row],[Peso total (kg)]]*IMPORTACIÓN[[#This Row],[% destino industrial]]</f>
        <v>0</v>
      </c>
      <c r="K40">
        <f>IMPORTACIÓN!I71</f>
        <v>0</v>
      </c>
      <c r="M40">
        <f>'DATOS EMPRESA'!$B$7</f>
        <v>0</v>
      </c>
      <c r="N40">
        <f>'DATOS EMPRESA'!$F$7</f>
        <v>0</v>
      </c>
      <c r="O40">
        <f>FABRICACIÓN!A73</f>
        <v>0</v>
      </c>
      <c r="P40">
        <f>FABRICACIÓN!B73</f>
        <v>0</v>
      </c>
      <c r="Q40" s="30">
        <f>FABRICACIÓN!C73</f>
        <v>0</v>
      </c>
      <c r="R40">
        <f>FABRICACIÓN!D73</f>
        <v>0</v>
      </c>
      <c r="S40">
        <f>FABRICACIÓN!E73</f>
        <v>0</v>
      </c>
      <c r="T40">
        <f>FABRICACIÓN!F73</f>
        <v>0</v>
      </c>
      <c r="U40" s="30">
        <f>FABRICACIÓN!G73</f>
        <v>0</v>
      </c>
      <c r="V40" s="30">
        <f>FABRICACIÓN[[#This Row],[Peso total (kg)]]*FABRICACIÓN[[#This Row],[% destino industrial]]</f>
        <v>0</v>
      </c>
      <c r="W40" s="31">
        <f>FABRICACIÓN!I73</f>
        <v>0</v>
      </c>
      <c r="Y40">
        <f>'DATOS EMPRESA'!$B$7</f>
        <v>0</v>
      </c>
      <c r="Z40">
        <f>'DATOS EMPRESA'!$F$7</f>
        <v>0</v>
      </c>
      <c r="AA40">
        <f>FABRICACIÓN!L73</f>
        <v>0</v>
      </c>
      <c r="AB40">
        <f>FABRICACIÓN!M73</f>
        <v>0</v>
      </c>
      <c r="AC40">
        <f>FABRICACIÓN!P73</f>
        <v>0</v>
      </c>
      <c r="AD40" s="30">
        <f>FABRICACIÓN!R73</f>
        <v>0</v>
      </c>
    </row>
    <row r="41" spans="1:30" x14ac:dyDescent="0.25">
      <c r="A41">
        <f>'DATOS EMPRESA'!$B$7</f>
        <v>0</v>
      </c>
      <c r="B41">
        <f>'DATOS EMPRESA'!$F$7</f>
        <v>0</v>
      </c>
      <c r="C41">
        <f>IMPORTACIÓN!A72</f>
        <v>0</v>
      </c>
      <c r="D41">
        <f>IMPORTACIÓN!B72</f>
        <v>0</v>
      </c>
      <c r="E41" s="30">
        <f>IMPORTACIÓN!C72</f>
        <v>0</v>
      </c>
      <c r="F41">
        <f>IMPORTACIÓN!D72</f>
        <v>0</v>
      </c>
      <c r="G41">
        <f>IMPORTACIÓN!E72</f>
        <v>0</v>
      </c>
      <c r="H41">
        <f>IMPORTACIÓN!F72</f>
        <v>0</v>
      </c>
      <c r="I41" s="30">
        <f>IMPORTACIÓN!G72</f>
        <v>0</v>
      </c>
      <c r="J41" s="31">
        <f>IMPORTACIÓN[[#This Row],[Peso total (kg)]]*IMPORTACIÓN[[#This Row],[% destino industrial]]</f>
        <v>0</v>
      </c>
      <c r="K41">
        <f>IMPORTACIÓN!I72</f>
        <v>0</v>
      </c>
      <c r="M41">
        <f>'DATOS EMPRESA'!$B$7</f>
        <v>0</v>
      </c>
      <c r="N41">
        <f>'DATOS EMPRESA'!$F$7</f>
        <v>0</v>
      </c>
      <c r="O41">
        <f>FABRICACIÓN!A74</f>
        <v>0</v>
      </c>
      <c r="P41">
        <f>FABRICACIÓN!B74</f>
        <v>0</v>
      </c>
      <c r="Q41" s="30">
        <f>FABRICACIÓN!C74</f>
        <v>0</v>
      </c>
      <c r="R41">
        <f>FABRICACIÓN!D74</f>
        <v>0</v>
      </c>
      <c r="S41">
        <f>FABRICACIÓN!E74</f>
        <v>0</v>
      </c>
      <c r="T41">
        <f>FABRICACIÓN!F74</f>
        <v>0</v>
      </c>
      <c r="U41" s="30">
        <f>FABRICACIÓN!G74</f>
        <v>0</v>
      </c>
      <c r="V41" s="30">
        <f>FABRICACIÓN[[#This Row],[Peso total (kg)]]*FABRICACIÓN[[#This Row],[% destino industrial]]</f>
        <v>0</v>
      </c>
      <c r="W41" s="31">
        <f>FABRICACIÓN!I74</f>
        <v>0</v>
      </c>
      <c r="Y41">
        <f>'DATOS EMPRESA'!$B$7</f>
        <v>0</v>
      </c>
      <c r="Z41">
        <f>'DATOS EMPRESA'!$F$7</f>
        <v>0</v>
      </c>
      <c r="AA41">
        <f>FABRICACIÓN!L74</f>
        <v>0</v>
      </c>
      <c r="AB41">
        <f>FABRICACIÓN!M74</f>
        <v>0</v>
      </c>
      <c r="AC41">
        <f>FABRICACIÓN!P74</f>
        <v>0</v>
      </c>
      <c r="AD41" s="30">
        <f>FABRICACIÓN!R74</f>
        <v>0</v>
      </c>
    </row>
    <row r="42" spans="1:30" x14ac:dyDescent="0.25">
      <c r="A42">
        <f>'DATOS EMPRESA'!$B$7</f>
        <v>0</v>
      </c>
      <c r="B42">
        <f>'DATOS EMPRESA'!$F$7</f>
        <v>0</v>
      </c>
      <c r="C42">
        <f>IMPORTACIÓN!A73</f>
        <v>0</v>
      </c>
      <c r="D42">
        <f>IMPORTACIÓN!B73</f>
        <v>0</v>
      </c>
      <c r="E42" s="30">
        <f>IMPORTACIÓN!C73</f>
        <v>0</v>
      </c>
      <c r="F42">
        <f>IMPORTACIÓN!D73</f>
        <v>0</v>
      </c>
      <c r="G42">
        <f>IMPORTACIÓN!E73</f>
        <v>0</v>
      </c>
      <c r="H42">
        <f>IMPORTACIÓN!F73</f>
        <v>0</v>
      </c>
      <c r="I42" s="30">
        <f>IMPORTACIÓN!G73</f>
        <v>0</v>
      </c>
      <c r="J42" s="31">
        <f>IMPORTACIÓN[[#This Row],[Peso total (kg)]]*IMPORTACIÓN[[#This Row],[% destino industrial]]</f>
        <v>0</v>
      </c>
      <c r="K42">
        <f>IMPORTACIÓN!I73</f>
        <v>0</v>
      </c>
      <c r="M42">
        <f>'DATOS EMPRESA'!$B$7</f>
        <v>0</v>
      </c>
      <c r="N42">
        <f>'DATOS EMPRESA'!$F$7</f>
        <v>0</v>
      </c>
      <c r="O42">
        <f>FABRICACIÓN!A75</f>
        <v>0</v>
      </c>
      <c r="P42">
        <f>FABRICACIÓN!B75</f>
        <v>0</v>
      </c>
      <c r="Q42" s="30">
        <f>FABRICACIÓN!C75</f>
        <v>0</v>
      </c>
      <c r="R42">
        <f>FABRICACIÓN!D75</f>
        <v>0</v>
      </c>
      <c r="S42">
        <f>FABRICACIÓN!E75</f>
        <v>0</v>
      </c>
      <c r="T42">
        <f>FABRICACIÓN!F75</f>
        <v>0</v>
      </c>
      <c r="U42" s="30">
        <f>FABRICACIÓN!G75</f>
        <v>0</v>
      </c>
      <c r="V42" s="30">
        <f>FABRICACIÓN[[#This Row],[Peso total (kg)]]*FABRICACIÓN[[#This Row],[% destino industrial]]</f>
        <v>0</v>
      </c>
      <c r="W42" s="31">
        <f>FABRICACIÓN!I75</f>
        <v>0</v>
      </c>
      <c r="Y42">
        <f>'DATOS EMPRESA'!$B$7</f>
        <v>0</v>
      </c>
      <c r="Z42">
        <f>'DATOS EMPRESA'!$F$7</f>
        <v>0</v>
      </c>
      <c r="AA42">
        <f>FABRICACIÓN!L75</f>
        <v>0</v>
      </c>
      <c r="AB42">
        <f>FABRICACIÓN!M75</f>
        <v>0</v>
      </c>
      <c r="AC42">
        <f>FABRICACIÓN!P75</f>
        <v>0</v>
      </c>
      <c r="AD42" s="30">
        <f>FABRICACIÓN!R75</f>
        <v>0</v>
      </c>
    </row>
    <row r="43" spans="1:30" x14ac:dyDescent="0.25">
      <c r="A43">
        <f>'DATOS EMPRESA'!$B$7</f>
        <v>0</v>
      </c>
      <c r="B43">
        <f>'DATOS EMPRESA'!$F$7</f>
        <v>0</v>
      </c>
      <c r="C43">
        <f>IMPORTACIÓN!A83</f>
        <v>0</v>
      </c>
      <c r="D43">
        <f>IMPORTACIÓN!B83</f>
        <v>0</v>
      </c>
      <c r="E43" s="30">
        <f>IMPORTACIÓN!C83</f>
        <v>0</v>
      </c>
      <c r="F43">
        <f>IMPORTACIÓN!D83</f>
        <v>0</v>
      </c>
      <c r="G43">
        <f>IMPORTACIÓN!E83</f>
        <v>0</v>
      </c>
      <c r="H43">
        <f>IMPORTACIÓN!F83</f>
        <v>0</v>
      </c>
      <c r="I43" s="30">
        <f>IMPORTACIÓN!G83</f>
        <v>0</v>
      </c>
      <c r="J43" s="31">
        <f>IMPORTACIÓN[[#This Row],[Peso total (kg)]]*IMPORTACIÓN[[#This Row],[% destino industrial]]</f>
        <v>0</v>
      </c>
      <c r="K43">
        <f>IMPORTACIÓN!I83</f>
        <v>0</v>
      </c>
      <c r="M43">
        <f>'DATOS EMPRESA'!$B$7</f>
        <v>0</v>
      </c>
      <c r="N43">
        <f>'DATOS EMPRESA'!$F$7</f>
        <v>0</v>
      </c>
      <c r="O43">
        <f>FABRICACIÓN!A85</f>
        <v>0</v>
      </c>
      <c r="P43">
        <f>FABRICACIÓN!B85</f>
        <v>0</v>
      </c>
      <c r="Q43" s="30">
        <f>FABRICACIÓN!C85</f>
        <v>0</v>
      </c>
      <c r="R43">
        <f>FABRICACIÓN!D85</f>
        <v>0</v>
      </c>
      <c r="S43">
        <f>FABRICACIÓN!E85</f>
        <v>0</v>
      </c>
      <c r="T43">
        <f>FABRICACIÓN!F85</f>
        <v>0</v>
      </c>
      <c r="U43" s="30">
        <f>FABRICACIÓN!G85</f>
        <v>0</v>
      </c>
      <c r="V43" s="30">
        <f>FABRICACIÓN[[#This Row],[Peso total (kg)]]*FABRICACIÓN[[#This Row],[% destino industrial]]</f>
        <v>0</v>
      </c>
      <c r="W43" s="31">
        <f>FABRICACIÓN!I85</f>
        <v>0</v>
      </c>
      <c r="Y43">
        <f>'DATOS EMPRESA'!$B$7</f>
        <v>0</v>
      </c>
      <c r="Z43">
        <f>'DATOS EMPRESA'!$F$7</f>
        <v>0</v>
      </c>
      <c r="AA43">
        <f>FABRICACIÓN!L85</f>
        <v>0</v>
      </c>
      <c r="AB43">
        <f>FABRICACIÓN!M85</f>
        <v>0</v>
      </c>
      <c r="AC43">
        <f>FABRICACIÓN!P85</f>
        <v>0</v>
      </c>
      <c r="AD43" s="30">
        <f>FABRICACIÓN!R85</f>
        <v>0</v>
      </c>
    </row>
    <row r="44" spans="1:30" x14ac:dyDescent="0.25">
      <c r="A44">
        <f>'DATOS EMPRESA'!$B$7</f>
        <v>0</v>
      </c>
      <c r="B44">
        <f>'DATOS EMPRESA'!$F$7</f>
        <v>0</v>
      </c>
      <c r="C44">
        <f>IMPORTACIÓN!A84</f>
        <v>0</v>
      </c>
      <c r="D44">
        <f>IMPORTACIÓN!B84</f>
        <v>0</v>
      </c>
      <c r="E44" s="30">
        <f>IMPORTACIÓN!C84</f>
        <v>0</v>
      </c>
      <c r="F44">
        <f>IMPORTACIÓN!D84</f>
        <v>0</v>
      </c>
      <c r="G44">
        <f>IMPORTACIÓN!E84</f>
        <v>0</v>
      </c>
      <c r="H44">
        <f>IMPORTACIÓN!F84</f>
        <v>0</v>
      </c>
      <c r="I44" s="30">
        <f>IMPORTACIÓN!G84</f>
        <v>0</v>
      </c>
      <c r="J44" s="31">
        <f>IMPORTACIÓN[[#This Row],[Peso total (kg)]]*IMPORTACIÓN[[#This Row],[% destino industrial]]</f>
        <v>0</v>
      </c>
      <c r="K44">
        <f>IMPORTACIÓN!I84</f>
        <v>0</v>
      </c>
      <c r="M44">
        <f>'DATOS EMPRESA'!$B$7</f>
        <v>0</v>
      </c>
      <c r="N44">
        <f>'DATOS EMPRESA'!$F$7</f>
        <v>0</v>
      </c>
      <c r="O44">
        <f>FABRICACIÓN!A86</f>
        <v>0</v>
      </c>
      <c r="P44">
        <f>FABRICACIÓN!B86</f>
        <v>0</v>
      </c>
      <c r="Q44" s="30">
        <f>FABRICACIÓN!C86</f>
        <v>0</v>
      </c>
      <c r="R44">
        <f>FABRICACIÓN!D86</f>
        <v>0</v>
      </c>
      <c r="S44">
        <f>FABRICACIÓN!E86</f>
        <v>0</v>
      </c>
      <c r="T44">
        <f>FABRICACIÓN!F86</f>
        <v>0</v>
      </c>
      <c r="U44" s="30">
        <f>FABRICACIÓN!G86</f>
        <v>0</v>
      </c>
      <c r="V44" s="30">
        <f>FABRICACIÓN[[#This Row],[Peso total (kg)]]*FABRICACIÓN[[#This Row],[% destino industrial]]</f>
        <v>0</v>
      </c>
      <c r="W44" s="31">
        <f>FABRICACIÓN!I86</f>
        <v>0</v>
      </c>
      <c r="Y44">
        <f>'DATOS EMPRESA'!$B$7</f>
        <v>0</v>
      </c>
      <c r="Z44">
        <f>'DATOS EMPRESA'!$F$7</f>
        <v>0</v>
      </c>
      <c r="AA44">
        <f>FABRICACIÓN!L86</f>
        <v>0</v>
      </c>
      <c r="AB44">
        <f>FABRICACIÓN!M86</f>
        <v>0</v>
      </c>
      <c r="AC44">
        <f>FABRICACIÓN!P86</f>
        <v>0</v>
      </c>
      <c r="AD44" s="30">
        <f>FABRICACIÓN!R86</f>
        <v>0</v>
      </c>
    </row>
    <row r="45" spans="1:30" x14ac:dyDescent="0.25">
      <c r="A45">
        <f>'DATOS EMPRESA'!$B$7</f>
        <v>0</v>
      </c>
      <c r="B45">
        <f>'DATOS EMPRESA'!$F$7</f>
        <v>0</v>
      </c>
      <c r="C45">
        <f>IMPORTACIÓN!A85</f>
        <v>0</v>
      </c>
      <c r="D45">
        <f>IMPORTACIÓN!B85</f>
        <v>0</v>
      </c>
      <c r="E45" s="30">
        <f>IMPORTACIÓN!C85</f>
        <v>0</v>
      </c>
      <c r="F45">
        <f>IMPORTACIÓN!D85</f>
        <v>0</v>
      </c>
      <c r="G45">
        <f>IMPORTACIÓN!E85</f>
        <v>0</v>
      </c>
      <c r="H45">
        <f>IMPORTACIÓN!F85</f>
        <v>0</v>
      </c>
      <c r="I45" s="30">
        <f>IMPORTACIÓN!G85</f>
        <v>0</v>
      </c>
      <c r="J45" s="31">
        <f>IMPORTACIÓN[[#This Row],[Peso total (kg)]]*IMPORTACIÓN[[#This Row],[% destino industrial]]</f>
        <v>0</v>
      </c>
      <c r="K45">
        <f>IMPORTACIÓN!I85</f>
        <v>0</v>
      </c>
      <c r="M45">
        <f>'DATOS EMPRESA'!$B$7</f>
        <v>0</v>
      </c>
      <c r="N45">
        <f>'DATOS EMPRESA'!$F$7</f>
        <v>0</v>
      </c>
      <c r="O45">
        <f>FABRICACIÓN!A87</f>
        <v>0</v>
      </c>
      <c r="P45">
        <f>FABRICACIÓN!B87</f>
        <v>0</v>
      </c>
      <c r="Q45" s="30">
        <f>FABRICACIÓN!C87</f>
        <v>0</v>
      </c>
      <c r="R45">
        <f>FABRICACIÓN!D87</f>
        <v>0</v>
      </c>
      <c r="S45">
        <f>FABRICACIÓN!E87</f>
        <v>0</v>
      </c>
      <c r="T45">
        <f>FABRICACIÓN!F87</f>
        <v>0</v>
      </c>
      <c r="U45" s="30">
        <f>FABRICACIÓN!G87</f>
        <v>0</v>
      </c>
      <c r="V45" s="30">
        <f>FABRICACIÓN[[#This Row],[Peso total (kg)]]*FABRICACIÓN[[#This Row],[% destino industrial]]</f>
        <v>0</v>
      </c>
      <c r="W45" s="31">
        <f>FABRICACIÓN!I87</f>
        <v>0</v>
      </c>
      <c r="Y45">
        <f>'DATOS EMPRESA'!$B$7</f>
        <v>0</v>
      </c>
      <c r="Z45">
        <f>'DATOS EMPRESA'!$F$7</f>
        <v>0</v>
      </c>
      <c r="AA45">
        <f>FABRICACIÓN!L87</f>
        <v>0</v>
      </c>
      <c r="AB45">
        <f>FABRICACIÓN!M87</f>
        <v>0</v>
      </c>
      <c r="AC45">
        <f>FABRICACIÓN!P87</f>
        <v>0</v>
      </c>
      <c r="AD45" s="30">
        <f>FABRICACIÓN!R87</f>
        <v>0</v>
      </c>
    </row>
    <row r="46" spans="1:30" x14ac:dyDescent="0.25">
      <c r="A46">
        <f>'DATOS EMPRESA'!$B$7</f>
        <v>0</v>
      </c>
      <c r="B46">
        <f>'DATOS EMPRESA'!$F$7</f>
        <v>0</v>
      </c>
      <c r="C46">
        <f>IMPORTACIÓN!A86</f>
        <v>0</v>
      </c>
      <c r="D46">
        <f>IMPORTACIÓN!B86</f>
        <v>0</v>
      </c>
      <c r="E46" s="30">
        <f>IMPORTACIÓN!C86</f>
        <v>0</v>
      </c>
      <c r="F46">
        <f>IMPORTACIÓN!D86</f>
        <v>0</v>
      </c>
      <c r="G46">
        <f>IMPORTACIÓN!E86</f>
        <v>0</v>
      </c>
      <c r="H46">
        <f>IMPORTACIÓN!F86</f>
        <v>0</v>
      </c>
      <c r="I46" s="30">
        <f>IMPORTACIÓN!G86</f>
        <v>0</v>
      </c>
      <c r="J46" s="31">
        <f>IMPORTACIÓN[[#This Row],[Peso total (kg)]]*IMPORTACIÓN[[#This Row],[% destino industrial]]</f>
        <v>0</v>
      </c>
      <c r="K46">
        <f>IMPORTACIÓN!I86</f>
        <v>0</v>
      </c>
      <c r="M46">
        <f>'DATOS EMPRESA'!$B$7</f>
        <v>0</v>
      </c>
      <c r="N46">
        <f>'DATOS EMPRESA'!$F$7</f>
        <v>0</v>
      </c>
      <c r="O46">
        <f>FABRICACIÓN!A88</f>
        <v>0</v>
      </c>
      <c r="P46">
        <f>FABRICACIÓN!B88</f>
        <v>0</v>
      </c>
      <c r="Q46" s="30">
        <f>FABRICACIÓN!C88</f>
        <v>0</v>
      </c>
      <c r="R46">
        <f>FABRICACIÓN!D88</f>
        <v>0</v>
      </c>
      <c r="S46">
        <f>FABRICACIÓN!E88</f>
        <v>0</v>
      </c>
      <c r="T46">
        <f>FABRICACIÓN!F88</f>
        <v>0</v>
      </c>
      <c r="U46" s="30">
        <f>FABRICACIÓN!G88</f>
        <v>0</v>
      </c>
      <c r="V46" s="30">
        <f>FABRICACIÓN[[#This Row],[Peso total (kg)]]*FABRICACIÓN[[#This Row],[% destino industrial]]</f>
        <v>0</v>
      </c>
      <c r="W46" s="31">
        <f>FABRICACIÓN!I88</f>
        <v>0</v>
      </c>
      <c r="Y46">
        <f>'DATOS EMPRESA'!$B$7</f>
        <v>0</v>
      </c>
      <c r="Z46">
        <f>'DATOS EMPRESA'!$F$7</f>
        <v>0</v>
      </c>
      <c r="AA46">
        <f>FABRICACIÓN!L88</f>
        <v>0</v>
      </c>
      <c r="AB46">
        <f>FABRICACIÓN!M88</f>
        <v>0</v>
      </c>
      <c r="AC46">
        <f>FABRICACIÓN!P88</f>
        <v>0</v>
      </c>
      <c r="AD46" s="30">
        <f>FABRICACIÓN!R88</f>
        <v>0</v>
      </c>
    </row>
    <row r="47" spans="1:30" x14ac:dyDescent="0.25">
      <c r="A47">
        <f>'DATOS EMPRESA'!$B$7</f>
        <v>0</v>
      </c>
      <c r="B47">
        <f>'DATOS EMPRESA'!$F$7</f>
        <v>0</v>
      </c>
      <c r="C47">
        <f>IMPORTACIÓN!A87</f>
        <v>0</v>
      </c>
      <c r="D47">
        <f>IMPORTACIÓN!B87</f>
        <v>0</v>
      </c>
      <c r="E47" s="30">
        <f>IMPORTACIÓN!C87</f>
        <v>0</v>
      </c>
      <c r="F47">
        <f>IMPORTACIÓN!D87</f>
        <v>0</v>
      </c>
      <c r="G47">
        <f>IMPORTACIÓN!E87</f>
        <v>0</v>
      </c>
      <c r="H47">
        <f>IMPORTACIÓN!F87</f>
        <v>0</v>
      </c>
      <c r="I47" s="30">
        <f>IMPORTACIÓN!G87</f>
        <v>0</v>
      </c>
      <c r="J47" s="31">
        <f>IMPORTACIÓN[[#This Row],[Peso total (kg)]]*IMPORTACIÓN[[#This Row],[% destino industrial]]</f>
        <v>0</v>
      </c>
      <c r="K47">
        <f>IMPORTACIÓN!I87</f>
        <v>0</v>
      </c>
      <c r="M47">
        <f>'DATOS EMPRESA'!$B$7</f>
        <v>0</v>
      </c>
      <c r="N47">
        <f>'DATOS EMPRESA'!$F$7</f>
        <v>0</v>
      </c>
      <c r="O47">
        <f>FABRICACIÓN!A89</f>
        <v>0</v>
      </c>
      <c r="P47">
        <f>FABRICACIÓN!B89</f>
        <v>0</v>
      </c>
      <c r="Q47" s="30">
        <f>FABRICACIÓN!C89</f>
        <v>0</v>
      </c>
      <c r="R47">
        <f>FABRICACIÓN!D89</f>
        <v>0</v>
      </c>
      <c r="S47">
        <f>FABRICACIÓN!E89</f>
        <v>0</v>
      </c>
      <c r="T47">
        <f>FABRICACIÓN!F89</f>
        <v>0</v>
      </c>
      <c r="U47" s="30">
        <f>FABRICACIÓN!G89</f>
        <v>0</v>
      </c>
      <c r="V47" s="30">
        <f>FABRICACIÓN[[#This Row],[Peso total (kg)]]*FABRICACIÓN[[#This Row],[% destino industrial]]</f>
        <v>0</v>
      </c>
      <c r="W47" s="31">
        <f>FABRICACIÓN!I89</f>
        <v>0</v>
      </c>
      <c r="Y47">
        <f>'DATOS EMPRESA'!$B$7</f>
        <v>0</v>
      </c>
      <c r="Z47">
        <f>'DATOS EMPRESA'!$F$7</f>
        <v>0</v>
      </c>
      <c r="AA47">
        <f>FABRICACIÓN!L89</f>
        <v>0</v>
      </c>
      <c r="AB47">
        <f>FABRICACIÓN!M89</f>
        <v>0</v>
      </c>
      <c r="AC47">
        <f>FABRICACIÓN!P89</f>
        <v>0</v>
      </c>
      <c r="AD47" s="30">
        <f>FABRICACIÓN!R89</f>
        <v>0</v>
      </c>
    </row>
    <row r="48" spans="1:30" x14ac:dyDescent="0.25">
      <c r="A48">
        <f>'DATOS EMPRESA'!$B$7</f>
        <v>0</v>
      </c>
      <c r="B48">
        <f>'DATOS EMPRESA'!$F$7</f>
        <v>0</v>
      </c>
      <c r="C48">
        <f>IMPORTACIÓN!A88</f>
        <v>0</v>
      </c>
      <c r="D48">
        <f>IMPORTACIÓN!B88</f>
        <v>0</v>
      </c>
      <c r="E48" s="30">
        <f>IMPORTACIÓN!C88</f>
        <v>0</v>
      </c>
      <c r="F48">
        <f>IMPORTACIÓN!D88</f>
        <v>0</v>
      </c>
      <c r="G48">
        <f>IMPORTACIÓN!E88</f>
        <v>0</v>
      </c>
      <c r="H48">
        <f>IMPORTACIÓN!F88</f>
        <v>0</v>
      </c>
      <c r="I48" s="30">
        <f>IMPORTACIÓN!G88</f>
        <v>0</v>
      </c>
      <c r="J48" s="31">
        <f>IMPORTACIÓN[[#This Row],[Peso total (kg)]]*IMPORTACIÓN[[#This Row],[% destino industrial]]</f>
        <v>0</v>
      </c>
      <c r="K48">
        <f>IMPORTACIÓN!I88</f>
        <v>0</v>
      </c>
      <c r="M48">
        <f>'DATOS EMPRESA'!$B$7</f>
        <v>0</v>
      </c>
      <c r="N48">
        <f>'DATOS EMPRESA'!$F$7</f>
        <v>0</v>
      </c>
      <c r="O48">
        <f>FABRICACIÓN!A90</f>
        <v>0</v>
      </c>
      <c r="P48">
        <f>FABRICACIÓN!B90</f>
        <v>0</v>
      </c>
      <c r="Q48" s="30">
        <f>FABRICACIÓN!C90</f>
        <v>0</v>
      </c>
      <c r="R48">
        <f>FABRICACIÓN!D90</f>
        <v>0</v>
      </c>
      <c r="S48">
        <f>FABRICACIÓN!E90</f>
        <v>0</v>
      </c>
      <c r="T48">
        <f>FABRICACIÓN!F90</f>
        <v>0</v>
      </c>
      <c r="U48" s="30">
        <f>FABRICACIÓN!G90</f>
        <v>0</v>
      </c>
      <c r="V48" s="30">
        <f>FABRICACIÓN[[#This Row],[Peso total (kg)]]*FABRICACIÓN[[#This Row],[% destino industrial]]</f>
        <v>0</v>
      </c>
      <c r="W48" s="31">
        <f>FABRICACIÓN!I90</f>
        <v>0</v>
      </c>
      <c r="Y48">
        <f>'DATOS EMPRESA'!$B$7</f>
        <v>0</v>
      </c>
      <c r="Z48">
        <f>'DATOS EMPRESA'!$F$7</f>
        <v>0</v>
      </c>
      <c r="AA48">
        <f>FABRICACIÓN!L90</f>
        <v>0</v>
      </c>
      <c r="AB48">
        <f>FABRICACIÓN!M90</f>
        <v>0</v>
      </c>
      <c r="AC48">
        <f>FABRICACIÓN!P90</f>
        <v>0</v>
      </c>
      <c r="AD48" s="30">
        <f>FABRICACIÓN!R90</f>
        <v>0</v>
      </c>
    </row>
    <row r="49" spans="1:30" x14ac:dyDescent="0.25">
      <c r="A49">
        <f>'DATOS EMPRESA'!$B$7</f>
        <v>0</v>
      </c>
      <c r="B49">
        <f>'DATOS EMPRESA'!$F$7</f>
        <v>0</v>
      </c>
      <c r="C49">
        <f>IMPORTACIÓN!A89</f>
        <v>0</v>
      </c>
      <c r="D49">
        <f>IMPORTACIÓN!B89</f>
        <v>0</v>
      </c>
      <c r="E49" s="30">
        <f>IMPORTACIÓN!C89</f>
        <v>0</v>
      </c>
      <c r="F49">
        <f>IMPORTACIÓN!D89</f>
        <v>0</v>
      </c>
      <c r="G49">
        <f>IMPORTACIÓN!E89</f>
        <v>0</v>
      </c>
      <c r="H49">
        <f>IMPORTACIÓN!F89</f>
        <v>0</v>
      </c>
      <c r="I49" s="30">
        <f>IMPORTACIÓN!G89</f>
        <v>0</v>
      </c>
      <c r="J49" s="31">
        <f>IMPORTACIÓN[[#This Row],[Peso total (kg)]]*IMPORTACIÓN[[#This Row],[% destino industrial]]</f>
        <v>0</v>
      </c>
      <c r="K49">
        <f>IMPORTACIÓN!I89</f>
        <v>0</v>
      </c>
      <c r="M49">
        <f>'DATOS EMPRESA'!$B$7</f>
        <v>0</v>
      </c>
      <c r="N49">
        <f>'DATOS EMPRESA'!$F$7</f>
        <v>0</v>
      </c>
      <c r="O49">
        <f>FABRICACIÓN!A91</f>
        <v>0</v>
      </c>
      <c r="P49">
        <f>FABRICACIÓN!B91</f>
        <v>0</v>
      </c>
      <c r="Q49" s="30">
        <f>FABRICACIÓN!C91</f>
        <v>0</v>
      </c>
      <c r="R49">
        <f>FABRICACIÓN!D91</f>
        <v>0</v>
      </c>
      <c r="S49">
        <f>FABRICACIÓN!E91</f>
        <v>0</v>
      </c>
      <c r="T49">
        <f>FABRICACIÓN!F91</f>
        <v>0</v>
      </c>
      <c r="U49" s="30">
        <f>FABRICACIÓN!G91</f>
        <v>0</v>
      </c>
      <c r="V49" s="30">
        <f>FABRICACIÓN[[#This Row],[Peso total (kg)]]*FABRICACIÓN[[#This Row],[% destino industrial]]</f>
        <v>0</v>
      </c>
      <c r="W49" s="31">
        <f>FABRICACIÓN!I91</f>
        <v>0</v>
      </c>
      <c r="Y49">
        <f>'DATOS EMPRESA'!$B$7</f>
        <v>0</v>
      </c>
      <c r="Z49">
        <f>'DATOS EMPRESA'!$F$7</f>
        <v>0</v>
      </c>
      <c r="AA49">
        <f>FABRICACIÓN!L91</f>
        <v>0</v>
      </c>
      <c r="AB49">
        <f>FABRICACIÓN!M91</f>
        <v>0</v>
      </c>
      <c r="AC49">
        <f>FABRICACIÓN!P91</f>
        <v>0</v>
      </c>
      <c r="AD49" s="30">
        <f>FABRICACIÓN!R91</f>
        <v>0</v>
      </c>
    </row>
    <row r="50" spans="1:30" x14ac:dyDescent="0.25">
      <c r="A50">
        <f>'DATOS EMPRESA'!$B$7</f>
        <v>0</v>
      </c>
      <c r="B50">
        <f>'DATOS EMPRESA'!$F$7</f>
        <v>0</v>
      </c>
      <c r="C50">
        <f>IMPORTACIÓN!A90</f>
        <v>0</v>
      </c>
      <c r="D50">
        <f>IMPORTACIÓN!B90</f>
        <v>0</v>
      </c>
      <c r="E50" s="30">
        <f>IMPORTACIÓN!C90</f>
        <v>0</v>
      </c>
      <c r="F50">
        <f>IMPORTACIÓN!D90</f>
        <v>0</v>
      </c>
      <c r="G50">
        <f>IMPORTACIÓN!E90</f>
        <v>0</v>
      </c>
      <c r="H50">
        <f>IMPORTACIÓN!F90</f>
        <v>0</v>
      </c>
      <c r="I50" s="30">
        <f>IMPORTACIÓN!G90</f>
        <v>0</v>
      </c>
      <c r="J50" s="31">
        <f>IMPORTACIÓN[[#This Row],[Peso total (kg)]]*IMPORTACIÓN[[#This Row],[% destino industrial]]</f>
        <v>0</v>
      </c>
      <c r="K50">
        <f>IMPORTACIÓN!I90</f>
        <v>0</v>
      </c>
      <c r="M50">
        <f>'DATOS EMPRESA'!$B$7</f>
        <v>0</v>
      </c>
      <c r="N50">
        <f>'DATOS EMPRESA'!$F$7</f>
        <v>0</v>
      </c>
      <c r="O50">
        <f>FABRICACIÓN!A92</f>
        <v>0</v>
      </c>
      <c r="P50">
        <f>FABRICACIÓN!B92</f>
        <v>0</v>
      </c>
      <c r="Q50" s="30">
        <f>FABRICACIÓN!C92</f>
        <v>0</v>
      </c>
      <c r="R50">
        <f>FABRICACIÓN!D92</f>
        <v>0</v>
      </c>
      <c r="S50">
        <f>FABRICACIÓN!E92</f>
        <v>0</v>
      </c>
      <c r="T50">
        <f>FABRICACIÓN!F92</f>
        <v>0</v>
      </c>
      <c r="U50" s="30">
        <f>FABRICACIÓN!G92</f>
        <v>0</v>
      </c>
      <c r="V50" s="30">
        <f>FABRICACIÓN[[#This Row],[Peso total (kg)]]*FABRICACIÓN[[#This Row],[% destino industrial]]</f>
        <v>0</v>
      </c>
      <c r="W50" s="31">
        <f>FABRICACIÓN!I92</f>
        <v>0</v>
      </c>
      <c r="Y50">
        <f>'DATOS EMPRESA'!$B$7</f>
        <v>0</v>
      </c>
      <c r="Z50">
        <f>'DATOS EMPRESA'!$F$7</f>
        <v>0</v>
      </c>
      <c r="AA50">
        <f>FABRICACIÓN!L92</f>
        <v>0</v>
      </c>
      <c r="AB50">
        <f>FABRICACIÓN!M92</f>
        <v>0</v>
      </c>
      <c r="AC50">
        <f>FABRICACIÓN!P92</f>
        <v>0</v>
      </c>
      <c r="AD50" s="30">
        <f>FABRICACIÓN!R92</f>
        <v>0</v>
      </c>
    </row>
    <row r="51" spans="1:30" x14ac:dyDescent="0.25">
      <c r="A51">
        <f>'DATOS EMPRESA'!$B$7</f>
        <v>0</v>
      </c>
      <c r="B51">
        <f>'DATOS EMPRESA'!$F$7</f>
        <v>0</v>
      </c>
      <c r="C51">
        <f>IMPORTACIÓN!A91</f>
        <v>0</v>
      </c>
      <c r="D51">
        <f>IMPORTACIÓN!B91</f>
        <v>0</v>
      </c>
      <c r="E51" s="30">
        <f>IMPORTACIÓN!C91</f>
        <v>0</v>
      </c>
      <c r="F51">
        <f>IMPORTACIÓN!D91</f>
        <v>0</v>
      </c>
      <c r="G51">
        <f>IMPORTACIÓN!E91</f>
        <v>0</v>
      </c>
      <c r="H51">
        <f>IMPORTACIÓN!F91</f>
        <v>0</v>
      </c>
      <c r="I51" s="30">
        <f>IMPORTACIÓN!G91</f>
        <v>0</v>
      </c>
      <c r="J51" s="31">
        <f>IMPORTACIÓN[[#This Row],[Peso total (kg)]]*IMPORTACIÓN[[#This Row],[% destino industrial]]</f>
        <v>0</v>
      </c>
      <c r="K51">
        <f>IMPORTACIÓN!I91</f>
        <v>0</v>
      </c>
      <c r="M51">
        <f>'DATOS EMPRESA'!$B$7</f>
        <v>0</v>
      </c>
      <c r="N51">
        <f>'DATOS EMPRESA'!$F$7</f>
        <v>0</v>
      </c>
      <c r="O51">
        <f>FABRICACIÓN!A93</f>
        <v>0</v>
      </c>
      <c r="P51">
        <f>FABRICACIÓN!B93</f>
        <v>0</v>
      </c>
      <c r="Q51" s="30">
        <f>FABRICACIÓN!C93</f>
        <v>0</v>
      </c>
      <c r="R51">
        <f>FABRICACIÓN!D93</f>
        <v>0</v>
      </c>
      <c r="S51">
        <f>FABRICACIÓN!E93</f>
        <v>0</v>
      </c>
      <c r="T51">
        <f>FABRICACIÓN!F93</f>
        <v>0</v>
      </c>
      <c r="U51" s="30">
        <f>FABRICACIÓN!G93</f>
        <v>0</v>
      </c>
      <c r="V51" s="30">
        <f>FABRICACIÓN[[#This Row],[Peso total (kg)]]*FABRICACIÓN[[#This Row],[% destino industrial]]</f>
        <v>0</v>
      </c>
      <c r="W51" s="31">
        <f>FABRICACIÓN!I93</f>
        <v>0</v>
      </c>
      <c r="Y51">
        <f>'DATOS EMPRESA'!$B$7</f>
        <v>0</v>
      </c>
      <c r="Z51">
        <f>'DATOS EMPRESA'!$F$7</f>
        <v>0</v>
      </c>
      <c r="AA51">
        <f>FABRICACIÓN!L93</f>
        <v>0</v>
      </c>
      <c r="AB51">
        <f>FABRICACIÓN!M93</f>
        <v>0</v>
      </c>
      <c r="AC51">
        <f>FABRICACIÓN!P93</f>
        <v>0</v>
      </c>
      <c r="AD51" s="30">
        <f>FABRICACIÓN!R93</f>
        <v>0</v>
      </c>
    </row>
    <row r="52" spans="1:30" x14ac:dyDescent="0.25">
      <c r="A52">
        <f>'DATOS EMPRESA'!$B$7</f>
        <v>0</v>
      </c>
      <c r="B52">
        <f>'DATOS EMPRESA'!$F$7</f>
        <v>0</v>
      </c>
      <c r="C52">
        <f>IMPORTACIÓN!A92</f>
        <v>0</v>
      </c>
      <c r="D52">
        <f>IMPORTACIÓN!B92</f>
        <v>0</v>
      </c>
      <c r="E52" s="30">
        <f>IMPORTACIÓN!C92</f>
        <v>0</v>
      </c>
      <c r="F52">
        <f>IMPORTACIÓN!D92</f>
        <v>0</v>
      </c>
      <c r="G52">
        <f>IMPORTACIÓN!E92</f>
        <v>0</v>
      </c>
      <c r="H52">
        <f>IMPORTACIÓN!F92</f>
        <v>0</v>
      </c>
      <c r="I52" s="30">
        <f>IMPORTACIÓN!G92</f>
        <v>0</v>
      </c>
      <c r="J52" s="31">
        <f>IMPORTACIÓN[[#This Row],[Peso total (kg)]]*IMPORTACIÓN[[#This Row],[% destino industrial]]</f>
        <v>0</v>
      </c>
      <c r="K52">
        <f>IMPORTACIÓN!I92</f>
        <v>0</v>
      </c>
      <c r="M52">
        <f>'DATOS EMPRESA'!$B$7</f>
        <v>0</v>
      </c>
      <c r="N52">
        <f>'DATOS EMPRESA'!$F$7</f>
        <v>0</v>
      </c>
      <c r="O52">
        <f>FABRICACIÓN!A94</f>
        <v>0</v>
      </c>
      <c r="P52">
        <f>FABRICACIÓN!B94</f>
        <v>0</v>
      </c>
      <c r="Q52" s="30">
        <f>FABRICACIÓN!C94</f>
        <v>0</v>
      </c>
      <c r="R52">
        <f>FABRICACIÓN!D94</f>
        <v>0</v>
      </c>
      <c r="S52">
        <f>FABRICACIÓN!E94</f>
        <v>0</v>
      </c>
      <c r="T52">
        <f>FABRICACIÓN!F94</f>
        <v>0</v>
      </c>
      <c r="U52" s="30">
        <f>FABRICACIÓN!G94</f>
        <v>0</v>
      </c>
      <c r="V52" s="30">
        <f>FABRICACIÓN[[#This Row],[Peso total (kg)]]*FABRICACIÓN[[#This Row],[% destino industrial]]</f>
        <v>0</v>
      </c>
      <c r="W52" s="31">
        <f>FABRICACIÓN!I94</f>
        <v>0</v>
      </c>
      <c r="Y52">
        <f>'DATOS EMPRESA'!$B$7</f>
        <v>0</v>
      </c>
      <c r="Z52">
        <f>'DATOS EMPRESA'!$F$7</f>
        <v>0</v>
      </c>
      <c r="AA52">
        <f>FABRICACIÓN!L94</f>
        <v>0</v>
      </c>
      <c r="AB52">
        <f>FABRICACIÓN!M94</f>
        <v>0</v>
      </c>
      <c r="AC52">
        <f>FABRICACIÓN!P94</f>
        <v>0</v>
      </c>
      <c r="AD52" s="30">
        <f>FABRICACIÓN!R94</f>
        <v>0</v>
      </c>
    </row>
  </sheetData>
  <mergeCells count="3">
    <mergeCell ref="A1:K1"/>
    <mergeCell ref="M1:W1"/>
    <mergeCell ref="Y1:AD1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DATOS EMPRESA</vt:lpstr>
      <vt:lpstr>IMPORTACIÓN</vt:lpstr>
      <vt:lpstr>FABRICACIÓN</vt:lpstr>
      <vt:lpstr>Listas</vt:lpstr>
      <vt:lpstr>Tablas</vt:lpstr>
      <vt:lpstr>'DATOS EMPRESA'!Área_de_impresión</vt:lpstr>
      <vt:lpstr>FABRICACIÓN!Área_de_impresión</vt:lpstr>
      <vt:lpstr>IMPORTACIÓN!Área_de_impresión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Villanueva</dc:creator>
  <cp:lastModifiedBy>silvana.martinez</cp:lastModifiedBy>
  <cp:lastPrinted>2022-03-02T13:35:32Z</cp:lastPrinted>
  <dcterms:created xsi:type="dcterms:W3CDTF">2021-07-27T13:39:30Z</dcterms:created>
  <dcterms:modified xsi:type="dcterms:W3CDTF">2022-04-08T14:25:27Z</dcterms:modified>
</cp:coreProperties>
</file>