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nas-dei\DIE_SERVIDOR_2021\ESTADISTICAS Y ENCUESTAS\BOLETIN ESTADISTICO\2023 Estadisticas Datos 2022\WEB 2022\subidos_a_la_web_LISTO\EXPORT MADERA ROLLIZA  POR DESTINO_LISTO\"/>
    </mc:Choice>
  </mc:AlternateContent>
  <bookViews>
    <workbookView xWindow="0" yWindow="0" windowWidth="19200" windowHeight="6645"/>
  </bookViews>
  <sheets>
    <sheet name="Page1" sheetId="1" r:id="rId1"/>
  </sheets>
  <definedNames>
    <definedName name="_xlnm._FilterDatabase" localSheetId="0" hidden="1">Page1!#REF!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9" i="1"/>
  <c r="C21" i="1"/>
  <c r="D21" i="1" l="1"/>
</calcChain>
</file>

<file path=xl/sharedStrings.xml><?xml version="1.0" encoding="utf-8"?>
<sst xmlns="http://schemas.openxmlformats.org/spreadsheetml/2006/main" count="22" uniqueCount="22">
  <si>
    <t>VIETNAM</t>
  </si>
  <si>
    <t>FOB U$S</t>
  </si>
  <si>
    <t>PAIS DE DESTINO</t>
  </si>
  <si>
    <t>Total General</t>
  </si>
  <si>
    <t xml:space="preserve">CANTIDAD DE PAISES </t>
  </si>
  <si>
    <t>Fuente: División Evaluación &amp; Información</t>
  </si>
  <si>
    <t>CHINA</t>
  </si>
  <si>
    <t>MADERA ROLLIZA (NO CONIFERAS)</t>
  </si>
  <si>
    <t>INDIA</t>
  </si>
  <si>
    <t>MALASIA</t>
  </si>
  <si>
    <t>TAIWAN</t>
  </si>
  <si>
    <t>CAMBOYA</t>
  </si>
  <si>
    <t>FOB %</t>
  </si>
  <si>
    <t>CANTIDAD DE EXPORTADORES</t>
  </si>
  <si>
    <t xml:space="preserve">                                      EXPORTACIONES POR DESTINO - AÑO 2022</t>
  </si>
  <si>
    <t>ESPANA</t>
  </si>
  <si>
    <t>FINLANDIA</t>
  </si>
  <si>
    <t>ITALIA</t>
  </si>
  <si>
    <t>JAPON</t>
  </si>
  <si>
    <t>PORTUGAL</t>
  </si>
  <si>
    <t>TURQUIA</t>
  </si>
  <si>
    <t xml:space="preserve">    Importante : En este cuadro, las cifras NO Incluyen las exportaciones hacia zona franca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</si>
</sst>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b/>
      <sz val="8"/>
      <name val="Verdana"/>
      <family val="2"/>
    </font>
    <font>
      <sz val="11"/>
      <color theme="6" tint="-0.499984740745262"/>
      <name val="Univers"/>
    </font>
    <font>
      <b/>
      <sz val="11"/>
      <color theme="6" tint="-0.499984740745262"/>
      <name val="Univers"/>
    </font>
    <font>
      <b/>
      <i/>
      <sz val="12"/>
      <color theme="1"/>
      <name val="Calibri"/>
      <family val="2"/>
    </font>
    <font>
      <b/>
      <sz val="12"/>
      <color theme="6" tint="-0.499984740745262"/>
      <name val="Univers"/>
    </font>
    <font>
      <b/>
      <i/>
      <sz val="12"/>
      <color rgb="FFC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2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5" applyNumberFormat="0" applyAlignment="0" applyProtection="0"/>
    <xf numFmtId="0" fontId="10" fillId="2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4" applyNumberFormat="0" applyFill="0" applyAlignment="0" applyProtection="0"/>
    <xf numFmtId="0" fontId="13" fillId="0" borderId="8" applyNumberFormat="0" applyFill="0" applyAlignment="0" applyProtection="0"/>
  </cellStyleXfs>
  <cellXfs count="2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Font="1"/>
    <xf numFmtId="0" fontId="16" fillId="0" borderId="0" xfId="0" applyFont="1" applyBorder="1" applyAlignment="1">
      <alignment wrapText="1"/>
    </xf>
    <xf numFmtId="0" fontId="18" fillId="17" borderId="9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18" borderId="9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19" borderId="9" xfId="0" applyFont="1" applyFill="1" applyBorder="1" applyAlignment="1" applyProtection="1">
      <alignment horizontal="center" vertical="center"/>
    </xf>
    <xf numFmtId="3" fontId="16" fillId="0" borderId="0" xfId="0" applyNumberFormat="1" applyFont="1" applyAlignment="1">
      <alignment wrapText="1"/>
    </xf>
    <xf numFmtId="49" fontId="18" fillId="16" borderId="10" xfId="0" applyNumberFormat="1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wrapText="1"/>
    </xf>
    <xf numFmtId="3" fontId="18" fillId="16" borderId="9" xfId="0" applyNumberFormat="1" applyFont="1" applyFill="1" applyBorder="1" applyAlignment="1" applyProtection="1">
      <alignment vertical="center"/>
    </xf>
    <xf numFmtId="4" fontId="21" fillId="18" borderId="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0" fillId="0" borderId="0" xfId="0" applyNumberFormat="1"/>
    <xf numFmtId="3" fontId="21" fillId="18" borderId="9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5" fillId="0" borderId="9" xfId="0" applyFont="1" applyBorder="1" applyAlignment="1">
      <alignment horizontal="center"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A8-4091-A994-6F5D0E2793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A8-4091-A994-6F5D0E2793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A8-4091-A994-6F5D0E2793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A8-4091-A994-6F5D0E2793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A8-4091-A994-6F5D0E2793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A8-4091-A994-6F5D0E27937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A8-4091-A994-6F5D0E2793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A8-4091-A994-6F5D0E2793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A8-4091-A994-6F5D0E27937B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Page1!$B$9:$B$20</c:f>
              <c:strCache>
                <c:ptCount val="12"/>
                <c:pt idx="0">
                  <c:v>TURQUIA</c:v>
                </c:pt>
                <c:pt idx="1">
                  <c:v>JAPON</c:v>
                </c:pt>
                <c:pt idx="2">
                  <c:v>ITALIA</c:v>
                </c:pt>
                <c:pt idx="3">
                  <c:v>ESPANA</c:v>
                </c:pt>
                <c:pt idx="4">
                  <c:v>TAIWAN</c:v>
                </c:pt>
                <c:pt idx="5">
                  <c:v>INDIA</c:v>
                </c:pt>
                <c:pt idx="6">
                  <c:v>CAMBOYA</c:v>
                </c:pt>
                <c:pt idx="7">
                  <c:v>MALASIA</c:v>
                </c:pt>
                <c:pt idx="8">
                  <c:v>PORTUGAL</c:v>
                </c:pt>
                <c:pt idx="9">
                  <c:v>VIETNAM</c:v>
                </c:pt>
                <c:pt idx="10">
                  <c:v>CHINA</c:v>
                </c:pt>
                <c:pt idx="11">
                  <c:v>FINLANDIA</c:v>
                </c:pt>
              </c:strCache>
            </c:strRef>
          </c:cat>
          <c:val>
            <c:numRef>
              <c:f>Page1!$C$9:$C$20</c:f>
              <c:numCache>
                <c:formatCode>#,##0</c:formatCode>
                <c:ptCount val="12"/>
                <c:pt idx="0">
                  <c:v>4391.13</c:v>
                </c:pt>
                <c:pt idx="1">
                  <c:v>8859.31</c:v>
                </c:pt>
                <c:pt idx="2">
                  <c:v>40658.800000000003</c:v>
                </c:pt>
                <c:pt idx="3">
                  <c:v>74999.850000000006</c:v>
                </c:pt>
                <c:pt idx="4">
                  <c:v>558785.88</c:v>
                </c:pt>
                <c:pt idx="5">
                  <c:v>560089.87</c:v>
                </c:pt>
                <c:pt idx="6">
                  <c:v>1429782.76</c:v>
                </c:pt>
                <c:pt idx="7">
                  <c:v>2146153.0699999998</c:v>
                </c:pt>
                <c:pt idx="8">
                  <c:v>3016513.59</c:v>
                </c:pt>
                <c:pt idx="9">
                  <c:v>6528454.790000001</c:v>
                </c:pt>
                <c:pt idx="10">
                  <c:v>7096624.4999999963</c:v>
                </c:pt>
                <c:pt idx="11">
                  <c:v>8495127.0199999996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A8-4091-A994-6F5D0E27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89194272"/>
        <c:axId val="1"/>
      </c:barChart>
      <c:catAx>
        <c:axId val="38919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U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891942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  <a:effectLst>
      <a:innerShdw blurRad="63500" dist="50800" dir="8100000">
        <a:prstClr val="black">
          <a:alpha val="50000"/>
        </a:prstClr>
      </a:inn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U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3</xdr:row>
      <xdr:rowOff>47625</xdr:rowOff>
    </xdr:from>
    <xdr:to>
      <xdr:col>17</xdr:col>
      <xdr:colOff>619125</xdr:colOff>
      <xdr:row>33</xdr:row>
      <xdr:rowOff>57150</xdr:rowOff>
    </xdr:to>
    <xdr:graphicFrame macro="">
      <xdr:nvGraphicFramePr>
        <xdr:cNvPr id="1223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1327785</xdr:colOff>
      <xdr:row>1</xdr:row>
      <xdr:rowOff>36195</xdr:rowOff>
    </xdr:from>
    <xdr:to>
      <xdr:col>5</xdr:col>
      <xdr:colOff>632460</xdr:colOff>
      <xdr:row>6</xdr:row>
      <xdr:rowOff>55245</xdr:rowOff>
    </xdr:to>
    <xdr:pic>
      <xdr:nvPicPr>
        <xdr:cNvPr id="122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445" y="192405"/>
          <a:ext cx="2432685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6"/>
  <sheetViews>
    <sheetView showGridLines="0" tabSelected="1" zoomScale="70" zoomScaleNormal="70" workbookViewId="0">
      <selection activeCell="F25" sqref="F25"/>
    </sheetView>
  </sheetViews>
  <sheetFormatPr baseColWidth="10" defaultColWidth="11.5703125" defaultRowHeight="10.5"/>
  <cols>
    <col min="1" max="1" width="8.5703125" style="1" customWidth="1"/>
    <col min="2" max="2" width="42.140625" style="1" customWidth="1"/>
    <col min="3" max="3" width="15.140625" style="1" customWidth="1"/>
    <col min="4" max="4" width="28.140625" style="1" customWidth="1"/>
    <col min="5" max="5" width="17.42578125" style="1" customWidth="1"/>
    <col min="6" max="16384" width="11.5703125" style="1"/>
  </cols>
  <sheetData>
    <row r="1" spans="1:7" s="2" customFormat="1" ht="12.75">
      <c r="B1"/>
      <c r="C1" s="6"/>
      <c r="D1"/>
      <c r="E1"/>
    </row>
    <row r="2" spans="1:7" s="2" customFormat="1" ht="12.75">
      <c r="C2" s="6"/>
      <c r="D2"/>
      <c r="E2"/>
    </row>
    <row r="3" spans="1:7" s="2" customFormat="1" ht="15.75">
      <c r="B3" s="21" t="s">
        <v>14</v>
      </c>
      <c r="C3" s="21"/>
      <c r="D3" s="21"/>
      <c r="E3"/>
    </row>
    <row r="4" spans="1:7" s="2" customFormat="1" ht="15">
      <c r="B4" s="22" t="s">
        <v>7</v>
      </c>
      <c r="C4" s="22"/>
      <c r="D4" s="22"/>
      <c r="E4"/>
    </row>
    <row r="5" spans="1:7" s="2" customFormat="1" ht="15.75">
      <c r="B5" s="7"/>
      <c r="D5"/>
      <c r="E5"/>
    </row>
    <row r="6" spans="1:7" s="2" customFormat="1" ht="12.75">
      <c r="A6"/>
      <c r="C6"/>
    </row>
    <row r="7" spans="1:7" s="2" customFormat="1" ht="15">
      <c r="A7"/>
      <c r="B7" s="9"/>
      <c r="C7"/>
    </row>
    <row r="8" spans="1:7" s="2" customFormat="1" ht="15.75">
      <c r="A8" s="3"/>
      <c r="B8" s="5" t="s">
        <v>2</v>
      </c>
      <c r="C8" s="5" t="s">
        <v>1</v>
      </c>
      <c r="D8" s="5" t="s">
        <v>12</v>
      </c>
      <c r="E8" s="1"/>
      <c r="F8" s="1"/>
      <c r="G8"/>
    </row>
    <row r="9" spans="1:7" s="2" customFormat="1" ht="14.25">
      <c r="A9" s="3"/>
      <c r="B9" s="8" t="s">
        <v>20</v>
      </c>
      <c r="C9" s="20">
        <v>4391.13</v>
      </c>
      <c r="D9" s="17">
        <f>(C9*100)/$C$21</f>
        <v>1.4656426662820601E-2</v>
      </c>
      <c r="E9" s="1"/>
      <c r="G9"/>
    </row>
    <row r="10" spans="1:7" s="2" customFormat="1" ht="14.25">
      <c r="A10" s="3"/>
      <c r="B10" s="8" t="s">
        <v>18</v>
      </c>
      <c r="C10" s="20">
        <v>8859.31</v>
      </c>
      <c r="D10" s="17">
        <f t="shared" ref="D10:D20" si="0">(C10*100)/$C$21</f>
        <v>2.9570025778829865E-2</v>
      </c>
      <c r="E10" s="1"/>
      <c r="G10"/>
    </row>
    <row r="11" spans="1:7" s="2" customFormat="1" ht="14.25">
      <c r="A11" s="3"/>
      <c r="B11" s="8" t="s">
        <v>17</v>
      </c>
      <c r="C11" s="20">
        <v>40658.800000000003</v>
      </c>
      <c r="D11" s="17">
        <f t="shared" si="0"/>
        <v>0.13570828474636148</v>
      </c>
      <c r="E11" s="1"/>
      <c r="G11"/>
    </row>
    <row r="12" spans="1:7" s="2" customFormat="1" ht="14.25">
      <c r="A12" s="3"/>
      <c r="B12" s="8" t="s">
        <v>15</v>
      </c>
      <c r="C12" s="20">
        <v>74999.850000000006</v>
      </c>
      <c r="D12" s="17">
        <f t="shared" si="0"/>
        <v>0.250329596538373</v>
      </c>
      <c r="E12" s="1"/>
      <c r="G12"/>
    </row>
    <row r="13" spans="1:7" s="2" customFormat="1" ht="14.25">
      <c r="A13" s="3"/>
      <c r="B13" s="8" t="s">
        <v>10</v>
      </c>
      <c r="C13" s="20">
        <v>558785.88</v>
      </c>
      <c r="D13" s="17">
        <f t="shared" si="0"/>
        <v>1.8650789820478266</v>
      </c>
      <c r="G13"/>
    </row>
    <row r="14" spans="1:7" ht="14.25">
      <c r="A14" s="3"/>
      <c r="B14" s="8" t="s">
        <v>8</v>
      </c>
      <c r="C14" s="20">
        <v>560089.87</v>
      </c>
      <c r="D14" s="17">
        <f t="shared" si="0"/>
        <v>1.8694313546271062</v>
      </c>
      <c r="G14"/>
    </row>
    <row r="15" spans="1:7" ht="14.25">
      <c r="A15" s="3"/>
      <c r="B15" s="8" t="s">
        <v>11</v>
      </c>
      <c r="C15" s="20">
        <v>1429782.76</v>
      </c>
      <c r="D15" s="17">
        <f t="shared" si="0"/>
        <v>4.7722354304484789</v>
      </c>
      <c r="G15"/>
    </row>
    <row r="16" spans="1:7" ht="14.25">
      <c r="A16" s="3"/>
      <c r="B16" s="8" t="s">
        <v>9</v>
      </c>
      <c r="C16" s="20">
        <v>2146153.0699999998</v>
      </c>
      <c r="D16" s="17">
        <f t="shared" si="0"/>
        <v>7.1632894215480487</v>
      </c>
      <c r="G16"/>
    </row>
    <row r="17" spans="1:10" ht="14.25">
      <c r="A17" s="3"/>
      <c r="B17" s="8" t="s">
        <v>19</v>
      </c>
      <c r="C17" s="20">
        <v>3016513.59</v>
      </c>
      <c r="D17" s="17">
        <f t="shared" si="0"/>
        <v>10.068321869139991</v>
      </c>
      <c r="G17"/>
    </row>
    <row r="18" spans="1:10" ht="14.25">
      <c r="A18" s="3"/>
      <c r="B18" s="8" t="s">
        <v>0</v>
      </c>
      <c r="C18" s="20">
        <v>6528454.790000001</v>
      </c>
      <c r="D18" s="17">
        <f t="shared" si="0"/>
        <v>21.790249628495374</v>
      </c>
      <c r="G18"/>
    </row>
    <row r="19" spans="1:10" ht="14.25">
      <c r="A19" s="3"/>
      <c r="B19" s="8" t="s">
        <v>6</v>
      </c>
      <c r="C19" s="20">
        <v>7096624.4999999963</v>
      </c>
      <c r="D19" s="17">
        <f t="shared" si="0"/>
        <v>23.68664934488978</v>
      </c>
      <c r="G19"/>
    </row>
    <row r="20" spans="1:10" ht="14.25">
      <c r="A20" s="3"/>
      <c r="B20" s="8" t="s">
        <v>16</v>
      </c>
      <c r="C20" s="20">
        <v>8495127.0199999996</v>
      </c>
      <c r="D20" s="17">
        <f t="shared" si="0"/>
        <v>28.354479635077013</v>
      </c>
      <c r="G20"/>
    </row>
    <row r="21" spans="1:10" ht="16.5" thickBot="1">
      <c r="A21" s="3"/>
      <c r="B21" s="14" t="s">
        <v>3</v>
      </c>
      <c r="C21" s="16">
        <f>SUM(C9:C20)</f>
        <v>29960440.569999997</v>
      </c>
      <c r="D21" s="16">
        <f>SUM(D9:D20)</f>
        <v>100</v>
      </c>
      <c r="G21"/>
    </row>
    <row r="22" spans="1:10" ht="12.75">
      <c r="G22"/>
    </row>
    <row r="23" spans="1:10" ht="12.75">
      <c r="G23"/>
    </row>
    <row r="24" spans="1:10" ht="12.75">
      <c r="G24"/>
    </row>
    <row r="25" spans="1:10" ht="15.75">
      <c r="B25" s="5" t="s">
        <v>4</v>
      </c>
      <c r="C25" s="12">
        <v>12</v>
      </c>
      <c r="G25"/>
      <c r="J25" s="13"/>
    </row>
    <row r="26" spans="1:10" ht="15.75">
      <c r="B26" s="5" t="s">
        <v>13</v>
      </c>
      <c r="C26" s="12">
        <v>15</v>
      </c>
    </row>
    <row r="27" spans="1:10" ht="15.75">
      <c r="B27" s="10" t="s">
        <v>5</v>
      </c>
    </row>
    <row r="28" spans="1:10" ht="15.75">
      <c r="B28" s="11"/>
    </row>
    <row r="32" spans="1:10" ht="15">
      <c r="B32" s="23" t="s">
        <v>21</v>
      </c>
      <c r="C32" s="23"/>
      <c r="D32" s="23"/>
      <c r="E32" s="23"/>
    </row>
    <row r="33" spans="2:4">
      <c r="D33" s="15"/>
    </row>
    <row r="34" spans="2:4" ht="18" customHeight="1">
      <c r="C34" s="13"/>
    </row>
    <row r="36" spans="2:4" ht="12.75">
      <c r="B36" s="18"/>
      <c r="C36" s="19"/>
    </row>
    <row r="37" spans="2:4" ht="12.75">
      <c r="B37" s="18"/>
      <c r="C37" s="19"/>
    </row>
    <row r="38" spans="2:4" ht="12.75">
      <c r="B38" s="18"/>
      <c r="C38" s="19"/>
    </row>
    <row r="39" spans="2:4" ht="12.75">
      <c r="B39" s="18"/>
      <c r="C39" s="19"/>
    </row>
    <row r="40" spans="2:4" ht="12.75">
      <c r="B40" s="18"/>
      <c r="C40" s="19"/>
    </row>
    <row r="41" spans="2:4" ht="12.75">
      <c r="B41" s="18"/>
      <c r="C41" s="19"/>
    </row>
    <row r="42" spans="2:4" ht="12.75">
      <c r="B42" s="18"/>
      <c r="C42" s="19"/>
    </row>
    <row r="43" spans="2:4" ht="12.75">
      <c r="B43" s="18"/>
      <c r="C43" s="19"/>
    </row>
    <row r="44" spans="2:4" ht="12.75">
      <c r="B44" s="18"/>
      <c r="C44" s="19"/>
    </row>
    <row r="45" spans="2:4" ht="12.75">
      <c r="B45" s="18"/>
      <c r="C45" s="19"/>
    </row>
    <row r="515" spans="1:1">
      <c r="A515" s="4"/>
    </row>
    <row r="516" spans="1:1">
      <c r="A516" s="4"/>
    </row>
  </sheetData>
  <sheetProtection selectLockedCells="1" selectUnlockedCells="1"/>
  <sortState ref="B9:D21">
    <sortCondition ref="C9:C21"/>
  </sortState>
  <mergeCells count="3">
    <mergeCell ref="B3:D3"/>
    <mergeCell ref="B4:D4"/>
    <mergeCell ref="B32:E32"/>
  </mergeCells>
  <pageMargins left="0.75208333333333333" right="0.75208333333333333" top="0.84166666666666667" bottom="0.98055555555555551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Boragno Rodrí Leonardo Daniel</dc:creator>
  <cp:lastModifiedBy>Boscana Goires Mariana Renee</cp:lastModifiedBy>
  <dcterms:created xsi:type="dcterms:W3CDTF">2015-05-21T16:39:04Z</dcterms:created>
  <dcterms:modified xsi:type="dcterms:W3CDTF">2023-06-21T13:00:33Z</dcterms:modified>
</cp:coreProperties>
</file>