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\Contenidos_WEB_compartidos\WEB_DGSG nueva\Comunicados\Precios de faena ley 19300\"/>
    </mc:Choice>
  </mc:AlternateContent>
  <xr:revisionPtr revIDLastSave="0" documentId="8_{767E3290-186C-4139-B74D-C5CFD9C83627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2024" sheetId="18" r:id="rId1"/>
    <sheet name="datos2024" sheetId="17" state="hidden" r:id="rId2"/>
    <sheet name="2023" sheetId="16" r:id="rId3"/>
    <sheet name="datos2023" sheetId="15" state="hidden" r:id="rId4"/>
    <sheet name="2022" sheetId="14" r:id="rId5"/>
    <sheet name="datos2022" sheetId="13" state="hidden" r:id="rId6"/>
    <sheet name="2021" sheetId="12" r:id="rId7"/>
    <sheet name="datos2021" sheetId="11" state="hidden" r:id="rId8"/>
    <sheet name="2020" sheetId="1" r:id="rId9"/>
    <sheet name="datos2020" sheetId="2" state="hidden" r:id="rId10"/>
    <sheet name="2019" sheetId="3" r:id="rId11"/>
    <sheet name="datos2019" sheetId="4" state="hidden" r:id="rId12"/>
    <sheet name="2018" sheetId="5" r:id="rId13"/>
    <sheet name="datos2018" sheetId="6" state="hidden" r:id="rId14"/>
    <sheet name="2017" sheetId="7" r:id="rId15"/>
    <sheet name="datos2017" sheetId="8" state="hidden" r:id="rId16"/>
    <sheet name="Dic2015-Enero_Dic2016" sheetId="9" r:id="rId17"/>
    <sheet name="datosDic2015_Enero_Dic2016" sheetId="10" state="hidden" r:id="rId18"/>
  </sheets>
  <definedNames>
    <definedName name="__xlnm_Print_Area" localSheetId="14">'2017'!$A$1:$G$27</definedName>
    <definedName name="__xlnm_Print_Area" localSheetId="12">'2018'!$A$1:$G$27</definedName>
    <definedName name="__xlnm_Print_Area" localSheetId="16">'Dic2015-Enero_Dic2016'!$A$1:$G$27</definedName>
    <definedName name="_xlnm_Print_Area" localSheetId="14">'2017'!$A$1:$I$34</definedName>
    <definedName name="_xlnm_Print_Area" localSheetId="12">'2018'!$A$1:$I$33</definedName>
    <definedName name="_xlnm_Print_Area" localSheetId="10">'2019'!$A$1:$H$38</definedName>
    <definedName name="_xlnm_Print_Area" localSheetId="16">'Dic2015-Enero_Dic2016'!$A$1:$I$34</definedName>
    <definedName name="_xlnm.Print_Area" localSheetId="14">'2017'!$A$1:$I$34</definedName>
    <definedName name="_xlnm.Print_Area" localSheetId="12">'2018'!$A$1:$I$33</definedName>
    <definedName name="_xlnm.Print_Area" localSheetId="10">'2019'!$A$1:$H$38</definedName>
    <definedName name="_xlnm.Print_Area" localSheetId="16">'Dic2015-Enero_Dic2016'!$A$1:$I$34</definedName>
    <definedName name="mes_año_2022">datos2022!$A$1:$L$1</definedName>
    <definedName name="mes_año2016">datosDic2015_Enero_Dic2016!$A$1:$M$1</definedName>
    <definedName name="mes_año2017" localSheetId="17">datosDic2015_Enero_Dic2016!$A$1:$L$1</definedName>
    <definedName name="mes_año2017">datos2017!$A$1:$L$1</definedName>
    <definedName name="mes_año2018" localSheetId="13">datos2018!$A$1:$L$1</definedName>
    <definedName name="mes_año2018">datos2018!$1:$1</definedName>
    <definedName name="mes_año2019">datos2019!$A$1:$L$1</definedName>
    <definedName name="mes_año2020">datos2020!$A$1:$L$1</definedName>
    <definedName name="mes_año2021">datos2021!$A$1:$L$1</definedName>
    <definedName name="mes_año2023">datos2023!$A$1:$L$1</definedName>
    <definedName name="mes_año2024">datos2024!$A$1:$L$1</definedName>
    <definedName name="Z_9B609832_3BAA_4A82_ABFA_D9C9115ADCFF__wvu_PrintArea" localSheetId="14">'2017'!$A$1:$G$27</definedName>
    <definedName name="Z_9B609832_3BAA_4A82_ABFA_D9C9115ADCFF__wvu_PrintArea" localSheetId="12">'2018'!$A$1:$G$27</definedName>
    <definedName name="Z_9B609832_3BAA_4A82_ABFA_D9C9115ADCFF__wvu_PrintArea" localSheetId="16">'Dic2015-Enero_Dic2016'!$A$1:$G$27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13" i="18" l="1"/>
  <c r="G11" i="18"/>
  <c r="G8" i="18"/>
  <c r="G7" i="18"/>
  <c r="G6" i="18"/>
  <c r="G13" i="16"/>
  <c r="G11" i="16"/>
  <c r="G8" i="16"/>
  <c r="G7" i="16"/>
  <c r="G6" i="16"/>
  <c r="G13" i="14"/>
  <c r="G11" i="14"/>
  <c r="G8" i="14"/>
  <c r="G7" i="14"/>
  <c r="G13" i="12"/>
  <c r="G11" i="12"/>
  <c r="G11" i="1"/>
  <c r="G13" i="1"/>
  <c r="G8" i="12"/>
  <c r="G7" i="12"/>
  <c r="G6" i="12"/>
  <c r="G6" i="14"/>
  <c r="G6" i="1"/>
  <c r="G6" i="3"/>
  <c r="G13" i="9"/>
  <c r="G11" i="9"/>
  <c r="G10" i="9"/>
  <c r="G9" i="9"/>
  <c r="G8" i="9"/>
  <c r="G7" i="9"/>
  <c r="G6" i="9"/>
  <c r="G13" i="7"/>
  <c r="G11" i="7"/>
  <c r="G8" i="7"/>
  <c r="G7" i="7"/>
  <c r="G6" i="7"/>
  <c r="G13" i="5"/>
  <c r="G11" i="5"/>
  <c r="G8" i="5"/>
  <c r="G7" i="5"/>
  <c r="G6" i="5"/>
  <c r="G13" i="3"/>
  <c r="G11" i="3"/>
  <c r="G8" i="3"/>
  <c r="G7" i="3"/>
  <c r="G8" i="1"/>
  <c r="G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4" authorId="0" shapeId="0" xr:uid="{796A48B4-F183-40E3-8090-22454334C304}">
      <text>
        <r>
          <rPr>
            <b/>
            <sz val="9"/>
            <color rgb="FF000000"/>
            <rFont val="Tahoma"/>
            <family val="2"/>
            <charset val="1"/>
          </rPr>
          <t>Seleccione el Mes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4" authorId="0" shapeId="0" xr:uid="{53E85407-691F-460A-B410-2F98CD20CA10}">
      <text>
        <r>
          <rPr>
            <b/>
            <sz val="9"/>
            <color rgb="FF000000"/>
            <rFont val="Tahoma"/>
            <family val="2"/>
            <charset val="1"/>
          </rPr>
          <t>Seleccione el Mes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4" authorId="0" shapeId="0" xr:uid="{8868FEE2-AECB-4CF8-B5BF-D5E9B2DF6604}">
      <text>
        <r>
          <rPr>
            <b/>
            <sz val="9"/>
            <color rgb="FF000000"/>
            <rFont val="Tahoma"/>
            <family val="2"/>
            <charset val="1"/>
          </rPr>
          <t>Seleccione el Mes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4" authorId="0" shapeId="0" xr:uid="{CF1BF505-2A86-42C2-B9D5-18215B300D9C}">
      <text>
        <r>
          <rPr>
            <b/>
            <sz val="9"/>
            <color rgb="FF000000"/>
            <rFont val="Tahoma"/>
            <family val="2"/>
            <charset val="1"/>
          </rPr>
          <t>Seleccione el Mes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4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"/>
          </rPr>
          <t>Seleccione el Mes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4" authorId="0" shapeId="0" xr:uid="{00000000-0006-0000-0200-000001000000}">
      <text>
        <r>
          <rPr>
            <b/>
            <sz val="9"/>
            <color rgb="FF000000"/>
            <rFont val="Tahoma"/>
            <family val="2"/>
            <charset val="1"/>
          </rPr>
          <t>Seleccione el Mes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4" authorId="0" shapeId="0" xr:uid="{00000000-0006-0000-0400-000001000000}">
      <text>
        <r>
          <rPr>
            <b/>
            <sz val="9"/>
            <color rgb="FF000000"/>
            <rFont val="Tahoma"/>
            <family val="2"/>
            <charset val="1"/>
          </rPr>
          <t>Seleccione el Mes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4" authorId="0" shapeId="0" xr:uid="{00000000-0006-0000-0600-000001000000}">
      <text>
        <r>
          <rPr>
            <b/>
            <sz val="9"/>
            <color rgb="FF000000"/>
            <rFont val="Tahoma"/>
            <family val="2"/>
            <charset val="1"/>
          </rPr>
          <t>Seleccione el Mes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4" authorId="0" shapeId="0" xr:uid="{00000000-0006-0000-0800-000001000000}">
      <text>
        <r>
          <rPr>
            <b/>
            <sz val="9"/>
            <color rgb="FF000000"/>
            <rFont val="Tahoma"/>
            <family val="2"/>
            <charset val="1"/>
          </rPr>
          <t>Seleccione el Mes</t>
        </r>
      </text>
    </comment>
  </commentList>
</comments>
</file>

<file path=xl/sharedStrings.xml><?xml version="1.0" encoding="utf-8"?>
<sst xmlns="http://schemas.openxmlformats.org/spreadsheetml/2006/main" count="447" uniqueCount="140">
  <si>
    <t>Precio a pagar por la Planta frigorífica al productor propietario de animales a sacrificar</t>
  </si>
  <si>
    <t>Ley 19.300 del 26/12/2014</t>
  </si>
  <si>
    <t>Noviembre 2020</t>
  </si>
  <si>
    <t>CATEGORIA</t>
  </si>
  <si>
    <t>CONFORMACION</t>
  </si>
  <si>
    <t>TERMINACION</t>
  </si>
  <si>
    <t>DESTINO</t>
  </si>
  <si>
    <r>
      <rPr>
        <b/>
        <sz val="11"/>
        <color rgb="FFFFFFFF"/>
        <rFont val="Arial"/>
        <family val="2"/>
        <charset val="1"/>
      </rPr>
      <t>INAC</t>
    </r>
    <r>
      <rPr>
        <sz val="11"/>
        <color rgb="FFFFFFFF"/>
        <rFont val="Arial"/>
        <family val="2"/>
        <charset val="1"/>
      </rPr>
      <t xml:space="preserve">: PRECIO </t>
    </r>
    <r>
      <rPr>
        <b/>
        <sz val="11"/>
        <color rgb="FFFFFFFF"/>
        <rFont val="Arial"/>
        <family val="2"/>
        <charset val="1"/>
      </rPr>
      <t>4ta. BALANZA</t>
    </r>
  </si>
  <si>
    <t>US$</t>
  </si>
  <si>
    <t>A</t>
  </si>
  <si>
    <t>Vaquillonas</t>
  </si>
  <si>
    <t>N-A</t>
  </si>
  <si>
    <t>Abasto</t>
  </si>
  <si>
    <t>60% Vaquillona gorda</t>
  </si>
  <si>
    <t>Vacas</t>
  </si>
  <si>
    <t>2-3</t>
  </si>
  <si>
    <t>60% Vaca gorda</t>
  </si>
  <si>
    <t>B</t>
  </si>
  <si>
    <t>Vacas y
 vaquillonas</t>
  </si>
  <si>
    <t>Conserva I</t>
  </si>
  <si>
    <t>60% Vaca flaca</t>
  </si>
  <si>
    <t>C</t>
  </si>
  <si>
    <t>Conserva II</t>
  </si>
  <si>
    <t>50% Vaca flaca</t>
  </si>
  <si>
    <t>U</t>
  </si>
  <si>
    <t>0-1</t>
  </si>
  <si>
    <t>D</t>
  </si>
  <si>
    <t>Vacas y vaquillonas</t>
  </si>
  <si>
    <t>R</t>
  </si>
  <si>
    <t>Rendering</t>
  </si>
  <si>
    <t>40% Vaca flaca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</si>
  <si>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</si>
  <si>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</si>
  <si>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</si>
  <si>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</si>
  <si>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</si>
  <si>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</si>
  <si>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</si>
  <si>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</si>
  <si>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Setiembre 2020</t>
  </si>
  <si>
    <t>Octubre 2020</t>
  </si>
  <si>
    <t>Diciembre 2020</t>
  </si>
  <si>
    <t>Diciembre 2019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</si>
  <si>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</si>
  <si>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</si>
  <si>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</si>
  <si>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</si>
  <si>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</si>
  <si>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</si>
  <si>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</si>
  <si>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</si>
  <si>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Setiembre 2019</t>
  </si>
  <si>
    <t>Octubre 2019</t>
  </si>
  <si>
    <t>Noviembre 2019</t>
  </si>
  <si>
    <t>Octubre 2018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</si>
  <si>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</si>
  <si>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</si>
  <si>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</si>
  <si>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</si>
  <si>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</si>
  <si>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</si>
  <si>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</si>
  <si>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</si>
  <si>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Setiembre 2018</t>
  </si>
  <si>
    <t>Noviembre 2018</t>
  </si>
  <si>
    <t>Diciembre 2018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</si>
  <si>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</si>
  <si>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</si>
  <si>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</si>
  <si>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</si>
  <si>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</si>
  <si>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</si>
  <si>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</si>
  <si>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</si>
  <si>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Setiembre 2017</t>
  </si>
  <si>
    <t>Octubre 2017</t>
  </si>
  <si>
    <t>Noviembre 2017</t>
  </si>
  <si>
    <t>Diciembre 2017</t>
  </si>
  <si>
    <t>Sin dato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</si>
  <si>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</si>
  <si>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</si>
  <si>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</si>
  <si>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</si>
  <si>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</si>
  <si>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</si>
  <si>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</si>
  <si>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</si>
  <si>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</si>
  <si>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Setiembre 2016</t>
  </si>
  <si>
    <t>Octubre 2016</t>
  </si>
  <si>
    <t>Noviembre 2016</t>
  </si>
  <si>
    <t>Diciembre 2016</t>
  </si>
  <si>
    <t>Enero 2021</t>
  </si>
  <si>
    <t>Febrero 2021</t>
  </si>
  <si>
    <t>Marzo 2021</t>
  </si>
  <si>
    <t>Abril 2021</t>
  </si>
  <si>
    <t>Mayo2021</t>
  </si>
  <si>
    <t>Junio 2021</t>
  </si>
  <si>
    <t>Julio 2021</t>
  </si>
  <si>
    <t>Agosto 2021</t>
  </si>
  <si>
    <t>Setiembre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</si>
  <si>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</si>
  <si>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</si>
  <si>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</si>
  <si>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</si>
  <si>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</si>
  <si>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</si>
  <si>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</si>
  <si>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Mayo2022</t>
  </si>
  <si>
    <t>Junio 2022</t>
  </si>
  <si>
    <t>Julio 2022</t>
  </si>
  <si>
    <t>Agosto 2022</t>
  </si>
  <si>
    <t>Setiembre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</si>
  <si>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</si>
  <si>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</si>
  <si>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</si>
  <si>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</si>
  <si>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</si>
  <si>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</si>
  <si>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</si>
  <si>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</si>
  <si>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</si>
  <si>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</si>
  <si>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</si>
  <si>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Setiembre 2023</t>
  </si>
  <si>
    <t>Octubre 2023</t>
  </si>
  <si>
    <t>Noviembre 2023</t>
  </si>
  <si>
    <t>Disiembre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</si>
  <si>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</si>
  <si>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</si>
  <si>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</si>
  <si>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</si>
  <si>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</si>
  <si>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</si>
  <si>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</si>
  <si>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</si>
  <si>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Setiembre 2024</t>
  </si>
  <si>
    <t>Octubre 2024</t>
  </si>
  <si>
    <t>Noviembre 2024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</si>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</sst>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mm/yy"/>
  </numFmts>
  <fonts count="11" x14ac:knownFonts="1">
    <font>
      <sz val="10"/>
      <name val="Arial"/>
      <family val="2"/>
      <charset val="1"/>
    </font>
    <font>
      <b/>
      <sz val="14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31859C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sz val="11"/>
      <color rgb="FFFFFFFF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9"/>
      <color rgb="FF000000"/>
      <name val="Tahoma"/>
      <family val="2"/>
      <charset val="1"/>
    </font>
    <font>
      <b/>
      <sz val="12"/>
      <color rgb="FF215968"/>
      <name val="Arial"/>
      <family val="2"/>
      <charset val="1"/>
    </font>
    <font>
      <sz val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1859C"/>
        <bgColor rgb="FF008080"/>
      </patternFill>
    </fill>
    <fill>
      <patternFill patternType="solid">
        <fgColor rgb="FFDEEBF7"/>
        <bgColor rgb="FFDBEEF4"/>
      </patternFill>
    </fill>
    <fill>
      <patternFill patternType="solid">
        <fgColor rgb="FFDBEEF4"/>
        <bgColor rgb="FFDEEBF7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4" fillId="0" borderId="0" xfId="1" applyFont="1"/>
    <xf numFmtId="49" fontId="5" fillId="2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49" fontId="4" fillId="3" borderId="1" xfId="1" applyNumberFormat="1" applyFont="1" applyFill="1" applyBorder="1" applyAlignment="1">
      <alignment horizontal="center"/>
    </xf>
    <xf numFmtId="2" fontId="5" fillId="2" borderId="1" xfId="1" applyNumberFormat="1" applyFont="1" applyFill="1" applyBorder="1" applyAlignment="1">
      <alignment horizontal="center"/>
    </xf>
    <xf numFmtId="0" fontId="4" fillId="3" borderId="1" xfId="1" applyFont="1" applyFill="1" applyBorder="1"/>
    <xf numFmtId="49" fontId="4" fillId="0" borderId="0" xfId="1" applyNumberFormat="1" applyFont="1"/>
    <xf numFmtId="49" fontId="2" fillId="0" borderId="0" xfId="1" applyNumberFormat="1" applyFont="1"/>
    <xf numFmtId="49" fontId="0" fillId="0" borderId="0" xfId="0" applyNumberFormat="1"/>
    <xf numFmtId="2" fontId="2" fillId="0" borderId="0" xfId="1" applyNumberFormat="1" applyFont="1"/>
    <xf numFmtId="0" fontId="2" fillId="0" borderId="0" xfId="1"/>
    <xf numFmtId="0" fontId="4" fillId="4" borderId="1" xfId="1" applyFont="1" applyFill="1" applyBorder="1" applyAlignment="1">
      <alignment horizontal="center"/>
    </xf>
    <xf numFmtId="49" fontId="4" fillId="4" borderId="1" xfId="1" applyNumberFormat="1" applyFont="1" applyFill="1" applyBorder="1" applyAlignment="1">
      <alignment horizontal="center"/>
    </xf>
    <xf numFmtId="0" fontId="4" fillId="4" borderId="1" xfId="1" applyFont="1" applyFill="1" applyBorder="1"/>
    <xf numFmtId="164" fontId="2" fillId="0" borderId="0" xfId="1" applyNumberFormat="1"/>
    <xf numFmtId="165" fontId="5" fillId="2" borderId="1" xfId="1" applyNumberFormat="1" applyFont="1" applyFill="1" applyBorder="1" applyAlignment="1">
      <alignment horizontal="center"/>
    </xf>
    <xf numFmtId="2" fontId="5" fillId="2" borderId="1" xfId="1" applyNumberFormat="1" applyFont="1" applyFill="1" applyBorder="1" applyAlignment="1" applyProtection="1">
      <alignment horizontal="center"/>
      <protection hidden="1"/>
    </xf>
    <xf numFmtId="0" fontId="4" fillId="3" borderId="1" xfId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center" vertical="center"/>
    </xf>
    <xf numFmtId="2" fontId="5" fillId="2" borderId="4" xfId="1" applyNumberFormat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2" fontId="5" fillId="2" borderId="3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vertical="center"/>
    </xf>
    <xf numFmtId="2" fontId="5" fillId="2" borderId="1" xfId="1" applyNumberFormat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4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vertical="center"/>
    </xf>
    <xf numFmtId="164" fontId="5" fillId="2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/>
  </cellXfs>
  <cellStyles count="2">
    <cellStyle name="Excel Built-in Normal" xfId="1" xr:uid="{00000000-0005-0000-0000-000006000000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215968"/>
      <rgbColor rgb="FF31859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15</xdr:row>
      <xdr:rowOff>0</xdr:rowOff>
    </xdr:from>
    <xdr:to>
      <xdr:col>7</xdr:col>
      <xdr:colOff>360</xdr:colOff>
      <xdr:row>27</xdr:row>
      <xdr:rowOff>9480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F7554A43-DB11-4039-96B4-26EC3A564D2A}"/>
            </a:ext>
          </a:extLst>
        </xdr:cNvPr>
        <xdr:cNvSpPr/>
      </xdr:nvSpPr>
      <xdr:spPr>
        <a:xfrm>
          <a:off x="0" y="2790825"/>
          <a:ext cx="8229960" cy="1952580"/>
        </a:xfrm>
        <a:prstGeom prst="rect">
          <a:avLst/>
        </a:prstGeom>
        <a:solidFill>
          <a:srgbClr val="31859C"/>
        </a:solidFill>
        <a:ln w="381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000" tIns="36000" rIns="36000" bIns="36000">
          <a:noAutofit/>
        </a:bodyPr>
        <a:lstStyle/>
        <a:p>
          <a:r>
            <a:rPr lang="en-US" sz="900" b="0" strike="noStrike" spc="-1">
              <a:solidFill>
                <a:srgbClr val="FFFFFF"/>
              </a:solidFill>
              <a:latin typeface="Arial"/>
            </a:rPr>
            <a:t>La presente planilla se elaboró en base a información reportada por INAC.</a:t>
          </a:r>
          <a:endParaRPr lang="en-US" sz="900" b="0" strike="noStrike" spc="-1">
            <a:latin typeface="Times New Roman"/>
          </a:endParaRPr>
        </a:p>
        <a:p>
          <a:r>
            <a:rPr lang="en-US" sz="900" b="0" strike="noStrike" spc="-1">
              <a:solidFill>
                <a:srgbClr val="FFFFFF"/>
              </a:solidFill>
              <a:latin typeface="Arial"/>
            </a:rPr>
            <a:t>Los valores corresponden al promedio contado, puesto en frigorífico, de los animales faenados en el mes anterior (al seleccionado), para las siguientes categorías: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Vaca Gorda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 	precio mensual (publicado en la WEB de INAC) que incluye todas las vacas gordas propias de 6 y 8 dientes, conformación INAC, de más de 	370 kg de razas carniceras o cruzas.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Vaquillona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	precio mensual (publicado en la WEB de INAC) que incluye todas las vaquillonas propias, conformación INAC, de razas carniceras o cruzas. </a:t>
          </a:r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Gorda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	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Vaca Flaca U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	precio promedio mensual preliminar (no publicado en la WEB de INAC) que incluye todas las vacas propias de 6 y 8 dientes, </a:t>
          </a:r>
          <a:r>
            <a:rPr lang="en-US" sz="900" b="1" strike="noStrike" spc="-1">
              <a:solidFill>
                <a:srgbClr val="FFFFFF"/>
              </a:solidFill>
              <a:latin typeface="Arial"/>
            </a:rPr>
            <a:t>conformación U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Vaca Flaca R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	precio promedio mensual preliminar (no publicado en la WEB de INAC) que incluye todas las vacas propias de 6 y 8 dientes, </a:t>
          </a:r>
          <a:r>
            <a:rPr lang="en-US" sz="900" b="1" strike="noStrike" spc="-1">
              <a:solidFill>
                <a:srgbClr val="FFFFFF"/>
              </a:solidFill>
              <a:latin typeface="Arial"/>
            </a:rPr>
            <a:t>conformación R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15</xdr:row>
      <xdr:rowOff>0</xdr:rowOff>
    </xdr:from>
    <xdr:to>
      <xdr:col>7</xdr:col>
      <xdr:colOff>360</xdr:colOff>
      <xdr:row>27</xdr:row>
      <xdr:rowOff>9480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15C95F8C-2BB9-46D3-A5F4-DCBB54203C17}"/>
            </a:ext>
          </a:extLst>
        </xdr:cNvPr>
        <xdr:cNvSpPr/>
      </xdr:nvSpPr>
      <xdr:spPr>
        <a:xfrm>
          <a:off x="0" y="2790825"/>
          <a:ext cx="8229960" cy="1952580"/>
        </a:xfrm>
        <a:prstGeom prst="rect">
          <a:avLst/>
        </a:prstGeom>
        <a:solidFill>
          <a:srgbClr val="31859C"/>
        </a:solidFill>
        <a:ln w="381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000" tIns="36000" rIns="36000" bIns="36000">
          <a:noAutofit/>
        </a:bodyPr>
        <a:lstStyle/>
        <a:p>
          <a:r>
            <a:rPr lang="en-US" sz="900" b="0" strike="noStrike" spc="-1">
              <a:solidFill>
                <a:srgbClr val="FFFFFF"/>
              </a:solidFill>
              <a:latin typeface="Arial"/>
            </a:rPr>
            <a:t>La presente planilla se elaboró en base a información reportada por INAC.</a:t>
          </a:r>
          <a:endParaRPr lang="en-US" sz="900" b="0" strike="noStrike" spc="-1">
            <a:latin typeface="Times New Roman"/>
          </a:endParaRPr>
        </a:p>
        <a:p>
          <a:r>
            <a:rPr lang="en-US" sz="900" b="0" strike="noStrike" spc="-1">
              <a:solidFill>
                <a:srgbClr val="FFFFFF"/>
              </a:solidFill>
              <a:latin typeface="Arial"/>
            </a:rPr>
            <a:t>Los valores corresponden al promedio contado, puesto en frigorífico, de los animales faenados en el mes anterior (al seleccionado), para las siguientes categorías: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Vaca Gorda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 	precio mensual (publicado en la WEB de INAC) que incluye todas las vacas gordas propias de 6 y 8 dientes, conformación INAC, de más de 	370 kg de razas carniceras o cruzas.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Vaquillona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	precio mensual (publicado en la WEB de INAC) que incluye todas las vaquillonas propias, conformación INAC, de razas carniceras o cruzas. </a:t>
          </a:r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Gorda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	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Vaca Flaca U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	precio promedio mensual preliminar (no publicado en la WEB de INAC) que incluye todas las vacas propias de 6 y 8 dientes, </a:t>
          </a:r>
          <a:r>
            <a:rPr lang="en-US" sz="900" b="1" strike="noStrike" spc="-1">
              <a:solidFill>
                <a:srgbClr val="FFFFFF"/>
              </a:solidFill>
              <a:latin typeface="Arial"/>
            </a:rPr>
            <a:t>conformación U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Vaca Flaca R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	precio promedio mensual preliminar (no publicado en la WEB de INAC) que incluye todas las vacas propias de 6 y 8 dientes, </a:t>
          </a:r>
          <a:r>
            <a:rPr lang="en-US" sz="900" b="1" strike="noStrike" spc="-1">
              <a:solidFill>
                <a:srgbClr val="FFFFFF"/>
              </a:solidFill>
              <a:latin typeface="Arial"/>
            </a:rPr>
            <a:t>conformación R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15</xdr:row>
      <xdr:rowOff>0</xdr:rowOff>
    </xdr:from>
    <xdr:to>
      <xdr:col>6</xdr:col>
      <xdr:colOff>1076685</xdr:colOff>
      <xdr:row>27</xdr:row>
      <xdr:rowOff>9480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7A8A0481-BABC-48D4-BC4C-2DD79A9C589E}"/>
            </a:ext>
          </a:extLst>
        </xdr:cNvPr>
        <xdr:cNvSpPr/>
      </xdr:nvSpPr>
      <xdr:spPr>
        <a:xfrm>
          <a:off x="0" y="2790825"/>
          <a:ext cx="8229960" cy="1952580"/>
        </a:xfrm>
        <a:prstGeom prst="rect">
          <a:avLst/>
        </a:prstGeom>
        <a:solidFill>
          <a:srgbClr val="31859C"/>
        </a:solidFill>
        <a:ln w="38160">
          <a:solidFill>
            <a:srgbClr val="FFFFFF"/>
          </a:solidFill>
          <a:round/>
        </a:ln>
        <a:effectLst/>
      </xdr:spPr>
      <xdr:txBody>
        <a:bodyPr lIns="36000" tIns="36000" rIns="36000" bIns="36000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La presente planilla se elaboró en base a información reportada por INAC.</a:t>
          </a: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Los valores corresponden al promedio contado, puesto en frigorífico, de los animales faenados en el mes anterior (al seleccionado), para las siguientes categorías:</a:t>
          </a: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sng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Vaca Gorda</a:t>
          </a:r>
          <a:r>
            <a:rPr kumimoji="0" lang="en-US" sz="900" b="0" i="0" u="none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: 	precio mensual (publicado en la WEB de INAC) que incluye todas las vacas gordas propias de 6 y 8 dientes, conformación INAC, de más de 	370 kg de razas carniceras o cruzas.</a:t>
          </a: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sng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Vaquillona</a:t>
          </a:r>
          <a:r>
            <a:rPr kumimoji="0" lang="en-US" sz="900" b="0" i="0" u="none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	precio mensual (publicado en la WEB de INAC) que incluye todas las vaquillonas propias, conformación INAC, de razas carniceras o cruzas. </a:t>
          </a: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sng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Gorda</a:t>
          </a:r>
          <a:r>
            <a:rPr kumimoji="0" lang="en-US" sz="900" b="0" i="0" u="none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:	</a:t>
          </a: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sng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Vaca Flaca U</a:t>
          </a:r>
          <a:r>
            <a:rPr kumimoji="0" lang="en-US" sz="900" b="0" i="0" u="none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:	precio promedio mensual preliminar (no publicado en la WEB de INAC) que incluye todas las vacas propias de 6 y 8 dientes, </a:t>
          </a:r>
          <a:r>
            <a:rPr kumimoji="0" lang="en-US" sz="900" b="1" i="0" u="none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conformación U</a:t>
          </a: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sng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Vaca Flaca R</a:t>
          </a:r>
          <a:r>
            <a:rPr kumimoji="0" lang="en-US" sz="900" b="0" i="0" u="none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:	precio promedio mensual preliminar (no publicado en la WEB de INAC) que incluye todas las vacas propias de 6 y 8 dientes, </a:t>
          </a:r>
          <a:r>
            <a:rPr kumimoji="0" lang="en-US" sz="900" b="1" i="0" u="none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conformación R</a:t>
          </a: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15</xdr:row>
      <xdr:rowOff>0</xdr:rowOff>
    </xdr:from>
    <xdr:to>
      <xdr:col>7</xdr:col>
      <xdr:colOff>360</xdr:colOff>
      <xdr:row>25</xdr:row>
      <xdr:rowOff>142830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978052BD-0BC9-4001-A64A-647BE1EA7400}"/>
            </a:ext>
          </a:extLst>
        </xdr:cNvPr>
        <xdr:cNvSpPr/>
      </xdr:nvSpPr>
      <xdr:spPr>
        <a:xfrm>
          <a:off x="0" y="2828925"/>
          <a:ext cx="8229960" cy="1952580"/>
        </a:xfrm>
        <a:prstGeom prst="rect">
          <a:avLst/>
        </a:prstGeom>
        <a:solidFill>
          <a:srgbClr val="31859C"/>
        </a:solidFill>
        <a:ln w="38160">
          <a:solidFill>
            <a:srgbClr val="FFFFFF"/>
          </a:solidFill>
          <a:round/>
        </a:ln>
        <a:effectLst/>
      </xdr:spPr>
      <xdr:txBody>
        <a:bodyPr lIns="36000" tIns="36000" rIns="36000" bIns="36000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La presente planilla se elaboró en base a información reportada por INAC.</a:t>
          </a: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Los valores corresponden al promedio contado, puesto en frigorífico, de los animales faenados en el mes anterior (al seleccionado), para las siguientes categorías:</a:t>
          </a: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sng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Vaca Gorda</a:t>
          </a:r>
          <a:r>
            <a:rPr kumimoji="0" lang="en-US" sz="900" b="0" i="0" u="none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: 	precio mensual (publicado en la WEB de INAC) que incluye todas las vacas gordas propias de 6 y 8 dientes, conformación INAC, de más de 	370 kg de razas carniceras o cruzas.</a:t>
          </a: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sng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Vaquillona</a:t>
          </a:r>
          <a:r>
            <a:rPr kumimoji="0" lang="en-US" sz="900" b="0" i="0" u="none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	precio mensual (publicado en la WEB de INAC) que incluye todas las vaquillonas propias, conformación INAC, de razas carniceras o cruzas. </a:t>
          </a: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sng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Gorda</a:t>
          </a:r>
          <a:r>
            <a:rPr kumimoji="0" lang="en-US" sz="900" b="0" i="0" u="none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:	</a:t>
          </a: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sng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Vaca Flaca U</a:t>
          </a:r>
          <a:r>
            <a:rPr kumimoji="0" lang="en-US" sz="900" b="0" i="0" u="none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:	precio promedio mensual preliminar (no publicado en la WEB de INAC) que incluye todas las vacas propias de 6 y 8 dientes, </a:t>
          </a:r>
          <a:r>
            <a:rPr kumimoji="0" lang="en-US" sz="900" b="1" i="0" u="none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conformación U</a:t>
          </a: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sng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Vaca Flaca R</a:t>
          </a:r>
          <a:r>
            <a:rPr kumimoji="0" lang="en-US" sz="900" b="0" i="0" u="none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:	precio promedio mensual preliminar (no publicado en la WEB de INAC) que incluye todas las vacas propias de 6 y 8 dientes, </a:t>
          </a:r>
          <a:r>
            <a:rPr kumimoji="0" lang="en-US" sz="900" b="1" i="0" u="none" strike="noStrike" kern="0" cap="none" spc="-1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+mn-ea"/>
              <a:cs typeface="+mn-cs"/>
            </a:rPr>
            <a:t>conformación R</a:t>
          </a: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47880</xdr:colOff>
      <xdr:row>15</xdr:row>
      <xdr:rowOff>142920</xdr:rowOff>
    </xdr:from>
    <xdr:to>
      <xdr:col>7</xdr:col>
      <xdr:colOff>48240</xdr:colOff>
      <xdr:row>26</xdr:row>
      <xdr:rowOff>123825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880" y="2971845"/>
          <a:ext cx="8229960" cy="1952580"/>
        </a:xfrm>
        <a:prstGeom prst="rect">
          <a:avLst/>
        </a:prstGeom>
        <a:solidFill>
          <a:srgbClr val="31859C"/>
        </a:solidFill>
        <a:ln w="381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000" tIns="36000" rIns="36000" bIns="36000">
          <a:noAutofit/>
        </a:bodyPr>
        <a:lstStyle/>
        <a:p>
          <a:r>
            <a:rPr lang="en-US" sz="900" b="0" strike="noStrike" spc="-1">
              <a:solidFill>
                <a:srgbClr val="FFFFFF"/>
              </a:solidFill>
              <a:latin typeface="Arial"/>
            </a:rPr>
            <a:t>La presente planilla se elaboró en base a información reportada por INAC.</a:t>
          </a:r>
          <a:endParaRPr lang="en-US" sz="900" b="0" strike="noStrike" spc="-1">
            <a:latin typeface="Times New Roman"/>
          </a:endParaRPr>
        </a:p>
        <a:p>
          <a:r>
            <a:rPr lang="en-US" sz="900" b="0" strike="noStrike" spc="-1">
              <a:solidFill>
                <a:srgbClr val="FFFFFF"/>
              </a:solidFill>
              <a:latin typeface="Arial"/>
            </a:rPr>
            <a:t>Los valores corresponden al promedio contado, puesto en frigorífico, de los animales faenados en el mes anterior (al seleccionado), para las siguientes categorías: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Vaca Gorda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 	precio mensual (publicado en la WEB de INAC) que incluye todas las vacas gordas propias de 6 y 8 dientes, conformación INAC, de más de 	370 kg de razas carniceras o cruzas.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Vaquillona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	precio mensual (publicado en la WEB de INAC) que incluye todas las vaquillonas propias, conformación INAC, de razas carniceras o cruzas. </a:t>
          </a:r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Gorda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	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Vaca Flaca U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	precio promedio mensual preliminar (no publicado en la WEB de INAC) que incluye todas las vacas propias de 6 y 8 dientes, </a:t>
          </a:r>
          <a:r>
            <a:rPr lang="en-US" sz="900" b="1" strike="noStrike" spc="-1">
              <a:solidFill>
                <a:srgbClr val="FFFFFF"/>
              </a:solidFill>
              <a:latin typeface="Arial"/>
            </a:rPr>
            <a:t>conformación U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Vaca Flaca R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	precio promedio mensual preliminar (no publicado en la WEB de INAC) que incluye todas las vacas propias de 6 y 8 dientes, </a:t>
          </a:r>
          <a:r>
            <a:rPr lang="en-US" sz="900" b="1" strike="noStrike" spc="-1">
              <a:solidFill>
                <a:srgbClr val="FFFFFF"/>
              </a:solidFill>
              <a:latin typeface="Arial"/>
            </a:rPr>
            <a:t>conformación R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47880</xdr:colOff>
      <xdr:row>15</xdr:row>
      <xdr:rowOff>143280</xdr:rowOff>
    </xdr:from>
    <xdr:to>
      <xdr:col>7</xdr:col>
      <xdr:colOff>46440</xdr:colOff>
      <xdr:row>24</xdr:row>
      <xdr:rowOff>177840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880" y="3048120"/>
          <a:ext cx="8744400" cy="1749240"/>
        </a:xfrm>
        <a:prstGeom prst="rect">
          <a:avLst/>
        </a:prstGeom>
        <a:solidFill>
          <a:srgbClr val="31859C"/>
        </a:solidFill>
        <a:ln w="381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000" tIns="36000" rIns="36000" bIns="36000">
          <a:noAutofit/>
        </a:bodyPr>
        <a:lstStyle/>
        <a:p>
          <a:r>
            <a:rPr lang="en-US" sz="900" b="0" strike="noStrike" spc="-1">
              <a:solidFill>
                <a:srgbClr val="FFFFFF"/>
              </a:solidFill>
              <a:latin typeface="Arial"/>
            </a:rPr>
            <a:t>La presente planilla se elaboró en base a información reportada por INAC.</a:t>
          </a:r>
          <a:endParaRPr lang="en-US" sz="900" b="0" strike="noStrike" spc="-1">
            <a:latin typeface="Times New Roman"/>
          </a:endParaRPr>
        </a:p>
        <a:p>
          <a:r>
            <a:rPr lang="en-US" sz="900" b="0" strike="noStrike" spc="-1">
              <a:solidFill>
                <a:srgbClr val="FFFFFF"/>
              </a:solidFill>
              <a:latin typeface="Arial"/>
            </a:rPr>
            <a:t>Los valores corresponden al promedio contado, puesto en frigorífico, de los animales faenados en el mes anterior (al seleccionado), para las siguientes categorías: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Vaca Gorda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 	precio mensual (publicado en la WEB de INAC) que incluye todas las vacas gordas propias de 6 y 8 dientes, conformación INAC, de más de 	370 kg de razas carniceras o cruzas.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Vaquillona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	precio mensual (publicado en la WEB de INAC) que incluye todas las vaquillonas propias, conformación INAC, de razas carniceras o cruzas. </a:t>
          </a:r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Gorda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	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Vaca Flaca U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	precio promedio mensual preliminar (no publicado en la WEB de INAC) que incluye todas las vacas propias de 6 y 8 dientes, </a:t>
          </a:r>
          <a:r>
            <a:rPr lang="en-US" sz="900" b="1" strike="noStrike" spc="-1">
              <a:solidFill>
                <a:srgbClr val="FFFFFF"/>
              </a:solidFill>
              <a:latin typeface="Arial"/>
            </a:rPr>
            <a:t>conformación U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Vaca Flaca R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	precio promedio mensual preliminar (no publicado en la WEB de INAC) que incluye todas las vacas propias de 6 y 8 dientes, </a:t>
          </a:r>
          <a:r>
            <a:rPr lang="en-US" sz="900" b="1" strike="noStrike" spc="-1">
              <a:solidFill>
                <a:srgbClr val="FFFFFF"/>
              </a:solidFill>
              <a:latin typeface="Arial"/>
            </a:rPr>
            <a:t>conformación R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57240</xdr:colOff>
      <xdr:row>15</xdr:row>
      <xdr:rowOff>133200</xdr:rowOff>
    </xdr:from>
    <xdr:to>
      <xdr:col>7</xdr:col>
      <xdr:colOff>54000</xdr:colOff>
      <xdr:row>25</xdr:row>
      <xdr:rowOff>6840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7240" y="3028680"/>
          <a:ext cx="8742600" cy="1778760"/>
        </a:xfrm>
        <a:prstGeom prst="rect">
          <a:avLst/>
        </a:prstGeom>
        <a:solidFill>
          <a:srgbClr val="31859C"/>
        </a:solidFill>
        <a:ln w="381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000" tIns="36000" rIns="36000" bIns="36000">
          <a:noAutofit/>
        </a:bodyPr>
        <a:lstStyle/>
        <a:p>
          <a:r>
            <a:rPr lang="en-US" sz="900" b="0" strike="noStrike" spc="-1">
              <a:solidFill>
                <a:srgbClr val="FFFFFF"/>
              </a:solidFill>
              <a:latin typeface="Arial"/>
            </a:rPr>
            <a:t>La presente planilla se elaboró en base a información reportada por INAC.</a:t>
          </a:r>
          <a:endParaRPr lang="en-US" sz="900" b="0" strike="noStrike" spc="-1">
            <a:latin typeface="Times New Roman"/>
          </a:endParaRPr>
        </a:p>
        <a:p>
          <a:r>
            <a:rPr lang="en-US" sz="900" b="0" strike="noStrike" spc="-1">
              <a:solidFill>
                <a:srgbClr val="FFFFFF"/>
              </a:solidFill>
              <a:latin typeface="Arial"/>
            </a:rPr>
            <a:t>Los valores corresponden al promedio contado, puesto en frigorífico, de los animales faenados en el mes anterior (al seleccionado), para las siguientes categorías: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Vaca Gorda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 	precio mensual (publicado en la WEB de INAC) que incluye todas las vacas gordas propias de 6 y 8 dientes, conformación INAC, de más de 	370 kg de razas carniceras o cruzas.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Vaquillona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	precio mensual (publicado en la WEB de INAC) que incluye todas las vaquillonas propias, conformación INAC, de razas carniceras o cruzas. </a:t>
          </a:r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Gorda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	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Vaca Flaca U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	precio promedio mensual preliminar (no publicado en la WEB de INAC) que incluye todas las vacas propias de 6 y 8 dientes, </a:t>
          </a:r>
          <a:r>
            <a:rPr lang="en-US" sz="900" b="1" strike="noStrike" spc="-1">
              <a:solidFill>
                <a:srgbClr val="FFFFFF"/>
              </a:solidFill>
              <a:latin typeface="Arial"/>
            </a:rPr>
            <a:t>conformación U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Vaca Flaca R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	precio promedio mensual preliminar (no publicado en la WEB de INAC) que incluye todas las vacas propias de 6 y 8 dientes, </a:t>
          </a:r>
          <a:r>
            <a:rPr lang="en-US" sz="900" b="1" strike="noStrike" spc="-1">
              <a:solidFill>
                <a:srgbClr val="FFFFFF"/>
              </a:solidFill>
              <a:latin typeface="Arial"/>
            </a:rPr>
            <a:t>conformación R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57240</xdr:colOff>
      <xdr:row>15</xdr:row>
      <xdr:rowOff>134640</xdr:rowOff>
    </xdr:from>
    <xdr:to>
      <xdr:col>7</xdr:col>
      <xdr:colOff>73080</xdr:colOff>
      <xdr:row>25</xdr:row>
      <xdr:rowOff>92160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7240" y="3011040"/>
          <a:ext cx="8761680" cy="1767240"/>
        </a:xfrm>
        <a:prstGeom prst="rect">
          <a:avLst/>
        </a:prstGeom>
        <a:solidFill>
          <a:srgbClr val="31859C"/>
        </a:solidFill>
        <a:ln w="381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000" tIns="36000" rIns="36000" bIns="36000">
          <a:noAutofit/>
        </a:bodyPr>
        <a:lstStyle/>
        <a:p>
          <a:r>
            <a:rPr lang="en-US" sz="900" b="0" strike="noStrike" spc="-1">
              <a:solidFill>
                <a:srgbClr val="FFFFFF"/>
              </a:solidFill>
              <a:latin typeface="Arial"/>
            </a:rPr>
            <a:t>La presente planilla se elaboró en base a información reportada por INAC.</a:t>
          </a:r>
          <a:endParaRPr lang="en-US" sz="900" b="0" strike="noStrike" spc="-1">
            <a:latin typeface="Times New Roman"/>
          </a:endParaRPr>
        </a:p>
        <a:p>
          <a:r>
            <a:rPr lang="en-US" sz="900" b="0" strike="noStrike" spc="-1">
              <a:solidFill>
                <a:srgbClr val="FFFFFF"/>
              </a:solidFill>
              <a:latin typeface="Arial"/>
            </a:rPr>
            <a:t>Los valores corresponden al promedio contado, puesto en frigorífico, de los animales faenados en el mes anterior (al seleccionado), para las siguientes categorías: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Vaca Gorda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 	precio mensual (publicado en la WEB de INAC) que incluye todas las vacas gordas propias de 6 y 8 dientes, conformación INAC, de más de 	370 kg de razas carniceras o cruzas.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Vaquillona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	precio mensual (publicado en la WEB de INAC) que incluye todas las vaquillonas propias, conformación INAC, de razas carniceras o cruzas. </a:t>
          </a:r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Gorda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	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Vaca Flaca U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	precio promedio mensual preliminar (no publicado en la WEB de INAC) que incluye todas las vacas propias de 6 y 8 dientes, </a:t>
          </a:r>
          <a:r>
            <a:rPr lang="en-US" sz="900" b="1" strike="noStrike" spc="-1">
              <a:solidFill>
                <a:srgbClr val="FFFFFF"/>
              </a:solidFill>
              <a:latin typeface="Arial"/>
            </a:rPr>
            <a:t>conformación U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Vaca Flaca R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	precio promedio mensual preliminar (no publicado en la WEB de INAC) que incluye todas las vacas propias de 6 y 8 dientes, </a:t>
          </a:r>
          <a:r>
            <a:rPr lang="en-US" sz="900" b="1" strike="noStrike" spc="-1">
              <a:solidFill>
                <a:srgbClr val="FFFFFF"/>
              </a:solidFill>
              <a:latin typeface="Arial"/>
            </a:rPr>
            <a:t>conformación R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57240</xdr:colOff>
      <xdr:row>15</xdr:row>
      <xdr:rowOff>133560</xdr:rowOff>
    </xdr:from>
    <xdr:to>
      <xdr:col>7</xdr:col>
      <xdr:colOff>54000</xdr:colOff>
      <xdr:row>25</xdr:row>
      <xdr:rowOff>101880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57240" y="2962440"/>
          <a:ext cx="8742600" cy="1778040"/>
        </a:xfrm>
        <a:prstGeom prst="rect">
          <a:avLst/>
        </a:prstGeom>
        <a:solidFill>
          <a:srgbClr val="31859C"/>
        </a:solidFill>
        <a:ln w="381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000" tIns="36000" rIns="36000" bIns="36000">
          <a:noAutofit/>
        </a:bodyPr>
        <a:lstStyle/>
        <a:p>
          <a:r>
            <a:rPr lang="en-US" sz="900" b="0" strike="noStrike" spc="-1">
              <a:solidFill>
                <a:srgbClr val="FFFFFF"/>
              </a:solidFill>
              <a:latin typeface="Arial"/>
            </a:rPr>
            <a:t>La presente planilla se elaboró en base a información reportada por INAC.</a:t>
          </a:r>
          <a:endParaRPr lang="en-US" sz="900" b="0" strike="noStrike" spc="-1">
            <a:latin typeface="Times New Roman"/>
          </a:endParaRPr>
        </a:p>
        <a:p>
          <a:r>
            <a:rPr lang="en-US" sz="900" b="0" strike="noStrike" spc="-1">
              <a:solidFill>
                <a:srgbClr val="FFFFFF"/>
              </a:solidFill>
              <a:latin typeface="Arial"/>
            </a:rPr>
            <a:t>Los valores corresponden al promedio contado, puesto en frigorífico, de los animales faenados en el mes anterior (al seleccionado), para las siguientes categorías: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Vaca Gorda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 	precio mensual (publicado en la WEB de INAC) que incluye todas las vacas gordas propias de 6 y 8 dientes, conformación INAC, de más de 	370 kg de razas carniceras o cruzas.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Vaquillona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	precio mensual (publicado en la WEB de INAC) que incluye todas las vaquillonas propias, conformación INAC, de razas carniceras o cruzas. </a:t>
          </a:r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Gorda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	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Vaca Flaca U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	precio promedio mensual preliminar (no publicado en la WEB de INAC) que incluye todas las vacas propias de 6 y 8 dientes, </a:t>
          </a:r>
          <a:r>
            <a:rPr lang="en-US" sz="900" b="1" strike="noStrike" spc="-1">
              <a:solidFill>
                <a:srgbClr val="FFFFFF"/>
              </a:solidFill>
              <a:latin typeface="Arial"/>
            </a:rPr>
            <a:t>conformación U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  <a:p>
          <a:r>
            <a:rPr lang="en-US" sz="900" b="0" u="sng" strike="noStrike" spc="-1">
              <a:solidFill>
                <a:srgbClr val="FFFFFF"/>
              </a:solidFill>
              <a:uFillTx/>
              <a:latin typeface="Arial"/>
            </a:rPr>
            <a:t>Vaca Flaca R</a:t>
          </a:r>
          <a:r>
            <a:rPr lang="en-US" sz="900" b="0" strike="noStrike" spc="-1">
              <a:solidFill>
                <a:srgbClr val="FFFFFF"/>
              </a:solidFill>
              <a:latin typeface="Arial"/>
            </a:rPr>
            <a:t>:	precio promedio mensual preliminar (no publicado en la WEB de INAC) que incluye todas las vacas propias de 6 y 8 dientes, </a:t>
          </a:r>
          <a:r>
            <a:rPr lang="en-US" sz="900" b="1" strike="noStrike" spc="-1">
              <a:solidFill>
                <a:srgbClr val="FFFFFF"/>
              </a:solidFill>
              <a:latin typeface="Arial"/>
            </a:rPr>
            <a:t>conformación R</a:t>
          </a:r>
          <a:endParaRPr lang="en-US" sz="900" b="0" strike="noStrike" spc="-1">
            <a:latin typeface="Times New Roman"/>
          </a:endParaRPr>
        </a:p>
        <a:p>
          <a:endParaRPr lang="en-US" sz="9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74056-7299-4603-A7A3-B35D9CE3B7F1}">
  <dimension ref="A1:G13"/>
  <sheetViews>
    <sheetView showGridLines="0" showRowColHeaders="0" workbookViewId="0">
      <selection activeCell="G4" sqref="G4"/>
    </sheetView>
  </sheetViews>
  <sheetFormatPr baseColWidth="10" defaultRowHeight="12.75" x14ac:dyDescent="0.2"/>
  <cols>
    <col min="2" max="2" width="19.42578125" customWidth="1"/>
    <col min="3" max="3" width="18.85546875" customWidth="1"/>
    <col min="4" max="4" width="16.28515625" customWidth="1"/>
    <col min="5" max="5" width="11"/>
    <col min="6" max="6" width="29.85546875" customWidth="1"/>
    <col min="7" max="7" width="16.5703125" customWidth="1"/>
  </cols>
  <sheetData>
    <row r="1" spans="1:7" ht="18" x14ac:dyDescent="0.25">
      <c r="A1" s="23" t="s">
        <v>0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</v>
      </c>
      <c r="B2" s="24"/>
      <c r="C2" s="24"/>
      <c r="D2" s="24"/>
      <c r="E2" s="24"/>
      <c r="F2" s="24"/>
      <c r="G2" s="24"/>
    </row>
    <row r="3" spans="1:7" ht="14.25" x14ac:dyDescent="0.2">
      <c r="A3" s="1"/>
      <c r="B3" s="1"/>
      <c r="C3" s="1"/>
      <c r="D3" s="1"/>
      <c r="E3" s="1"/>
      <c r="F3" s="1"/>
      <c r="G3" s="1"/>
    </row>
    <row r="4" spans="1:7" ht="15" x14ac:dyDescent="0.25">
      <c r="A4" s="1"/>
      <c r="B4" s="1"/>
      <c r="C4" s="1"/>
      <c r="D4" s="1"/>
      <c r="E4" s="1"/>
      <c r="F4" s="1"/>
      <c r="G4" s="2" t="s">
        <v>133</v>
      </c>
    </row>
    <row r="5" spans="1:7" ht="15" x14ac:dyDescent="0.25">
      <c r="A5" s="1"/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4" t="s">
        <v>8</v>
      </c>
    </row>
    <row r="6" spans="1:7" ht="15" x14ac:dyDescent="0.25">
      <c r="A6" s="25" t="s">
        <v>9</v>
      </c>
      <c r="B6" s="5" t="s">
        <v>10</v>
      </c>
      <c r="C6" s="5" t="s">
        <v>11</v>
      </c>
      <c r="D6" s="6">
        <v>2</v>
      </c>
      <c r="E6" s="5" t="s">
        <v>12</v>
      </c>
      <c r="F6" s="5" t="s">
        <v>13</v>
      </c>
      <c r="G6" s="7">
        <f>IF($G$4=datos2024!$A$1,datos2024!A2,IF($G$4=datos2024!$B$1,datos2024!B2,IF($G$4=datos2024!$C$1,datos2024!C2,IF($G$4=datos2024!$D$1,datos2024!D2,IF($G$4=datos2024!$E$1,datos2024!E2,IF($G$4=datos2024!$F$1,datos2024!F2,IF($G$4=datos2024!$G$1,datos2024!G2,IF($G$4=datos2024!$H$1,datos2024!H2,IF($G$4=datos2024!$I$1,datos2024!I2,IF($G$4=datos2024!$J$1,datos2024!J2,IF($G$4=datos2024!$K$1,datos2024!K2,IF($G$4=datos2024!$L$1,datos2024!L2))))))))))))</f>
        <v>2.21</v>
      </c>
    </row>
    <row r="7" spans="1:7" ht="15" x14ac:dyDescent="0.25">
      <c r="A7" s="25"/>
      <c r="B7" s="5" t="s">
        <v>14</v>
      </c>
      <c r="C7" s="5" t="s">
        <v>11</v>
      </c>
      <c r="D7" s="6" t="s">
        <v>15</v>
      </c>
      <c r="E7" s="5" t="s">
        <v>12</v>
      </c>
      <c r="F7" s="5" t="s">
        <v>16</v>
      </c>
      <c r="G7" s="7">
        <f>IF($G$4=datos2024!$A$1,datos2024!A3,IF($G$4=datos2024!$B$1,datos2024!B3,IF($G$4=datos2024!$C$1,datos2024!C3,IF($G$4=datos2024!$D$1,datos2024!D3,IF($G$4=datos2024!$E$1,datos2024!E3,IF($G$4=datos2024!$F$1,datos2024!F3,IF($G$4=datos2024!$G$1,datos2024!G3,IF($G$4=datos2024!$H$1,datos2024!H3,IF($G$4=datos2024!$I$1,datos2024!I3,IF($G$4=datos2024!$J$1,datos2024!J3,IF($G$4=datos2024!$K$1,datos2024!K3,IF($G$4=datos2024!$L$1,datos2024!L3))))))))))))</f>
        <v>2.09</v>
      </c>
    </row>
    <row r="8" spans="1:7" ht="14.25" x14ac:dyDescent="0.2">
      <c r="A8" s="25" t="s">
        <v>17</v>
      </c>
      <c r="B8" s="26" t="s">
        <v>18</v>
      </c>
      <c r="C8" s="5" t="s">
        <v>9</v>
      </c>
      <c r="D8" s="6">
        <v>1</v>
      </c>
      <c r="E8" s="20" t="s">
        <v>19</v>
      </c>
      <c r="F8" s="20" t="s">
        <v>20</v>
      </c>
      <c r="G8" s="29">
        <f>IF($G$4=datos2024!$A$1,datos2024!A4,IF($G$4=datos2024!$B$1,datos2024!B4,IF($G$4=datos2024!$C$1,datos2024!C4,IF($G$4=datos2024!$D$1,datos2024!D4,IF($G$4=datos2024!$E$1,datos2024!E4,IF($G$4=datos2024!$F$1,datos2024!F4,IF($G$4=datos2024!$G$1,datos2024!G4,IF($G$4=datos2024!$H$1,datos2024!H4,IF($G$4=datos2024!$I$1,datos2024!I4,IF($G$4=datos2024!$J$1,datos2024!J4,IF($G$4=datos2024!$K$1,datos2024!K4,IF($G$4=datos2024!$L$1,datos2024!L4))))))))))))</f>
        <v>1.61</v>
      </c>
    </row>
    <row r="9" spans="1:7" ht="14.25" x14ac:dyDescent="0.2">
      <c r="A9" s="25"/>
      <c r="B9" s="26"/>
      <c r="C9" s="5" t="s">
        <v>21</v>
      </c>
      <c r="D9" s="6">
        <v>1</v>
      </c>
      <c r="E9" s="20"/>
      <c r="F9" s="20"/>
      <c r="G9" s="29"/>
    </row>
    <row r="10" spans="1:7" ht="14.25" x14ac:dyDescent="0.2">
      <c r="A10" s="25"/>
      <c r="B10" s="26"/>
      <c r="C10" s="5" t="s">
        <v>21</v>
      </c>
      <c r="D10" s="6">
        <v>2</v>
      </c>
      <c r="E10" s="20"/>
      <c r="F10" s="20"/>
      <c r="G10" s="29"/>
    </row>
    <row r="11" spans="1:7" ht="14.25" x14ac:dyDescent="0.2">
      <c r="A11" s="25" t="s">
        <v>21</v>
      </c>
      <c r="B11" s="26"/>
      <c r="C11" s="5" t="s">
        <v>21</v>
      </c>
      <c r="D11" s="6">
        <v>0</v>
      </c>
      <c r="E11" s="28" t="s">
        <v>22</v>
      </c>
      <c r="F11" s="20" t="s">
        <v>23</v>
      </c>
      <c r="G11" s="21">
        <f>IF($G$4=datos2024!$A$1,datos2024!A5,IF($G$4=datos2024!$B$1,datos2024!B5,IF($G$4=datos2024!$C$1,datos2024!C5,IF($G$4=datos2024!$D$1,datos2024!D5,IF($G$4=datos2024!$E$1,datos2024!E5,IF($G$4=datos2024!$F$1,datos2024!F5,IF($G$4=datos2024!$G$1,datos2024!G5,IF($G$4=datos2024!$H$1,datos2024!H5,IF($G$4=datos2024!$I$1,datos2024!I5,IF($G$4=datos2024!$J$1,datos2024!J5,IF($G$4=datos2024!$K$1,datos2024!K5,IF($G$4=datos2024!$L$1,datos2024!L5))))))))))))</f>
        <v>1.31</v>
      </c>
    </row>
    <row r="12" spans="1:7" ht="14.25" x14ac:dyDescent="0.2">
      <c r="A12" s="25"/>
      <c r="B12" s="26"/>
      <c r="C12" s="5" t="s">
        <v>24</v>
      </c>
      <c r="D12" s="6" t="s">
        <v>25</v>
      </c>
      <c r="E12" s="28"/>
      <c r="F12" s="20"/>
      <c r="G12" s="22"/>
    </row>
    <row r="13" spans="1:7" ht="15" x14ac:dyDescent="0.25">
      <c r="A13" s="3" t="s">
        <v>26</v>
      </c>
      <c r="B13" s="8" t="s">
        <v>27</v>
      </c>
      <c r="C13" s="5" t="s">
        <v>28</v>
      </c>
      <c r="D13" s="9"/>
      <c r="E13" s="5" t="s">
        <v>29</v>
      </c>
      <c r="F13" s="5" t="s">
        <v>30</v>
      </c>
      <c r="G13" s="7">
        <f>IF($G$4=datos2024!$A$1,datos2024!A6,IF($G$4=datos2024!$B$1,datos2024!B6,IF($G$4=datos2024!$C$1,datos2024!C6,IF($G$4=datos2024!$D$1,datos2024!D6,IF($G$4=datos2024!$E$1,datos2024!E6,IF($G$4=datos2024!$F$1,datos2024!F6,IF($G$4=datos2024!$G$1,datos2024!G6,IF($G$4=datos2024!$H$1,datos2024!H6,IF($G$4=datos2024!$I$1,datos2024!I6,IF($G$4=datos2024!$J$1,datos2024!J6,IF($G$4=datos2024!$K$1,datos2024!K6,IF($G$4=datos2024!$L$1,datos2024!L6))))))))))))</f>
        <v>1.04</v>
      </c>
    </row>
  </sheetData>
  <mergeCells count="12">
    <mergeCell ref="F11:F12"/>
    <mergeCell ref="G11:G12"/>
    <mergeCell ref="A1:G1"/>
    <mergeCell ref="A2:G2"/>
    <mergeCell ref="A6:A7"/>
    <mergeCell ref="A8:A10"/>
    <mergeCell ref="B8:B12"/>
    <mergeCell ref="E8:E10"/>
    <mergeCell ref="F8:F10"/>
    <mergeCell ref="G8:G10"/>
    <mergeCell ref="A11:A12"/>
    <mergeCell ref="E11:E12"/>
  </mergeCells>
  <dataValidations count="1">
    <dataValidation type="list" allowBlank="1" showErrorMessage="1" sqref="G4" xr:uid="{89DA47B0-135F-454E-A09F-254CDD60FEEF}">
      <formula1>mes_año2024</formula1>
    </dataValidation>
  </dataValidations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"/>
  <sheetViews>
    <sheetView showRowColHeaders="0" zoomScaleNormal="100" workbookViewId="0">
      <selection activeCell="F38" sqref="F38"/>
    </sheetView>
  </sheetViews>
  <sheetFormatPr baseColWidth="10" defaultColWidth="11" defaultRowHeight="12.75" x14ac:dyDescent="0.2"/>
  <cols>
    <col min="2" max="2" width="12.42578125" customWidth="1"/>
    <col min="9" max="9" width="14.7109375" customWidth="1"/>
    <col min="12" max="12" width="14.5703125" customWidth="1"/>
  </cols>
  <sheetData>
    <row r="1" spans="1:13" ht="15" x14ac:dyDescent="0.25">
      <c r="A1" s="10" t="s">
        <v>31</v>
      </c>
      <c r="B1" s="10" t="s">
        <v>32</v>
      </c>
      <c r="C1" s="10" t="s">
        <v>33</v>
      </c>
      <c r="D1" s="10" t="s">
        <v>34</v>
      </c>
      <c r="E1" s="10" t="s">
        <v>35</v>
      </c>
      <c r="F1" s="10" t="s">
        <v>36</v>
      </c>
      <c r="G1" s="10" t="s">
        <v>37</v>
      </c>
      <c r="H1" s="10" t="s">
        <v>38</v>
      </c>
      <c r="I1" s="10" t="s">
        <v>39</v>
      </c>
      <c r="J1" s="10" t="s">
        <v>40</v>
      </c>
      <c r="K1" s="10" t="s">
        <v>2</v>
      </c>
      <c r="L1" s="10" t="s">
        <v>41</v>
      </c>
      <c r="M1" s="11"/>
    </row>
    <row r="2" spans="1:13" ht="15" x14ac:dyDescent="0.25">
      <c r="A2" s="12">
        <v>2.52</v>
      </c>
      <c r="B2" s="12">
        <v>2.39</v>
      </c>
      <c r="C2" s="12">
        <v>2.2000000000000002</v>
      </c>
      <c r="D2" s="12">
        <v>2.2000000000000002</v>
      </c>
      <c r="E2" s="12">
        <v>2.12</v>
      </c>
      <c r="F2" s="12">
        <v>2.12</v>
      </c>
      <c r="G2" s="12">
        <v>2.0299999999999998</v>
      </c>
      <c r="H2" s="12">
        <v>2.1800000000000002</v>
      </c>
      <c r="I2" s="12">
        <v>2.0299999999999998</v>
      </c>
      <c r="J2" s="12">
        <v>1.94</v>
      </c>
      <c r="K2" s="12">
        <v>1.93</v>
      </c>
      <c r="L2" s="12">
        <v>1.85</v>
      </c>
    </row>
    <row r="3" spans="1:13" ht="15" x14ac:dyDescent="0.25">
      <c r="A3" s="12">
        <v>2.4700000000000002</v>
      </c>
      <c r="B3" s="12">
        <v>2</v>
      </c>
      <c r="C3" s="12">
        <v>1.92</v>
      </c>
      <c r="D3" s="12">
        <v>1.92</v>
      </c>
      <c r="E3" s="12">
        <v>1.85</v>
      </c>
      <c r="F3" s="12">
        <v>1.87</v>
      </c>
      <c r="G3" s="12">
        <v>1.93</v>
      </c>
      <c r="H3" s="12">
        <v>1.94</v>
      </c>
      <c r="I3" s="12">
        <v>1.9</v>
      </c>
      <c r="J3" s="12">
        <v>1.84</v>
      </c>
      <c r="K3" s="12">
        <v>1.71</v>
      </c>
      <c r="L3" s="12">
        <v>1.69</v>
      </c>
    </row>
    <row r="4" spans="1:13" ht="15" x14ac:dyDescent="0.25">
      <c r="A4" s="12">
        <v>1.82</v>
      </c>
      <c r="B4" s="12">
        <v>1.34</v>
      </c>
      <c r="C4" s="12">
        <v>1.33</v>
      </c>
      <c r="D4" s="12">
        <v>1.33</v>
      </c>
      <c r="E4" s="12">
        <v>1.38</v>
      </c>
      <c r="F4" s="12">
        <v>1.33</v>
      </c>
      <c r="G4" s="12">
        <v>1</v>
      </c>
      <c r="H4" s="12">
        <v>1.42</v>
      </c>
      <c r="I4" s="12">
        <v>1.34</v>
      </c>
      <c r="J4" s="12">
        <v>1.39</v>
      </c>
      <c r="K4" s="12">
        <v>1.29</v>
      </c>
      <c r="L4" s="12">
        <v>1.22</v>
      </c>
    </row>
    <row r="5" spans="1:13" ht="15" x14ac:dyDescent="0.25">
      <c r="A5" s="12">
        <v>1.32</v>
      </c>
      <c r="B5" s="12">
        <v>1.1200000000000001</v>
      </c>
      <c r="C5" s="12">
        <v>1.1100000000000001</v>
      </c>
      <c r="D5" s="12">
        <v>1.1100000000000001</v>
      </c>
      <c r="E5" s="12">
        <v>1.1499999999999999</v>
      </c>
      <c r="F5" s="12">
        <v>1.1100000000000001</v>
      </c>
      <c r="G5" s="12">
        <v>1.1599999999999999</v>
      </c>
      <c r="H5" s="12">
        <v>1.18</v>
      </c>
      <c r="I5" s="12">
        <v>1.1200000000000001</v>
      </c>
      <c r="J5" s="12">
        <v>1.1599999999999999</v>
      </c>
      <c r="K5" s="12">
        <v>1.08</v>
      </c>
      <c r="L5" s="12">
        <v>1.02</v>
      </c>
    </row>
    <row r="6" spans="1:13" ht="15" x14ac:dyDescent="0.25">
      <c r="A6" s="12">
        <v>1.06</v>
      </c>
      <c r="B6" s="12">
        <v>0.69</v>
      </c>
      <c r="C6" s="12">
        <v>0.74</v>
      </c>
      <c r="D6" s="12">
        <v>0.74</v>
      </c>
      <c r="E6" s="12">
        <v>0.78</v>
      </c>
      <c r="F6" s="12">
        <v>0.73</v>
      </c>
      <c r="G6" s="12">
        <v>0.66</v>
      </c>
      <c r="H6" s="12">
        <v>0.87</v>
      </c>
      <c r="I6" s="12">
        <v>0.67</v>
      </c>
      <c r="J6" s="12">
        <v>0.83</v>
      </c>
      <c r="K6" s="12">
        <v>0.75</v>
      </c>
      <c r="L6" s="12">
        <v>0.76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27"/>
  <sheetViews>
    <sheetView showGridLines="0" showRowColHeaders="0" zoomScaleNormal="100" workbookViewId="0">
      <selection activeCell="F38" sqref="F38"/>
    </sheetView>
  </sheetViews>
  <sheetFormatPr baseColWidth="10" defaultColWidth="10.7109375" defaultRowHeight="15" x14ac:dyDescent="0.25"/>
  <cols>
    <col min="1" max="1" width="11.42578125" style="13" customWidth="1"/>
    <col min="2" max="2" width="19.5703125" style="13" customWidth="1"/>
    <col min="3" max="3" width="18.5703125" style="13" customWidth="1"/>
    <col min="4" max="4" width="16.42578125" style="13" customWidth="1"/>
    <col min="5" max="5" width="11.42578125" style="13" customWidth="1"/>
    <col min="6" max="6" width="30" style="13" customWidth="1"/>
    <col min="7" max="7" width="16.7109375" style="13" customWidth="1"/>
    <col min="8" max="257" width="10.7109375" style="13"/>
  </cols>
  <sheetData>
    <row r="1" spans="1:7" ht="18" x14ac:dyDescent="0.25">
      <c r="A1" s="23" t="s">
        <v>0</v>
      </c>
      <c r="B1" s="23"/>
      <c r="C1" s="23"/>
      <c r="D1" s="23"/>
      <c r="E1" s="23"/>
      <c r="F1" s="23"/>
      <c r="G1" s="23"/>
    </row>
    <row r="2" spans="1:7" ht="15.75" x14ac:dyDescent="0.25">
      <c r="A2" s="30" t="s">
        <v>1</v>
      </c>
      <c r="B2" s="30"/>
      <c r="C2" s="30"/>
      <c r="D2" s="30"/>
      <c r="E2" s="30"/>
      <c r="F2" s="30"/>
      <c r="G2" s="30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2" t="s">
        <v>47</v>
      </c>
    </row>
    <row r="5" spans="1:7" x14ac:dyDescent="0.25">
      <c r="A5" s="1"/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4" t="s">
        <v>8</v>
      </c>
    </row>
    <row r="6" spans="1:7" ht="15" customHeight="1" x14ac:dyDescent="0.25">
      <c r="A6" s="25" t="s">
        <v>9</v>
      </c>
      <c r="B6" s="14" t="s">
        <v>10</v>
      </c>
      <c r="C6" s="14" t="s">
        <v>11</v>
      </c>
      <c r="D6" s="15">
        <v>2</v>
      </c>
      <c r="E6" s="14" t="s">
        <v>12</v>
      </c>
      <c r="F6" s="14" t="s">
        <v>13</v>
      </c>
      <c r="G6" s="7">
        <f>IF($G$4=datos2019!$A$1,datos2019!A2,IF($G$4=datos2019!$B$1,datos2019!B2,IF($G$4=datos2019!$C$1,datos2019!C2,IF($G$4=datos2019!$D$1,datos2019!D2,IF($G$4=datos2019!$E$1,datos2019!E2,IF($G$4=datos2019!$F$1,datos2019!F2,IF($G$4=datos2019!$G$1,datos2019!G2,IF($G$4=datos2019!$H$1,datos2019!H2,IF($G$4=datos2019!$I$1,datos2019!I2,IF($G$4=datos2019!$J$1,datos2019!J2,IF($G$4=datos2019!$K$1,datos2019!K2,IF($G$4=datos2019!$L$1,datos2019!L2))))))))))))</f>
        <v>2.16</v>
      </c>
    </row>
    <row r="7" spans="1:7" ht="15" customHeight="1" x14ac:dyDescent="0.25">
      <c r="A7" s="25"/>
      <c r="B7" s="14" t="s">
        <v>14</v>
      </c>
      <c r="C7" s="14" t="s">
        <v>11</v>
      </c>
      <c r="D7" s="15" t="s">
        <v>15</v>
      </c>
      <c r="E7" s="14" t="s">
        <v>12</v>
      </c>
      <c r="F7" s="14" t="s">
        <v>16</v>
      </c>
      <c r="G7" s="7">
        <f>IF($G$4=datos2019!$A$1,datos2019!A3,IF($G$4=datos2019!$B$1,datos2019!B3,IF($G$4=datos2019!$C$1,datos2019!C3,IF($G$4=datos2019!$D$1,datos2019!D3,IF($G$4=datos2019!$E$1,datos2019!E3,IF($G$4=datos2019!$F$1,datos2019!F3,IF($G$4=datos2019!$G$1,datos2019!G3,IF($G$4=datos2019!$H$1,datos2019!H3,IF($G$4=datos2019!$I$1,datos2019!I3,IF($G$4=datos2019!$J$1,datos2019!J3,IF($G$4=datos2019!$K$1,datos2019!K3,IF($G$4=datos2019!$L$1,datos2019!L3))))))))))))</f>
        <v>2</v>
      </c>
    </row>
    <row r="8" spans="1:7" ht="15" customHeight="1" x14ac:dyDescent="0.25">
      <c r="A8" s="25" t="s">
        <v>17</v>
      </c>
      <c r="B8" s="31" t="s">
        <v>18</v>
      </c>
      <c r="C8" s="14" t="s">
        <v>9</v>
      </c>
      <c r="D8" s="15">
        <v>1</v>
      </c>
      <c r="E8" s="32" t="s">
        <v>19</v>
      </c>
      <c r="F8" s="32" t="s">
        <v>20</v>
      </c>
      <c r="G8" s="29">
        <f>IF($G$4=datos2019!$A$1,datos2019!A4,IF($G$4=datos2019!$B$1,datos2019!B4,IF($G$4=datos2019!$C$1,datos2019!C4,IF($G$4=datos2019!$D$1,datos2019!D4,IF($G$4=datos2019!$E$1,datos2019!E4,IF($G$4=datos2019!$F$1,datos2019!F4,IF($G$4=datos2019!$G$1,datos2019!G4,IF($G$4=datos2019!$H$1,datos2019!H4,IF($G$4=datos2019!$I$1,datos2019!I4,IF($G$4=datos2019!$J$1,datos2019!J4,IF($G$4=datos2019!$K$1,datos2019!K4,IF($G$4=datos2019!$L$1,datos2019!L4))))))))))))</f>
        <v>1.42</v>
      </c>
    </row>
    <row r="9" spans="1:7" ht="15" customHeight="1" x14ac:dyDescent="0.25">
      <c r="A9" s="25"/>
      <c r="B9" s="31"/>
      <c r="C9" s="14" t="s">
        <v>21</v>
      </c>
      <c r="D9" s="15">
        <v>1</v>
      </c>
      <c r="E9" s="32"/>
      <c r="F9" s="32"/>
      <c r="G9" s="29"/>
    </row>
    <row r="10" spans="1:7" ht="15" customHeight="1" x14ac:dyDescent="0.25">
      <c r="A10" s="25"/>
      <c r="B10" s="31"/>
      <c r="C10" s="14" t="s">
        <v>21</v>
      </c>
      <c r="D10" s="15">
        <v>2</v>
      </c>
      <c r="E10" s="32"/>
      <c r="F10" s="32"/>
      <c r="G10" s="29"/>
    </row>
    <row r="11" spans="1:7" ht="15" customHeight="1" x14ac:dyDescent="0.25">
      <c r="A11" s="25" t="s">
        <v>21</v>
      </c>
      <c r="B11" s="31"/>
      <c r="C11" s="14" t="s">
        <v>21</v>
      </c>
      <c r="D11" s="15">
        <v>0</v>
      </c>
      <c r="E11" s="33" t="s">
        <v>22</v>
      </c>
      <c r="F11" s="32" t="s">
        <v>23</v>
      </c>
      <c r="G11" s="29">
        <f>IF($G$4=datos2019!$A$1,datos2019!A5,IF($G$4=datos2019!$B$1,datos2019!B5,IF($G$4=datos2019!$C$1,datos2019!C5,IF($G$4=datos2019!$D$1,datos2019!D5,IF($G$4=datos2019!$E$1,datos2019!E5,IF($G$4=datos2019!$F$1,datos2019!F5,IF($G$4=datos2019!$G$1,datos2019!G5,IF($G$4=datos2019!$H$1,datos2019!H5,IF($G$4=datos2019!$I$1,datos2019!I5,IF($G$4=datos2019!$J$1,datos2019!J5,IF($G$4=datos2019!$K$1,datos2019!K5,IF($G$4=datos2019!$L$1,datos2019!L5))))))))))))</f>
        <v>1.19</v>
      </c>
    </row>
    <row r="12" spans="1:7" ht="15" customHeight="1" x14ac:dyDescent="0.25">
      <c r="A12" s="25"/>
      <c r="B12" s="31"/>
      <c r="C12" s="14" t="s">
        <v>24</v>
      </c>
      <c r="D12" s="15" t="s">
        <v>25</v>
      </c>
      <c r="E12" s="33"/>
      <c r="F12" s="32"/>
      <c r="G12" s="29"/>
    </row>
    <row r="13" spans="1:7" ht="15" customHeight="1" x14ac:dyDescent="0.25">
      <c r="A13" s="3" t="s">
        <v>26</v>
      </c>
      <c r="B13" s="16" t="s">
        <v>27</v>
      </c>
      <c r="C13" s="14" t="s">
        <v>28</v>
      </c>
      <c r="D13" s="9"/>
      <c r="E13" s="14" t="s">
        <v>29</v>
      </c>
      <c r="F13" s="14" t="s">
        <v>30</v>
      </c>
      <c r="G13" s="7">
        <f>IF($G$4=datos2019!$A$1,datos2019!A6,IF($G$4=datos2019!$B$1,datos2019!B6,IF($G$4=datos2019!$C$1,datos2019!C6,IF($G$4=datos2019!$D$1,datos2019!D6,IF($G$4=datos2019!$E$1,datos2019!E6,IF($G$4=datos2019!$F$1,datos2019!F6,IF($G$4=datos2019!$G$1,datos2019!G6,IF($G$4=datos2019!$H$1,datos2019!H6,IF($G$4=datos2019!$I$1,datos2019!I6,IF($G$4=datos2019!$J$1,datos2019!J6,IF($G$4=datos2019!$K$1,datos2019!K6,IF($G$4=datos2019!$L$1,datos2019!L6))))))))))))</f>
        <v>0.82</v>
      </c>
    </row>
    <row r="14" spans="1:7" ht="15" customHeight="1" x14ac:dyDescent="0.25">
      <c r="A14" s="1"/>
      <c r="B14" s="1"/>
      <c r="C14" s="1"/>
      <c r="D14" s="9"/>
      <c r="E14" s="1"/>
      <c r="F14" s="1"/>
      <c r="G14" s="1"/>
    </row>
    <row r="15" spans="1:7" ht="15" customHeight="1" x14ac:dyDescent="0.25">
      <c r="A15" s="1"/>
      <c r="B15" s="1"/>
      <c r="C15" s="1"/>
      <c r="D15" s="1"/>
      <c r="E15" s="1"/>
      <c r="F15" s="1"/>
      <c r="G15" s="1"/>
    </row>
    <row r="16" spans="1:7" ht="15" customHeight="1" x14ac:dyDescent="0.25">
      <c r="A16" s="1"/>
      <c r="B16" s="1"/>
      <c r="C16" s="1"/>
      <c r="D16" s="1"/>
      <c r="E16" s="1"/>
      <c r="F16" s="1"/>
      <c r="G16" s="1"/>
    </row>
    <row r="17" spans="1:7" ht="15" customHeight="1" x14ac:dyDescent="0.25">
      <c r="A17" s="1"/>
      <c r="B17" s="1"/>
      <c r="C17" s="1"/>
      <c r="D17" s="1"/>
      <c r="E17" s="1"/>
      <c r="F17" s="1"/>
      <c r="G17" s="1"/>
    </row>
    <row r="18" spans="1:7" ht="15" customHeight="1" x14ac:dyDescent="0.25">
      <c r="A18" s="1"/>
      <c r="B18" s="1"/>
      <c r="C18" s="1"/>
      <c r="D18" s="1"/>
      <c r="E18" s="1"/>
      <c r="F18" s="1"/>
      <c r="G18" s="1"/>
    </row>
    <row r="19" spans="1:7" ht="15" customHeight="1" x14ac:dyDescent="0.25">
      <c r="A19" s="1"/>
      <c r="B19" s="1"/>
      <c r="C19" s="1"/>
      <c r="D19" s="1"/>
      <c r="E19" s="1"/>
      <c r="F19" s="1"/>
      <c r="G19" s="1"/>
    </row>
    <row r="20" spans="1:7" ht="15" customHeight="1" x14ac:dyDescent="0.25">
      <c r="A20" s="1"/>
      <c r="B20" s="1"/>
      <c r="C20" s="1"/>
      <c r="D20" s="1"/>
      <c r="E20" s="1"/>
      <c r="F20" s="1"/>
      <c r="G20" s="1"/>
    </row>
    <row r="21" spans="1:7" ht="15" customHeight="1" x14ac:dyDescent="0.25">
      <c r="A21" s="1"/>
      <c r="B21" s="1"/>
      <c r="C21" s="1"/>
      <c r="D21" s="1"/>
      <c r="E21" s="1"/>
      <c r="F21" s="1"/>
      <c r="G21" s="1"/>
    </row>
    <row r="22" spans="1:7" ht="15" customHeight="1" x14ac:dyDescent="0.25">
      <c r="A22" s="1"/>
      <c r="B22" s="1"/>
      <c r="C22" s="1"/>
      <c r="D22" s="1"/>
      <c r="E22" s="1"/>
      <c r="F22" s="1"/>
      <c r="G22" s="1"/>
    </row>
    <row r="23" spans="1:7" ht="15" customHeight="1" x14ac:dyDescent="0.25">
      <c r="A23" s="1"/>
      <c r="B23" s="1"/>
      <c r="C23" s="1"/>
      <c r="D23" s="1"/>
      <c r="E23" s="1"/>
      <c r="F23" s="1"/>
      <c r="G23" s="1"/>
    </row>
    <row r="24" spans="1:7" ht="15" customHeight="1" x14ac:dyDescent="0.25">
      <c r="A24" s="1"/>
      <c r="B24" s="1"/>
      <c r="C24" s="1"/>
      <c r="D24" s="1"/>
      <c r="E24" s="1"/>
      <c r="F24" s="1"/>
      <c r="G24" s="1"/>
    </row>
    <row r="25" spans="1:7" ht="15" customHeight="1" x14ac:dyDescent="0.25">
      <c r="A25" s="1"/>
      <c r="B25" s="1"/>
      <c r="C25" s="1"/>
      <c r="D25" s="1"/>
      <c r="E25" s="1"/>
      <c r="F25" s="1"/>
      <c r="G25" s="1"/>
    </row>
    <row r="26" spans="1:7" ht="15" customHeight="1" x14ac:dyDescent="0.25">
      <c r="A26" s="1"/>
      <c r="B26" s="1"/>
      <c r="C26" s="1"/>
      <c r="D26" s="1"/>
      <c r="E26" s="1"/>
      <c r="F26" s="1"/>
      <c r="G26" s="1"/>
    </row>
    <row r="27" spans="1:7" ht="15" customHeight="1" x14ac:dyDescent="0.25">
      <c r="A27" s="1"/>
      <c r="B27" s="1"/>
      <c r="C27" s="1"/>
      <c r="D27" s="1"/>
      <c r="E27" s="1"/>
      <c r="F27" s="1"/>
      <c r="G27" s="1"/>
    </row>
  </sheetData>
  <mergeCells count="12">
    <mergeCell ref="A1:G1"/>
    <mergeCell ref="A2:G2"/>
    <mergeCell ref="A6:A7"/>
    <mergeCell ref="A8:A10"/>
    <mergeCell ref="B8:B12"/>
    <mergeCell ref="E8:E10"/>
    <mergeCell ref="F8:F10"/>
    <mergeCell ref="G8:G10"/>
    <mergeCell ref="A11:A12"/>
    <mergeCell ref="E11:E12"/>
    <mergeCell ref="F11:F12"/>
    <mergeCell ref="G11:G12"/>
  </mergeCells>
  <dataValidations count="1">
    <dataValidation type="list" allowBlank="1" showErrorMessage="1" sqref="G4" xr:uid="{00000000-0002-0000-0200-000000000000}">
      <formula1>mes_año2019</formula1>
      <formula2>0</formula2>
    </dataValidation>
  </dataValidations>
  <printOptions horizontalCentered="1" verticalCentered="1"/>
  <pageMargins left="0.39374999999999999" right="0.39374999999999999" top="0.74791666666666701" bottom="0.74791666666666701" header="0.51180555555555496" footer="0.51180555555555496"/>
  <pageSetup paperSize="9" firstPageNumber="0" orientation="landscape" horizontalDpi="300" verticalDpi="300"/>
  <colBreaks count="1" manualBreakCount="1">
    <brk id="8" max="1048575" man="1"/>
  </colBreaks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6"/>
  <sheetViews>
    <sheetView showGridLines="0" showRowColHeaders="0" zoomScaleNormal="100" workbookViewId="0">
      <selection activeCell="F38" sqref="F38"/>
    </sheetView>
  </sheetViews>
  <sheetFormatPr baseColWidth="10" defaultColWidth="10.7109375" defaultRowHeight="15" x14ac:dyDescent="0.25"/>
  <cols>
    <col min="1" max="1" width="10.5703125" style="13" customWidth="1"/>
    <col min="2" max="2" width="12.5703125" style="13" customWidth="1"/>
    <col min="3" max="3" width="11" style="13" customWidth="1"/>
    <col min="4" max="8" width="10.7109375" style="13"/>
    <col min="9" max="9" width="14.85546875" style="13" customWidth="1"/>
    <col min="10" max="10" width="12.7109375" style="13" customWidth="1"/>
    <col min="11" max="11" width="15.5703125" style="13" customWidth="1"/>
    <col min="12" max="12" width="14.7109375" style="13" customWidth="1"/>
    <col min="13" max="257" width="10.7109375" style="13"/>
  </cols>
  <sheetData>
    <row r="1" spans="1:12" x14ac:dyDescent="0.25">
      <c r="A1" s="10" t="s">
        <v>43</v>
      </c>
      <c r="B1" s="10" t="s">
        <v>44</v>
      </c>
      <c r="C1" s="10" t="s">
        <v>45</v>
      </c>
      <c r="D1" s="10" t="s">
        <v>46</v>
      </c>
      <c r="E1" s="10" t="s">
        <v>47</v>
      </c>
      <c r="F1" s="10" t="s">
        <v>48</v>
      </c>
      <c r="G1" s="10" t="s">
        <v>49</v>
      </c>
      <c r="H1" s="10" t="s">
        <v>50</v>
      </c>
      <c r="I1" s="10" t="s">
        <v>51</v>
      </c>
      <c r="J1" s="10" t="s">
        <v>52</v>
      </c>
      <c r="K1" s="10" t="s">
        <v>53</v>
      </c>
      <c r="L1" s="10" t="s">
        <v>42</v>
      </c>
    </row>
    <row r="2" spans="1:12" x14ac:dyDescent="0.25">
      <c r="A2" s="12">
        <v>1.96</v>
      </c>
      <c r="B2" s="12">
        <v>2.09</v>
      </c>
      <c r="C2" s="12">
        <v>2.06</v>
      </c>
      <c r="D2" s="12">
        <v>2</v>
      </c>
      <c r="E2" s="12">
        <v>2.16</v>
      </c>
      <c r="F2" s="12">
        <v>2.31</v>
      </c>
      <c r="G2" s="12">
        <v>2.37</v>
      </c>
      <c r="H2" s="12">
        <v>2.38</v>
      </c>
      <c r="I2" s="12">
        <v>2.39</v>
      </c>
      <c r="J2" s="12">
        <v>2.39</v>
      </c>
      <c r="K2" s="12">
        <v>2.52</v>
      </c>
      <c r="L2" s="12">
        <v>2.52</v>
      </c>
    </row>
    <row r="3" spans="1:12" x14ac:dyDescent="0.25">
      <c r="A3" s="12">
        <v>1.85</v>
      </c>
      <c r="B3" s="12">
        <v>1.88</v>
      </c>
      <c r="C3" s="12">
        <v>1.93</v>
      </c>
      <c r="D3" s="12">
        <v>1.93</v>
      </c>
      <c r="E3" s="12">
        <v>2</v>
      </c>
      <c r="F3" s="12">
        <v>2.2000000000000002</v>
      </c>
      <c r="G3" s="12">
        <v>2.2999999999999998</v>
      </c>
      <c r="H3" s="12">
        <v>2.29</v>
      </c>
      <c r="I3" s="12">
        <v>2.2999999999999998</v>
      </c>
      <c r="J3" s="12">
        <v>2.2999999999999998</v>
      </c>
      <c r="K3" s="12">
        <v>2.4700000000000002</v>
      </c>
      <c r="L3" s="12">
        <v>2.4700000000000002</v>
      </c>
    </row>
    <row r="4" spans="1:12" x14ac:dyDescent="0.25">
      <c r="A4" s="12">
        <v>1.24</v>
      </c>
      <c r="B4" s="12">
        <v>1.33</v>
      </c>
      <c r="C4" s="12">
        <v>1.34</v>
      </c>
      <c r="D4" s="12">
        <v>1.31</v>
      </c>
      <c r="E4" s="12">
        <v>1.42</v>
      </c>
      <c r="F4" s="12">
        <v>1.52</v>
      </c>
      <c r="G4" s="12">
        <v>1.39</v>
      </c>
      <c r="H4" s="12">
        <v>1.48</v>
      </c>
      <c r="I4" s="12">
        <v>1.45</v>
      </c>
      <c r="J4" s="12">
        <v>1.45</v>
      </c>
      <c r="K4" s="12">
        <v>1.82</v>
      </c>
      <c r="L4" s="12">
        <v>1.82</v>
      </c>
    </row>
    <row r="5" spans="1:12" x14ac:dyDescent="0.25">
      <c r="A5" s="12">
        <v>0.95</v>
      </c>
      <c r="B5" s="12">
        <v>1.1100000000000001</v>
      </c>
      <c r="C5" s="12">
        <v>1.1200000000000001</v>
      </c>
      <c r="D5" s="12">
        <v>1.1000000000000001</v>
      </c>
      <c r="E5" s="12">
        <v>1.19</v>
      </c>
      <c r="F5" s="12">
        <v>1.27</v>
      </c>
      <c r="G5" s="12">
        <v>1.36</v>
      </c>
      <c r="H5" s="12">
        <v>1.23</v>
      </c>
      <c r="I5" s="12">
        <v>1.21</v>
      </c>
      <c r="J5" s="17">
        <v>1.21</v>
      </c>
      <c r="K5" s="12">
        <v>1.52</v>
      </c>
      <c r="L5" s="12">
        <v>1.5149999999999999</v>
      </c>
    </row>
    <row r="6" spans="1:12" x14ac:dyDescent="0.25">
      <c r="A6" s="12">
        <v>0.76</v>
      </c>
      <c r="B6" s="12">
        <v>0.81</v>
      </c>
      <c r="C6" s="12">
        <v>0.82</v>
      </c>
      <c r="D6" s="12">
        <v>0.81</v>
      </c>
      <c r="E6" s="12">
        <v>0.82</v>
      </c>
      <c r="F6" s="12">
        <v>0.91</v>
      </c>
      <c r="G6" s="12">
        <v>0.93</v>
      </c>
      <c r="H6" s="12">
        <v>0.87</v>
      </c>
      <c r="I6" s="12">
        <v>0.92</v>
      </c>
      <c r="J6" s="12">
        <v>0.92</v>
      </c>
      <c r="K6" s="12">
        <v>1.06</v>
      </c>
      <c r="L6" s="12">
        <v>1.06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W27"/>
  <sheetViews>
    <sheetView showGridLines="0" zoomScaleNormal="100" workbookViewId="0">
      <selection activeCell="F38" sqref="F38"/>
    </sheetView>
  </sheetViews>
  <sheetFormatPr baseColWidth="10" defaultColWidth="11.42578125" defaultRowHeight="14.25" x14ac:dyDescent="0.2"/>
  <cols>
    <col min="1" max="1" width="11.42578125" style="1"/>
    <col min="2" max="2" width="19.5703125" style="1" customWidth="1"/>
    <col min="3" max="3" width="18.5703125" style="1" customWidth="1"/>
    <col min="4" max="4" width="16.42578125" style="1" customWidth="1"/>
    <col min="5" max="5" width="11.42578125" style="1"/>
    <col min="6" max="6" width="30" style="1" customWidth="1"/>
    <col min="7" max="7" width="16.7109375" style="1" customWidth="1"/>
    <col min="8" max="8" width="4.140625" style="1" customWidth="1"/>
    <col min="9" max="257" width="11.42578125" style="1"/>
  </cols>
  <sheetData>
    <row r="1" spans="1:7" ht="18" x14ac:dyDescent="0.25">
      <c r="A1" s="23" t="s">
        <v>0</v>
      </c>
      <c r="B1" s="23"/>
      <c r="C1" s="23"/>
      <c r="D1" s="23"/>
      <c r="E1" s="23"/>
      <c r="F1" s="23"/>
      <c r="G1" s="23"/>
    </row>
    <row r="2" spans="1:7" ht="15.75" x14ac:dyDescent="0.25">
      <c r="A2" s="30" t="s">
        <v>1</v>
      </c>
      <c r="B2" s="30"/>
      <c r="C2" s="30"/>
      <c r="D2" s="30"/>
      <c r="E2" s="30"/>
      <c r="F2" s="30"/>
      <c r="G2" s="30"/>
    </row>
    <row r="4" spans="1:7" ht="15" x14ac:dyDescent="0.25">
      <c r="G4" s="2" t="s">
        <v>54</v>
      </c>
    </row>
    <row r="5" spans="1:7" ht="15" x14ac:dyDescent="0.25"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4" t="s">
        <v>8</v>
      </c>
    </row>
    <row r="6" spans="1:7" ht="15" customHeight="1" x14ac:dyDescent="0.25">
      <c r="A6" s="25" t="s">
        <v>9</v>
      </c>
      <c r="B6" s="14" t="s">
        <v>10</v>
      </c>
      <c r="C6" s="14" t="s">
        <v>11</v>
      </c>
      <c r="D6" s="15">
        <v>2</v>
      </c>
      <c r="E6" s="14" t="s">
        <v>12</v>
      </c>
      <c r="F6" s="14" t="s">
        <v>13</v>
      </c>
      <c r="G6" s="7">
        <f>IF($G$4=datos2018!$A$1,datos2018!A2,IF($G$4=datos2018!$B$1,datos2018!B2,IF($G$4=datos2018!$C$1,datos2018!C2,IF($G$4=datos2018!$D$1,datos2018!D2,IF($G$4=datos2018!$E$1,datos2018!E2,IF($G$4=datos2018!$F$1,datos2018!F2,IF($G$4=datos2018!$G$1,datos2018!G2,IF($G$4=datos2018!$H$1,datos2018!H2,IF($G$4=datos2018!$I$1,datos2018!I2,IF($G$4=datos2018!$J$1,datos2018!J2,IF($G$4=datos2018!$K$1,datos2018!K2,IF($G$4=datos2018!$L$1,datos2018!L2))))))))))))</f>
        <v>1.95</v>
      </c>
    </row>
    <row r="7" spans="1:7" ht="15" customHeight="1" x14ac:dyDescent="0.25">
      <c r="A7" s="25"/>
      <c r="B7" s="14" t="s">
        <v>14</v>
      </c>
      <c r="C7" s="14" t="s">
        <v>11</v>
      </c>
      <c r="D7" s="15" t="s">
        <v>15</v>
      </c>
      <c r="E7" s="14" t="s">
        <v>12</v>
      </c>
      <c r="F7" s="14" t="s">
        <v>16</v>
      </c>
      <c r="G7" s="7">
        <f>IF($G$4=datos2018!$A$1,datos2018!A3,IF($G$4=datos2018!$B$1,datos2018!B3,IF($G$4=datos2018!$C$1,datos2018!C3,IF($G$4=datos2018!$D$1,datos2018!D3,IF($G$4=datos2018!$E$1,datos2018!E3,IF($G$4=datos2018!$F$1,datos2018!F3,IF($G$4=datos2018!$G$1,datos2018!G3,IF($G$4=datos2018!$H$1,datos2018!H3,IF($G$4=datos2018!$I$1,datos2018!I3,IF($G$4=datos2018!$J$1,datos2018!J3,IF($G$4=datos2018!$K$1,datos2018!K3,IF($G$4=datos2018!$L$1,datos2018!L3))))))))))))</f>
        <v>1.88</v>
      </c>
    </row>
    <row r="8" spans="1:7" ht="15" customHeight="1" x14ac:dyDescent="0.2">
      <c r="A8" s="25" t="s">
        <v>17</v>
      </c>
      <c r="B8" s="31" t="s">
        <v>18</v>
      </c>
      <c r="C8" s="14" t="s">
        <v>9</v>
      </c>
      <c r="D8" s="15">
        <v>1</v>
      </c>
      <c r="E8" s="32" t="s">
        <v>19</v>
      </c>
      <c r="F8" s="32" t="s">
        <v>20</v>
      </c>
      <c r="G8" s="29">
        <f>IF($G$4=datos2018!$A$1,datos2018!A4,IF($G$4=datos2018!$B$1,datos2018!B4,IF($G$4=datos2018!$C$1,datos2018!C4,IF($G$4=datos2018!$D$1,datos2018!D4,IF($G$4=datos2018!$E$1,datos2018!E4,IF($G$4=datos2018!$F$1,datos2018!F4,IF($G$4=datos2018!$G$1,datos2018!G4,IF($G$4=datos2018!$H$1,datos2018!H4,IF($G$4=datos2018!$I$1,datos2018!I4,IF($G$4=datos2018!$J$1,datos2018!J4,IF($G$4=datos2018!$K$1,datos2018!K4,IF($G$4=datos2018!$L$1,datos2018!L4))))))))))))</f>
        <v>1.27</v>
      </c>
    </row>
    <row r="9" spans="1:7" ht="15" customHeight="1" x14ac:dyDescent="0.2">
      <c r="A9" s="25"/>
      <c r="B9" s="31"/>
      <c r="C9" s="14" t="s">
        <v>21</v>
      </c>
      <c r="D9" s="15">
        <v>1</v>
      </c>
      <c r="E9" s="32"/>
      <c r="F9" s="32"/>
      <c r="G9" s="29"/>
    </row>
    <row r="10" spans="1:7" ht="15" customHeight="1" x14ac:dyDescent="0.2">
      <c r="A10" s="25"/>
      <c r="B10" s="31"/>
      <c r="C10" s="14" t="s">
        <v>21</v>
      </c>
      <c r="D10" s="15">
        <v>2</v>
      </c>
      <c r="E10" s="32"/>
      <c r="F10" s="32"/>
      <c r="G10" s="29"/>
    </row>
    <row r="11" spans="1:7" ht="15" customHeight="1" x14ac:dyDescent="0.2">
      <c r="A11" s="25" t="s">
        <v>21</v>
      </c>
      <c r="B11" s="31"/>
      <c r="C11" s="14" t="s">
        <v>21</v>
      </c>
      <c r="D11" s="15">
        <v>0</v>
      </c>
      <c r="E11" s="33" t="s">
        <v>22</v>
      </c>
      <c r="F11" s="32" t="s">
        <v>23</v>
      </c>
      <c r="G11" s="34">
        <f>IF($G$4=datos2018!$A$1,datos2018!A5,IF($G$4=datos2018!$B$1,datos2018!B5,IF($G$4=datos2018!$C$1,datos2018!C5,IF($G$4=datos2018!$D$1,datos2018!D5,IF($G$4=datos2018!$E$1,datos2018!E5,IF($G$4=datos2018!$F$1,datos2018!F5,IF($G$4=datos2018!$G$1,datos2018!G5,IF($G$4=datos2018!$H$1,datos2018!H5,IF($G$4=datos2018!$I$1,datos2018!I5,IF($G$4=datos2018!$J$1,datos2018!J5,IF($G$4=datos2018!$K$1,datos2018!K5,IF($G$4=datos2018!$L$1,datos2018!L5))))))))))))</f>
        <v>1.0549999999999999</v>
      </c>
    </row>
    <row r="12" spans="1:7" ht="15" customHeight="1" x14ac:dyDescent="0.2">
      <c r="A12" s="25"/>
      <c r="B12" s="31"/>
      <c r="C12" s="14" t="s">
        <v>24</v>
      </c>
      <c r="D12" s="15" t="s">
        <v>25</v>
      </c>
      <c r="E12" s="33"/>
      <c r="F12" s="32"/>
      <c r="G12" s="34"/>
    </row>
    <row r="13" spans="1:7" ht="15" customHeight="1" x14ac:dyDescent="0.25">
      <c r="A13" s="3" t="s">
        <v>26</v>
      </c>
      <c r="B13" s="16" t="s">
        <v>27</v>
      </c>
      <c r="C13" s="14" t="s">
        <v>28</v>
      </c>
      <c r="D13" s="9"/>
      <c r="E13" s="14" t="s">
        <v>29</v>
      </c>
      <c r="F13" s="14" t="s">
        <v>30</v>
      </c>
      <c r="G13" s="7">
        <f>IF($G$4=datos2018!$A$1,datos2018!A6,IF($G$4=datos2018!$B$1,datos2018!B6,IF($G$4=datos2018!$C$1,datos2018!C6,IF($G$4=datos2018!$D$1,datos2018!D6,IF($G$4=datos2018!$E$1,datos2018!E6,IF($G$4=datos2018!$F$1,datos2018!F6,IF($G$4=datos2018!$G$1,datos2018!G6,IF($G$4=datos2018!$H$1,datos2018!H6,IF($G$4=datos2018!$I$1,datos2018!I6,IF($G$4=datos2018!$J$1,datos2018!J6,IF($G$4=datos2018!$K$1,datos2018!K6,IF($G$4=datos2018!$L$1,datos2018!L6))))))))))))</f>
        <v>0.76</v>
      </c>
    </row>
    <row r="14" spans="1:7" ht="15" customHeight="1" x14ac:dyDescent="0.2">
      <c r="D14" s="9"/>
    </row>
    <row r="15" spans="1:7" ht="15" customHeight="1" x14ac:dyDescent="0.2"/>
    <row r="16" spans="1:7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</sheetData>
  <mergeCells count="12">
    <mergeCell ref="A1:G1"/>
    <mergeCell ref="A2:G2"/>
    <mergeCell ref="A6:A7"/>
    <mergeCell ref="A8:A10"/>
    <mergeCell ref="B8:B12"/>
    <mergeCell ref="E8:E10"/>
    <mergeCell ref="F8:F10"/>
    <mergeCell ref="G8:G10"/>
    <mergeCell ref="A11:A12"/>
    <mergeCell ref="E11:E12"/>
    <mergeCell ref="F11:F12"/>
    <mergeCell ref="G11:G12"/>
  </mergeCells>
  <dataValidations count="1">
    <dataValidation type="list" allowBlank="1" showErrorMessage="1" sqref="G4" xr:uid="{00000000-0002-0000-0400-000000000000}">
      <formula1>mes_año2018</formula1>
      <formula2>0</formula2>
    </dataValidation>
  </dataValidations>
  <printOptions horizontalCentered="1" verticalCentered="1"/>
  <pageMargins left="0.39374999999999999" right="0.39374999999999999" top="0.74791666666666701" bottom="0.74791666666666701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W6"/>
  <sheetViews>
    <sheetView showGridLines="0" zoomScaleNormal="100" workbookViewId="0">
      <selection activeCell="F38" sqref="F38"/>
    </sheetView>
  </sheetViews>
  <sheetFormatPr baseColWidth="10" defaultColWidth="10.7109375" defaultRowHeight="15" x14ac:dyDescent="0.25"/>
  <cols>
    <col min="1" max="1" width="10.5703125" style="13" customWidth="1"/>
    <col min="2" max="2" width="12.5703125" style="13" customWidth="1"/>
    <col min="3" max="3" width="10.7109375" style="13"/>
    <col min="4" max="4" width="9.7109375" style="13" customWidth="1"/>
    <col min="5" max="8" width="10.7109375" style="13"/>
    <col min="9" max="9" width="14.85546875" style="13" customWidth="1"/>
    <col min="10" max="10" width="12.7109375" style="13" customWidth="1"/>
    <col min="11" max="11" width="15.5703125" style="13" customWidth="1"/>
    <col min="12" max="12" width="14.7109375" style="13" customWidth="1"/>
    <col min="13" max="257" width="10.7109375" style="13"/>
  </cols>
  <sheetData>
    <row r="1" spans="1:12" s="10" customFormat="1" x14ac:dyDescent="0.25">
      <c r="A1" s="10" t="s">
        <v>55</v>
      </c>
      <c r="B1" s="10" t="s">
        <v>56</v>
      </c>
      <c r="C1" s="10" t="s">
        <v>57</v>
      </c>
      <c r="D1" s="10" t="s">
        <v>58</v>
      </c>
      <c r="E1" s="10" t="s">
        <v>59</v>
      </c>
      <c r="F1" s="10" t="s">
        <v>60</v>
      </c>
      <c r="G1" s="10" t="s">
        <v>61</v>
      </c>
      <c r="H1" s="10" t="s">
        <v>62</v>
      </c>
      <c r="I1" s="10" t="s">
        <v>63</v>
      </c>
      <c r="J1" s="10" t="s">
        <v>54</v>
      </c>
      <c r="K1" s="10" t="s">
        <v>64</v>
      </c>
      <c r="L1" s="10" t="s">
        <v>65</v>
      </c>
    </row>
    <row r="2" spans="1:12" x14ac:dyDescent="0.25">
      <c r="A2" s="12">
        <v>1.84</v>
      </c>
      <c r="B2" s="12">
        <v>1.84</v>
      </c>
      <c r="C2" s="12">
        <v>1.98</v>
      </c>
      <c r="D2" s="12">
        <v>1.94</v>
      </c>
      <c r="E2" s="12">
        <v>1.94</v>
      </c>
      <c r="F2" s="12">
        <v>2.08</v>
      </c>
      <c r="G2" s="12">
        <v>1.85</v>
      </c>
      <c r="H2" s="12">
        <v>2.0499999999999998</v>
      </c>
      <c r="I2" s="12">
        <v>2.1</v>
      </c>
      <c r="J2" s="12">
        <v>1.95</v>
      </c>
      <c r="K2" s="12">
        <v>2.0299999999999998</v>
      </c>
      <c r="L2" s="12">
        <v>1.93</v>
      </c>
    </row>
    <row r="3" spans="1:12" x14ac:dyDescent="0.25">
      <c r="A3" s="12">
        <v>1.64</v>
      </c>
      <c r="B3" s="12">
        <v>1.71</v>
      </c>
      <c r="C3" s="12">
        <v>1.78</v>
      </c>
      <c r="D3" s="12">
        <v>1.76</v>
      </c>
      <c r="E3" s="12">
        <v>1.76</v>
      </c>
      <c r="F3" s="12">
        <v>1.91</v>
      </c>
      <c r="G3" s="12">
        <v>1.63</v>
      </c>
      <c r="H3" s="12">
        <v>1.92</v>
      </c>
      <c r="I3" s="12">
        <v>1.94</v>
      </c>
      <c r="J3" s="12">
        <v>1.88</v>
      </c>
      <c r="K3" s="12">
        <v>1.87</v>
      </c>
      <c r="L3" s="12">
        <v>1.75</v>
      </c>
    </row>
    <row r="4" spans="1:12" x14ac:dyDescent="0.25">
      <c r="A4" s="12">
        <v>1.17</v>
      </c>
      <c r="B4" s="12">
        <v>1.21</v>
      </c>
      <c r="C4" s="12">
        <v>1.28</v>
      </c>
      <c r="D4" s="12">
        <v>1.28</v>
      </c>
      <c r="E4" s="12">
        <v>1.28</v>
      </c>
      <c r="F4" s="12">
        <v>1.33</v>
      </c>
      <c r="G4" s="12">
        <v>1.18</v>
      </c>
      <c r="H4" s="12">
        <v>1.27</v>
      </c>
      <c r="I4" s="12">
        <v>1.29</v>
      </c>
      <c r="J4" s="12">
        <v>1.27</v>
      </c>
      <c r="K4" s="12">
        <v>1.27</v>
      </c>
      <c r="L4" s="12">
        <v>1.23</v>
      </c>
    </row>
    <row r="5" spans="1:12" x14ac:dyDescent="0.25">
      <c r="A5" s="12">
        <v>0.98</v>
      </c>
      <c r="B5" s="12">
        <v>1.01</v>
      </c>
      <c r="C5" s="12">
        <v>1.07</v>
      </c>
      <c r="D5" s="12">
        <v>1.07</v>
      </c>
      <c r="E5" s="12">
        <v>1.07</v>
      </c>
      <c r="F5" s="12">
        <v>1.1100000000000001</v>
      </c>
      <c r="G5" s="12">
        <v>0.99</v>
      </c>
      <c r="H5" s="12">
        <v>1.06</v>
      </c>
      <c r="I5" s="12">
        <v>1.08</v>
      </c>
      <c r="J5" s="17">
        <v>1.0549999999999999</v>
      </c>
      <c r="K5" s="12">
        <v>1.06</v>
      </c>
      <c r="L5" s="17">
        <v>1.0249999999999999</v>
      </c>
    </row>
    <row r="6" spans="1:12" x14ac:dyDescent="0.25">
      <c r="A6" s="12">
        <v>0.74</v>
      </c>
      <c r="B6" s="12">
        <v>0.71</v>
      </c>
      <c r="C6" s="12">
        <v>0.77</v>
      </c>
      <c r="D6" s="12">
        <v>0.74</v>
      </c>
      <c r="E6" s="12">
        <v>0.74</v>
      </c>
      <c r="F6" s="12">
        <v>0.72</v>
      </c>
      <c r="G6" s="12">
        <v>0.72</v>
      </c>
      <c r="H6" s="12">
        <v>0.74</v>
      </c>
      <c r="I6" s="12">
        <v>0.78</v>
      </c>
      <c r="J6" s="12">
        <v>0.76</v>
      </c>
      <c r="K6" s="12">
        <v>0.76</v>
      </c>
      <c r="L6" s="12">
        <v>0.73</v>
      </c>
    </row>
  </sheetData>
  <printOptions headings="1"/>
  <pageMargins left="0.70833333333333304" right="0.70833333333333304" top="0.74791666666666701" bottom="0.74791666666666701" header="0.51180555555555496" footer="0.51180555555555496"/>
  <pageSetup paperSize="9" scale="85" firstPageNumber="0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W14"/>
  <sheetViews>
    <sheetView showGridLines="0" showRowColHeaders="0" zoomScaleNormal="100" workbookViewId="0">
      <selection activeCell="F38" sqref="F38"/>
    </sheetView>
  </sheetViews>
  <sheetFormatPr baseColWidth="10" defaultColWidth="11.42578125" defaultRowHeight="14.25" x14ac:dyDescent="0.2"/>
  <cols>
    <col min="1" max="1" width="11.42578125" style="1"/>
    <col min="2" max="2" width="19.5703125" style="1" customWidth="1"/>
    <col min="3" max="3" width="18.5703125" style="1" customWidth="1"/>
    <col min="4" max="4" width="16.42578125" style="1" customWidth="1"/>
    <col min="5" max="5" width="11.42578125" style="1"/>
    <col min="6" max="6" width="30" style="1" customWidth="1"/>
    <col min="7" max="7" width="16.7109375" style="1" customWidth="1"/>
    <col min="8" max="8" width="4.140625" style="1" customWidth="1"/>
    <col min="9" max="257" width="11.42578125" style="1"/>
  </cols>
  <sheetData>
    <row r="1" spans="1:7" ht="18" x14ac:dyDescent="0.25">
      <c r="A1" s="23" t="s">
        <v>0</v>
      </c>
      <c r="B1" s="23"/>
      <c r="C1" s="23"/>
      <c r="D1" s="23"/>
      <c r="E1" s="23"/>
      <c r="F1" s="23"/>
      <c r="G1" s="23"/>
    </row>
    <row r="2" spans="1:7" ht="15.75" x14ac:dyDescent="0.25">
      <c r="A2" s="30" t="s">
        <v>1</v>
      </c>
      <c r="B2" s="30"/>
      <c r="C2" s="30"/>
      <c r="D2" s="30"/>
      <c r="E2" s="30"/>
      <c r="F2" s="30"/>
      <c r="G2" s="30"/>
    </row>
    <row r="4" spans="1:7" ht="15" x14ac:dyDescent="0.25">
      <c r="G4" s="18" t="s">
        <v>66</v>
      </c>
    </row>
    <row r="5" spans="1:7" ht="15" x14ac:dyDescent="0.25"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4" t="s">
        <v>8</v>
      </c>
    </row>
    <row r="6" spans="1:7" ht="15" customHeight="1" x14ac:dyDescent="0.25">
      <c r="A6" s="25" t="s">
        <v>9</v>
      </c>
      <c r="B6" s="14" t="s">
        <v>10</v>
      </c>
      <c r="C6" s="14" t="s">
        <v>11</v>
      </c>
      <c r="D6" s="15">
        <v>2</v>
      </c>
      <c r="E6" s="14" t="s">
        <v>12</v>
      </c>
      <c r="F6" s="14" t="s">
        <v>13</v>
      </c>
      <c r="G6" s="7">
        <f>IF($G$4=datos2017!$A$1,datos2017!A2,IF($G$4=datos2017!$B$1,datos2017!B2,IF($G$4=datos2017!$C$1,datos2017!C2,IF($G$4=datos2017!$D$1,datos2017!D2,IF($G$4=datos2017!$E$1,datos2017!E2,IF($G$4=datos2017!$F$1,datos2017!F2,IF($G$4=datos2017!$G$1,datos2017!G2,IF($G$4=datos2017!$H$1,datos2017!H2,IF($G$4=datos2017!$I$1,datos2017!I2,IF($G$4=datos2017!$J$1,datos2017!J2,IF($G$4=datos2017!$K$1,datos2017!K2,IF($G$4=datos2017!$L$1,datos2017!L2))))))))))))</f>
        <v>1.8</v>
      </c>
    </row>
    <row r="7" spans="1:7" ht="15" customHeight="1" x14ac:dyDescent="0.25">
      <c r="A7" s="25"/>
      <c r="B7" s="14" t="s">
        <v>14</v>
      </c>
      <c r="C7" s="14" t="s">
        <v>11</v>
      </c>
      <c r="D7" s="15" t="s">
        <v>15</v>
      </c>
      <c r="E7" s="14" t="s">
        <v>12</v>
      </c>
      <c r="F7" s="14" t="s">
        <v>16</v>
      </c>
      <c r="G7" s="7">
        <f>IF($G$4=datos2017!$A$1,datos2017!A3,IF($G$4=datos2017!$B$1,datos2017!B3,IF($G$4=datos2017!$C$1,datos2017!C3,IF($G$4=datos2017!$D$1,datos2017!D3,IF($G$4=datos2017!$E$1,datos2017!E3,IF($G$4=datos2017!$F$1,datos2017!F3,IF($G$4=datos2017!$G$1,datos2017!G3,IF($G$4=datos2017!$H$1,datos2017!H3,IF($G$4=datos2017!$I$1,datos2017!I3,IF($G$4=datos2017!$J$1,datos2017!J3,IF($G$4=datos2017!$K$1,datos2017!K3,IF($G$4=datos2017!$L$1,datos2017!L3))))))))))))</f>
        <v>1.58</v>
      </c>
    </row>
    <row r="8" spans="1:7" ht="15" customHeight="1" x14ac:dyDescent="0.2">
      <c r="A8" s="25" t="s">
        <v>17</v>
      </c>
      <c r="B8" s="31" t="s">
        <v>18</v>
      </c>
      <c r="C8" s="14" t="s">
        <v>9</v>
      </c>
      <c r="D8" s="15">
        <v>1</v>
      </c>
      <c r="E8" s="32" t="s">
        <v>19</v>
      </c>
      <c r="F8" s="32" t="s">
        <v>20</v>
      </c>
      <c r="G8" s="29">
        <f>IF($G$4=datos2017!$A$1,datos2017!A4,IF($G$4=datos2017!$B$1,datos2017!B4,IF($G$4=datos2017!$C$1,datos2017!C4,IF($G$4=datos2017!$D$1,datos2017!D4,IF($G$4=datos2017!$E$1,datos2017!E4,IF($G$4=datos2017!$F$1,datos2017!F4,IF($G$4=datos2017!$G$1,datos2017!G4,IF($G$4=datos2017!$H$1,datos2017!H4,IF($G$4=datos2017!$I$1,datos2017!I4,IF($G$4=datos2017!$J$1,datos2017!J4,IF($G$4=datos2017!$K$1,datos2017!K4,IF($G$4=datos2017!$L$1,datos2017!L4))))))))))))</f>
        <v>1.1200000000000001</v>
      </c>
    </row>
    <row r="9" spans="1:7" ht="15" customHeight="1" x14ac:dyDescent="0.2">
      <c r="A9" s="25"/>
      <c r="B9" s="31"/>
      <c r="C9" s="14" t="s">
        <v>21</v>
      </c>
      <c r="D9" s="15">
        <v>1</v>
      </c>
      <c r="E9" s="32"/>
      <c r="F9" s="32"/>
      <c r="G9" s="29"/>
    </row>
    <row r="10" spans="1:7" ht="15" customHeight="1" x14ac:dyDescent="0.2">
      <c r="A10" s="25"/>
      <c r="B10" s="31"/>
      <c r="C10" s="14" t="s">
        <v>21</v>
      </c>
      <c r="D10" s="15">
        <v>2</v>
      </c>
      <c r="E10" s="32"/>
      <c r="F10" s="32"/>
      <c r="G10" s="29"/>
    </row>
    <row r="11" spans="1:7" ht="15" customHeight="1" x14ac:dyDescent="0.2">
      <c r="A11" s="25" t="s">
        <v>21</v>
      </c>
      <c r="B11" s="31"/>
      <c r="C11" s="14" t="s">
        <v>21</v>
      </c>
      <c r="D11" s="15">
        <v>0</v>
      </c>
      <c r="E11" s="33" t="s">
        <v>22</v>
      </c>
      <c r="F11" s="32" t="s">
        <v>23</v>
      </c>
      <c r="G11" s="29">
        <f>IF($G$4=datos2017!$A$1,datos2017!A5,IF($G$4=datos2017!$B$1,datos2017!B5,IF($G$4=datos2017!$C$1,datos2017!C5,IF($G$4=datos2017!$D$1,datos2017!D5,IF($G$4=datos2017!$E$1,datos2017!E5,IF($G$4=datos2017!$F$1,datos2017!F5,IF($G$4=datos2017!$G$1,datos2017!G5,IF($G$4=datos2017!$H$1,datos2017!H5,IF($G$4=datos2017!$I$1,datos2017!I5,IF($G$4=datos2017!$J$1,datos2017!J5,IF($G$4=datos2017!$K$1,datos2017!K5,IF($G$4=datos2017!$L$1,datos2017!L5))))))))))))</f>
        <v>0.94</v>
      </c>
    </row>
    <row r="12" spans="1:7" ht="15" customHeight="1" x14ac:dyDescent="0.2">
      <c r="A12" s="25"/>
      <c r="B12" s="31"/>
      <c r="C12" s="14" t="s">
        <v>24</v>
      </c>
      <c r="D12" s="15" t="s">
        <v>25</v>
      </c>
      <c r="E12" s="33"/>
      <c r="F12" s="32"/>
      <c r="G12" s="29"/>
    </row>
    <row r="13" spans="1:7" ht="15" customHeight="1" x14ac:dyDescent="0.25">
      <c r="A13" s="3" t="s">
        <v>26</v>
      </c>
      <c r="B13" s="16" t="s">
        <v>27</v>
      </c>
      <c r="C13" s="14" t="s">
        <v>28</v>
      </c>
      <c r="D13" s="9"/>
      <c r="E13" s="14" t="s">
        <v>29</v>
      </c>
      <c r="F13" s="14" t="s">
        <v>30</v>
      </c>
      <c r="G13" s="7">
        <f>IF($G$4=datos2017!$A$1,datos2017!A6,IF($G$4=datos2017!$B$1,datos2017!B6,IF($G$4=datos2017!$C$1,datos2017!C6,IF($G$4=datos2017!$D$1,datos2017!D6,IF($G$4=datos2017!$E$1,datos2017!E6,IF($G$4=datos2017!$F$1,datos2017!F6,IF($G$4=datos2017!$G$1,datos2017!G6,IF($G$4=datos2017!$H$1,datos2017!H6,IF($G$4=datos2017!$I$1,datos2017!I6,IF($G$4=datos2017!$J$1,datos2017!J6,IF($G$4=datos2017!$K$1,datos2017!K6,IF($G$4=datos2017!$L$1,datos2017!L6))))))))))))</f>
        <v>0.67</v>
      </c>
    </row>
    <row r="14" spans="1:7" x14ac:dyDescent="0.2">
      <c r="D14" s="9"/>
    </row>
  </sheetData>
  <mergeCells count="12">
    <mergeCell ref="A1:G1"/>
    <mergeCell ref="A2:G2"/>
    <mergeCell ref="A6:A7"/>
    <mergeCell ref="A8:A10"/>
    <mergeCell ref="B8:B12"/>
    <mergeCell ref="E8:E10"/>
    <mergeCell ref="F8:F10"/>
    <mergeCell ref="G8:G10"/>
    <mergeCell ref="A11:A12"/>
    <mergeCell ref="E11:E12"/>
    <mergeCell ref="F11:F12"/>
    <mergeCell ref="G11:G12"/>
  </mergeCells>
  <dataValidations count="1">
    <dataValidation type="list" allowBlank="1" showErrorMessage="1" sqref="G4" xr:uid="{00000000-0002-0000-0600-000000000000}">
      <formula1>mes_año2017</formula1>
      <formula2>0</formula2>
    </dataValidation>
  </dataValidations>
  <printOptions horizontalCentered="1" verticalCentered="1"/>
  <pageMargins left="0.39374999999999999" right="0.39374999999999999" top="0.74791666666666701" bottom="0.74791666666666701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6"/>
  <sheetViews>
    <sheetView showGridLines="0" showRowColHeaders="0" zoomScaleNormal="100" workbookViewId="0">
      <selection activeCell="F38" sqref="F38"/>
    </sheetView>
  </sheetViews>
  <sheetFormatPr baseColWidth="10" defaultColWidth="10.7109375" defaultRowHeight="15" x14ac:dyDescent="0.25"/>
  <cols>
    <col min="1" max="1" width="10.5703125" style="13" customWidth="1"/>
    <col min="2" max="2" width="12.5703125" style="13" customWidth="1"/>
    <col min="3" max="3" width="10.7109375" style="13"/>
    <col min="4" max="4" width="9.7109375" style="13" customWidth="1"/>
    <col min="5" max="8" width="10.7109375" style="13"/>
    <col min="9" max="9" width="14.85546875" style="13" customWidth="1"/>
    <col min="10" max="10" width="12.7109375" style="13" customWidth="1"/>
    <col min="11" max="11" width="15.5703125" style="13" customWidth="1"/>
    <col min="12" max="12" width="14.7109375" style="13" customWidth="1"/>
    <col min="13" max="257" width="10.7109375" style="13"/>
  </cols>
  <sheetData>
    <row r="1" spans="1:12" s="10" customFormat="1" x14ac:dyDescent="0.25">
      <c r="A1" s="10" t="s">
        <v>66</v>
      </c>
      <c r="B1" s="10" t="s">
        <v>67</v>
      </c>
      <c r="C1" s="10" t="s">
        <v>68</v>
      </c>
      <c r="D1" s="10" t="s">
        <v>69</v>
      </c>
      <c r="E1" s="10" t="s">
        <v>70</v>
      </c>
      <c r="F1" s="10" t="s">
        <v>71</v>
      </c>
      <c r="G1" s="10" t="s">
        <v>72</v>
      </c>
      <c r="H1" s="10" t="s">
        <v>73</v>
      </c>
      <c r="I1" s="10" t="s">
        <v>74</v>
      </c>
      <c r="J1" s="10" t="s">
        <v>75</v>
      </c>
      <c r="K1" s="10" t="s">
        <v>76</v>
      </c>
      <c r="L1" s="10" t="s">
        <v>77</v>
      </c>
    </row>
    <row r="2" spans="1:12" x14ac:dyDescent="0.25">
      <c r="A2" s="12">
        <v>1.8</v>
      </c>
      <c r="B2" s="12">
        <v>1.87</v>
      </c>
      <c r="C2" s="12">
        <v>1.78</v>
      </c>
      <c r="D2" s="12">
        <v>1.78</v>
      </c>
      <c r="E2" s="12">
        <v>1.79</v>
      </c>
      <c r="F2" s="12" t="s">
        <v>78</v>
      </c>
      <c r="G2" s="12">
        <v>1.85</v>
      </c>
      <c r="H2" s="12">
        <v>1.88</v>
      </c>
      <c r="I2" s="12">
        <v>1.93</v>
      </c>
      <c r="J2" s="12">
        <v>1.86</v>
      </c>
      <c r="K2" s="12">
        <v>1.86</v>
      </c>
      <c r="L2" s="12">
        <v>1.87</v>
      </c>
    </row>
    <row r="3" spans="1:12" x14ac:dyDescent="0.25">
      <c r="A3" s="12">
        <v>1.58</v>
      </c>
      <c r="B3" s="12">
        <v>1.61</v>
      </c>
      <c r="C3" s="12">
        <v>1.61</v>
      </c>
      <c r="D3" s="12">
        <v>1.58</v>
      </c>
      <c r="E3" s="12">
        <v>1.55</v>
      </c>
      <c r="F3" s="12" t="s">
        <v>78</v>
      </c>
      <c r="G3" s="12">
        <v>1.63</v>
      </c>
      <c r="H3" s="12">
        <v>1.75</v>
      </c>
      <c r="I3" s="12">
        <v>1.78</v>
      </c>
      <c r="J3" s="12">
        <v>1.72</v>
      </c>
      <c r="K3" s="12">
        <v>1.76</v>
      </c>
      <c r="L3" s="12">
        <v>1.75</v>
      </c>
    </row>
    <row r="4" spans="1:12" x14ac:dyDescent="0.25">
      <c r="A4" s="12">
        <v>1.1200000000000001</v>
      </c>
      <c r="B4" s="12">
        <v>1.1200000000000001</v>
      </c>
      <c r="C4" s="12">
        <v>1.1299999999999999</v>
      </c>
      <c r="D4" s="12">
        <v>1.18</v>
      </c>
      <c r="E4" s="12">
        <v>1.18</v>
      </c>
      <c r="F4" s="12" t="s">
        <v>78</v>
      </c>
      <c r="G4" s="12">
        <v>1.18</v>
      </c>
      <c r="H4" s="12">
        <v>1.27</v>
      </c>
      <c r="I4" s="12">
        <v>1.27</v>
      </c>
      <c r="J4" s="12">
        <v>1.19</v>
      </c>
      <c r="K4" s="12">
        <v>1.25</v>
      </c>
      <c r="L4" s="12">
        <v>1.28</v>
      </c>
    </row>
    <row r="5" spans="1:12" x14ac:dyDescent="0.25">
      <c r="A5" s="12">
        <v>0.94</v>
      </c>
      <c r="B5" s="12">
        <v>0.94</v>
      </c>
      <c r="C5" s="12">
        <v>0.88</v>
      </c>
      <c r="D5" s="12">
        <v>0.99</v>
      </c>
      <c r="E5" s="12">
        <v>0.98</v>
      </c>
      <c r="F5" s="12" t="s">
        <v>78</v>
      </c>
      <c r="G5" s="12">
        <v>0.98</v>
      </c>
      <c r="H5" s="12">
        <v>1.06</v>
      </c>
      <c r="I5" s="12">
        <v>0.9</v>
      </c>
      <c r="J5" s="12">
        <v>0.99</v>
      </c>
      <c r="K5" s="12">
        <v>1.05</v>
      </c>
      <c r="L5" s="12">
        <v>1.07</v>
      </c>
    </row>
    <row r="6" spans="1:12" x14ac:dyDescent="0.25">
      <c r="A6" s="12">
        <v>0.67</v>
      </c>
      <c r="B6" s="12">
        <v>0.68</v>
      </c>
      <c r="C6" s="12">
        <v>0.7</v>
      </c>
      <c r="D6" s="12">
        <v>0.69</v>
      </c>
      <c r="E6" s="12">
        <v>0.68</v>
      </c>
      <c r="F6" s="12" t="s">
        <v>78</v>
      </c>
      <c r="G6" s="12">
        <v>0.72</v>
      </c>
      <c r="H6" s="12">
        <v>0.74</v>
      </c>
      <c r="I6" s="12">
        <v>0.72</v>
      </c>
      <c r="J6" s="12">
        <v>0.69</v>
      </c>
      <c r="K6" s="12">
        <v>0.7</v>
      </c>
      <c r="L6" s="12">
        <v>0.74</v>
      </c>
    </row>
  </sheetData>
  <printOptions headings="1"/>
  <pageMargins left="0.70833333333333304" right="0.70833333333333304" top="0.74791666666666701" bottom="0.74791666666666701" header="0.51180555555555496" footer="0.51180555555555496"/>
  <pageSetup paperSize="9" scale="85" firstPageNumber="0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W14"/>
  <sheetViews>
    <sheetView showGridLines="0" showRowColHeaders="0" zoomScaleNormal="100" workbookViewId="0">
      <selection activeCell="F38" sqref="F38"/>
    </sheetView>
  </sheetViews>
  <sheetFormatPr baseColWidth="10" defaultColWidth="11.42578125" defaultRowHeight="14.25" x14ac:dyDescent="0.2"/>
  <cols>
    <col min="1" max="1" width="11.42578125" style="1"/>
    <col min="2" max="2" width="19.5703125" style="1" customWidth="1"/>
    <col min="3" max="3" width="18.5703125" style="1" customWidth="1"/>
    <col min="4" max="4" width="16.42578125" style="1" customWidth="1"/>
    <col min="5" max="5" width="11.42578125" style="1"/>
    <col min="6" max="6" width="30" style="1" customWidth="1"/>
    <col min="7" max="7" width="16.7109375" style="1" customWidth="1"/>
    <col min="8" max="8" width="4.140625" style="1" customWidth="1"/>
    <col min="9" max="257" width="11.42578125" style="1"/>
  </cols>
  <sheetData>
    <row r="1" spans="1:7" ht="18" x14ac:dyDescent="0.25">
      <c r="A1" s="23" t="s">
        <v>0</v>
      </c>
      <c r="B1" s="23"/>
      <c r="C1" s="23"/>
      <c r="D1" s="23"/>
      <c r="E1" s="23"/>
      <c r="F1" s="23"/>
      <c r="G1" s="23"/>
    </row>
    <row r="2" spans="1:7" ht="15.75" x14ac:dyDescent="0.25">
      <c r="A2" s="30" t="s">
        <v>1</v>
      </c>
      <c r="B2" s="30"/>
      <c r="C2" s="30"/>
      <c r="D2" s="30"/>
      <c r="E2" s="30"/>
      <c r="F2" s="30"/>
      <c r="G2" s="30"/>
    </row>
    <row r="4" spans="1:7" ht="15" x14ac:dyDescent="0.25">
      <c r="G4" s="18" t="s">
        <v>79</v>
      </c>
    </row>
    <row r="5" spans="1:7" ht="15" x14ac:dyDescent="0.25"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4" t="s">
        <v>8</v>
      </c>
    </row>
    <row r="6" spans="1:7" ht="15" x14ac:dyDescent="0.25">
      <c r="A6" s="25" t="s">
        <v>9</v>
      </c>
      <c r="B6" s="14" t="s">
        <v>10</v>
      </c>
      <c r="C6" s="14" t="s">
        <v>11</v>
      </c>
      <c r="D6" s="15">
        <v>2</v>
      </c>
      <c r="E6" s="14" t="s">
        <v>12</v>
      </c>
      <c r="F6" s="14" t="s">
        <v>13</v>
      </c>
      <c r="G6" s="19">
        <f>IF($G$4=datosDic2015_Enero_Dic2016!$A$1,datosDic2015_Enero_Dic2016!A2,IF($G$4=datosDic2015_Enero_Dic2016!$B$1,datosDic2015_Enero_Dic2016!B2,IF($G$4=datosDic2015_Enero_Dic2016!$C$1,datosDic2015_Enero_Dic2016!C2,IF($G$4=datosDic2015_Enero_Dic2016!$D$1,datosDic2015_Enero_Dic2016!D2,IF($G$4=datosDic2015_Enero_Dic2016!$E$1,datosDic2015_Enero_Dic2016!E2,IF($G$4=datosDic2015_Enero_Dic2016!$F$1,datosDic2015_Enero_Dic2016!F2,IF($G$4=datosDic2015_Enero_Dic2016!$G$1,datosDic2015_Enero_Dic2016!G2,IF($G$4=datosDic2015_Enero_Dic2016!$H$1,datosDic2015_Enero_Dic2016!H2,IF($G$4=datosDic2015_Enero_Dic2016!$I$1,datosDic2015_Enero_Dic2016!I2,IF($G$4=datosDic2015_Enero_Dic2016!$J$1,datosDic2015_Enero_Dic2016!J2,IF($G$4=datosDic2015_Enero_Dic2016!$K$1,datosDic2015_Enero_Dic2016!K2,IF($G$4=datosDic2015_Enero_Dic2016!$L$1,datosDic2015_Enero_Dic2016!L2,IF($G$4=datosDic2015_Enero_Dic2016!$M$1,datosDic2015_Enero_Dic2016!M2)))))))))))))</f>
        <v>1.94</v>
      </c>
    </row>
    <row r="7" spans="1:7" ht="15" x14ac:dyDescent="0.25">
      <c r="A7" s="25"/>
      <c r="B7" s="14" t="s">
        <v>14</v>
      </c>
      <c r="C7" s="14" t="s">
        <v>11</v>
      </c>
      <c r="D7" s="15" t="s">
        <v>15</v>
      </c>
      <c r="E7" s="14" t="s">
        <v>12</v>
      </c>
      <c r="F7" s="14" t="s">
        <v>16</v>
      </c>
      <c r="G7" s="19">
        <f>IF($G$4=datosDic2015_Enero_Dic2016!$A$1,datosDic2015_Enero_Dic2016!A3,IF($G$4=datosDic2015_Enero_Dic2016!$B$1,datosDic2015_Enero_Dic2016!B3,IF($G$4=datosDic2015_Enero_Dic2016!$C$1,datosDic2015_Enero_Dic2016!C3,IF($G$4=datosDic2015_Enero_Dic2016!$D$1,datosDic2015_Enero_Dic2016!D3,IF($G$4=datosDic2015_Enero_Dic2016!$E$1,datosDic2015_Enero_Dic2016!E3,IF($G$4=datosDic2015_Enero_Dic2016!$F$1,datosDic2015_Enero_Dic2016!F3,IF($G$4=datosDic2015_Enero_Dic2016!$G$1,datosDic2015_Enero_Dic2016!G3,IF($G$4=datosDic2015_Enero_Dic2016!$H$1,datosDic2015_Enero_Dic2016!H3,IF($G$4=datosDic2015_Enero_Dic2016!$I$1,datosDic2015_Enero_Dic2016!I3,IF($G$4=datosDic2015_Enero_Dic2016!$J$1,datosDic2015_Enero_Dic2016!J3,IF($G$4=datosDic2015_Enero_Dic2016!$K$1,datosDic2015_Enero_Dic2016!K3,IF($G$4=datosDic2015_Enero_Dic2016!$L$1,datosDic2015_Enero_Dic2016!L3,IF($G$4=datosDic2015_Enero_Dic2016!$M$1,datosDic2015_Enero_Dic2016!M3)))))))))))))</f>
        <v>1.84</v>
      </c>
    </row>
    <row r="8" spans="1:7" ht="14.25" customHeight="1" x14ac:dyDescent="0.2">
      <c r="A8" s="25" t="s">
        <v>17</v>
      </c>
      <c r="B8" s="31" t="s">
        <v>18</v>
      </c>
      <c r="C8" s="14" t="s">
        <v>9</v>
      </c>
      <c r="D8" s="15">
        <v>1</v>
      </c>
      <c r="E8" s="32" t="s">
        <v>19</v>
      </c>
      <c r="F8" s="32" t="s">
        <v>20</v>
      </c>
      <c r="G8" s="35">
        <f>IF($G$4=datosDic2015_Enero_Dic2016!$A$1,datosDic2015_Enero_Dic2016!A4,IF($G$4=datosDic2015_Enero_Dic2016!$B$1,datosDic2015_Enero_Dic2016!B4,IF($G$4=datosDic2015_Enero_Dic2016!$C$1,datosDic2015_Enero_Dic2016!C4,IF($G$4=datosDic2015_Enero_Dic2016!$D$1,datosDic2015_Enero_Dic2016!D4,IF($G$4=datosDic2015_Enero_Dic2016!$E$1,datosDic2015_Enero_Dic2016!E4,IF($G$4=datosDic2015_Enero_Dic2016!$F$1,datosDic2015_Enero_Dic2016!F4,IF($G$4=datosDic2015_Enero_Dic2016!$G$1,datosDic2015_Enero_Dic2016!G4,IF($G$4=datosDic2015_Enero_Dic2016!$H$1,datosDic2015_Enero_Dic2016!H4,IF($G$4=datosDic2015_Enero_Dic2016!$I$1,datosDic2015_Enero_Dic2016!I4,IF($G$4=datosDic2015_Enero_Dic2016!$J$1,datosDic2015_Enero_Dic2016!J4,IF($G$4=datosDic2015_Enero_Dic2016!$K$1,datosDic2015_Enero_Dic2016!K4,IF($G$4=datosDic2015_Enero_Dic2016!$L$1,datosDic2015_Enero_Dic2016!L4,IF($G$4=datosDic2015_Enero_Dic2016!$M$1,datosDic2015_Enero_Dic2016!M4)))))))))))))</f>
        <v>1.25</v>
      </c>
    </row>
    <row r="9" spans="1:7" ht="14.25" customHeight="1" x14ac:dyDescent="0.2">
      <c r="A9" s="25"/>
      <c r="B9" s="31"/>
      <c r="C9" s="14" t="s">
        <v>21</v>
      </c>
      <c r="D9" s="15">
        <v>1</v>
      </c>
      <c r="E9" s="32"/>
      <c r="F9" s="32"/>
      <c r="G9" s="35">
        <f>IF($G$4=datosDic2015_Enero_Dic2016!$A$1,datosDic2015_Enero_Dic2016!A5,IF($G$4=datosDic2015_Enero_Dic2016!$B$1,datosDic2015_Enero_Dic2016!B5,IF($G$4=datosDic2015_Enero_Dic2016!$C$1,datosDic2015_Enero_Dic2016!C5,IF($G$4=datosDic2015_Enero_Dic2016!$D$1,datosDic2015_Enero_Dic2016!D5,IF($G$4=datosDic2015_Enero_Dic2016!$E$1,datosDic2015_Enero_Dic2016!E5,IF($G$4=datosDic2015_Enero_Dic2016!$F$1,datosDic2015_Enero_Dic2016!F5,IF($G$4=datosDic2015_Enero_Dic2016!$G$1,datosDic2015_Enero_Dic2016!G5,IF($G$4=datosDic2015_Enero_Dic2016!$H$1,datosDic2015_Enero_Dic2016!H5,IF($G$4=datosDic2015_Enero_Dic2016!$I$1,datosDic2015_Enero_Dic2016!I5,IF($G$4=datosDic2015_Enero_Dic2016!$J$1,datosDic2015_Enero_Dic2016!J5,IF($G$4=datosDic2015_Enero_Dic2016!$K$1,datosDic2015_Enero_Dic2016!K5,IF($G$4=datosDic2015_Enero_Dic2016!$L$1,datosDic2015_Enero_Dic2016!L5,IF($G$4=datosDic2015_Enero_Dic2016!$M$1,datosDic2015_Enero_Dic2016!M5)))))))))))))</f>
        <v>1.05</v>
      </c>
    </row>
    <row r="10" spans="1:7" ht="14.25" customHeight="1" x14ac:dyDescent="0.2">
      <c r="A10" s="25"/>
      <c r="B10" s="31"/>
      <c r="C10" s="14" t="s">
        <v>21</v>
      </c>
      <c r="D10" s="15">
        <v>2</v>
      </c>
      <c r="E10" s="32"/>
      <c r="F10" s="32"/>
      <c r="G10" s="35">
        <f>IF($G$4=datosDic2015_Enero_Dic2016!$A$1,datosDic2015_Enero_Dic2016!A6,IF($G$4=datosDic2015_Enero_Dic2016!$B$1,datosDic2015_Enero_Dic2016!B6,IF($G$4=datosDic2015_Enero_Dic2016!$C$1,datosDic2015_Enero_Dic2016!C6,IF($G$4=datosDic2015_Enero_Dic2016!$D$1,datosDic2015_Enero_Dic2016!D6,IF($G$4=datosDic2015_Enero_Dic2016!$E$1,datosDic2015_Enero_Dic2016!E6,IF($G$4=datosDic2015_Enero_Dic2016!$F$1,datosDic2015_Enero_Dic2016!F6,IF($G$4=datosDic2015_Enero_Dic2016!$G$1,datosDic2015_Enero_Dic2016!G6,IF($G$4=datosDic2015_Enero_Dic2016!$H$1,datosDic2015_Enero_Dic2016!H6,IF($G$4=datosDic2015_Enero_Dic2016!$I$1,datosDic2015_Enero_Dic2016!I6,IF($G$4=datosDic2015_Enero_Dic2016!$J$1,datosDic2015_Enero_Dic2016!J6,IF($G$4=datosDic2015_Enero_Dic2016!$K$1,datosDic2015_Enero_Dic2016!K6,IF($G$4=datosDic2015_Enero_Dic2016!$L$1,datosDic2015_Enero_Dic2016!L6,IF($G$4=datosDic2015_Enero_Dic2016!$M$1,datosDic2015_Enero_Dic2016!M6)))))))))))))</f>
        <v>0.84</v>
      </c>
    </row>
    <row r="11" spans="1:7" ht="14.25" customHeight="1" x14ac:dyDescent="0.2">
      <c r="A11" s="25" t="s">
        <v>21</v>
      </c>
      <c r="B11" s="31"/>
      <c r="C11" s="14" t="s">
        <v>21</v>
      </c>
      <c r="D11" s="15">
        <v>0</v>
      </c>
      <c r="E11" s="33" t="s">
        <v>22</v>
      </c>
      <c r="F11" s="32" t="s">
        <v>23</v>
      </c>
      <c r="G11" s="35">
        <f>IF($G$4=datosDic2015_Enero_Dic2016!$A$1,datosDic2015_Enero_Dic2016!A5,IF($G$4=datosDic2015_Enero_Dic2016!$B$1,datosDic2015_Enero_Dic2016!B5,IF($G$4=datosDic2015_Enero_Dic2016!$C$1,datosDic2015_Enero_Dic2016!C5,IF($G$4=datosDic2015_Enero_Dic2016!$D$1,datosDic2015_Enero_Dic2016!D5,IF($G$4=datosDic2015_Enero_Dic2016!$E$1,datosDic2015_Enero_Dic2016!E5,IF($G$4=datosDic2015_Enero_Dic2016!$F$1,datosDic2015_Enero_Dic2016!F5,IF($G$4=datosDic2015_Enero_Dic2016!$G$1,datosDic2015_Enero_Dic2016!G5,IF($G$4=datosDic2015_Enero_Dic2016!$H$1,datosDic2015_Enero_Dic2016!H5,IF($G$4=datosDic2015_Enero_Dic2016!$I$1,datosDic2015_Enero_Dic2016!I5,IF($G$4=datosDic2015_Enero_Dic2016!$J$1,datosDic2015_Enero_Dic2016!J5,IF($G$4=datosDic2015_Enero_Dic2016!$K$1,datosDic2015_Enero_Dic2016!K5,IF($G$4=datosDic2015_Enero_Dic2016!$L$1,datosDic2015_Enero_Dic2016!L55,IF($G$4=datosDic2015_Enero_Dic2016!$M$1,datosDic2015_Enero_Dic2016!M5)))))))))))))</f>
        <v>1.05</v>
      </c>
    </row>
    <row r="12" spans="1:7" ht="14.25" customHeight="1" x14ac:dyDescent="0.2">
      <c r="A12" s="25"/>
      <c r="B12" s="31"/>
      <c r="C12" s="14" t="s">
        <v>24</v>
      </c>
      <c r="D12" s="15" t="s">
        <v>25</v>
      </c>
      <c r="E12" s="33"/>
      <c r="F12" s="32"/>
      <c r="G12" s="35"/>
    </row>
    <row r="13" spans="1:7" ht="15" x14ac:dyDescent="0.25">
      <c r="A13" s="3" t="s">
        <v>26</v>
      </c>
      <c r="B13" s="16" t="s">
        <v>27</v>
      </c>
      <c r="C13" s="14" t="s">
        <v>28</v>
      </c>
      <c r="D13" s="9"/>
      <c r="E13" s="14" t="s">
        <v>29</v>
      </c>
      <c r="F13" s="14" t="s">
        <v>30</v>
      </c>
      <c r="G13" s="19">
        <f>IF($G$4=datosDic2015_Enero_Dic2016!$A$1,datosDic2015_Enero_Dic2016!A6,IF($G$4=datosDic2015_Enero_Dic2016!$B$1,datosDic2015_Enero_Dic2016!B6,IF($G$4=datosDic2015_Enero_Dic2016!$C$1,datosDic2015_Enero_Dic2016!C6,IF($G$4=datosDic2015_Enero_Dic2016!$D$1,datosDic2015_Enero_Dic2016!D6,IF($G$4=datosDic2015_Enero_Dic2016!$E$1,datosDic2015_Enero_Dic2016!E6,IF($G$4=datosDic2015_Enero_Dic2016!$F$1,datosDic2015_Enero_Dic2016!F6,IF($G$4=datosDic2015_Enero_Dic2016!$G$1,datosDic2015_Enero_Dic2016!G6,IF($G$4=datosDic2015_Enero_Dic2016!$H$1,datosDic2015_Enero_Dic2016!H6,IF($G$4=datosDic2015_Enero_Dic2016!$I$1,datosDic2015_Enero_Dic2016!I6,IF($G$4=datosDic2015_Enero_Dic2016!$J$1,datosDic2015_Enero_Dic2016!J6,IF($G$4=datosDic2015_Enero_Dic2016!$K$1,datosDic2015_Enero_Dic2016!K6,IF($G$4=datosDic2015_Enero_Dic2016!$L$1,datosDic2015_Enero_Dic2016!L6,IF($G$4=datosDic2015_Enero_Dic2016!$M$1,datosDic2015_Enero_Dic2016!M6)))))))))))))</f>
        <v>0.84</v>
      </c>
    </row>
    <row r="14" spans="1:7" x14ac:dyDescent="0.2">
      <c r="D14" s="9"/>
    </row>
  </sheetData>
  <mergeCells count="12">
    <mergeCell ref="A1:G1"/>
    <mergeCell ref="A2:G2"/>
    <mergeCell ref="A6:A7"/>
    <mergeCell ref="A8:A10"/>
    <mergeCell ref="B8:B12"/>
    <mergeCell ref="E8:E10"/>
    <mergeCell ref="F8:F10"/>
    <mergeCell ref="G8:G10"/>
    <mergeCell ref="A11:A12"/>
    <mergeCell ref="E11:E12"/>
    <mergeCell ref="F11:F12"/>
    <mergeCell ref="G11:G12"/>
  </mergeCells>
  <dataValidations count="1">
    <dataValidation type="list" allowBlank="1" showErrorMessage="1" sqref="G4" xr:uid="{00000000-0002-0000-0800-000000000000}">
      <formula1>mes_año2016</formula1>
      <formula2>0</formula2>
    </dataValidation>
  </dataValidations>
  <printOptions horizontalCentered="1" verticalCentered="1"/>
  <pageMargins left="0.39374999999999999" right="0.39374999999999999" top="0.74791666666666701" bottom="0.74791666666666701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W6"/>
  <sheetViews>
    <sheetView showGridLines="0" showRowColHeaders="0" zoomScaleNormal="100" workbookViewId="0">
      <selection activeCell="F38" sqref="F38"/>
    </sheetView>
  </sheetViews>
  <sheetFormatPr baseColWidth="10" defaultColWidth="10.7109375" defaultRowHeight="15" x14ac:dyDescent="0.25"/>
  <cols>
    <col min="1" max="1" width="14.7109375" style="13" customWidth="1"/>
    <col min="2" max="2" width="10.5703125" style="13" customWidth="1"/>
    <col min="3" max="3" width="12.5703125" style="13" customWidth="1"/>
    <col min="4" max="4" width="11" style="13" customWidth="1"/>
    <col min="5" max="5" width="9.7109375" style="13" customWidth="1"/>
    <col min="6" max="6" width="10.28515625" style="13" customWidth="1"/>
    <col min="7" max="7" width="10.140625" style="13" customWidth="1"/>
    <col min="8" max="8" width="9.5703125" style="13" customWidth="1"/>
    <col min="9" max="9" width="11.5703125" style="13" customWidth="1"/>
    <col min="10" max="10" width="14.85546875" style="13" customWidth="1"/>
    <col min="11" max="11" width="12.7109375" style="13" customWidth="1"/>
    <col min="12" max="12" width="15.5703125" style="13" customWidth="1"/>
    <col min="13" max="13" width="14.7109375" style="13" customWidth="1"/>
    <col min="14" max="257" width="10.7109375" style="13"/>
  </cols>
  <sheetData>
    <row r="1" spans="1:13" s="10" customFormat="1" x14ac:dyDescent="0.25">
      <c r="A1" s="10" t="s">
        <v>79</v>
      </c>
      <c r="B1" s="10" t="s">
        <v>80</v>
      </c>
      <c r="C1" s="10" t="s">
        <v>81</v>
      </c>
      <c r="D1" s="10" t="s">
        <v>82</v>
      </c>
      <c r="E1" s="10" t="s">
        <v>83</v>
      </c>
      <c r="F1" s="10" t="s">
        <v>84</v>
      </c>
      <c r="G1" s="10" t="s">
        <v>85</v>
      </c>
      <c r="H1" s="10" t="s">
        <v>86</v>
      </c>
      <c r="I1" s="10" t="s">
        <v>87</v>
      </c>
      <c r="J1" s="10" t="s">
        <v>88</v>
      </c>
      <c r="K1" s="10" t="s">
        <v>89</v>
      </c>
      <c r="L1" s="10" t="s">
        <v>90</v>
      </c>
      <c r="M1" s="10" t="s">
        <v>91</v>
      </c>
    </row>
    <row r="2" spans="1:13" x14ac:dyDescent="0.25">
      <c r="A2" s="12">
        <v>1.94</v>
      </c>
      <c r="B2" s="12">
        <v>1.83</v>
      </c>
      <c r="C2" s="12">
        <v>1.88</v>
      </c>
      <c r="D2" s="12">
        <v>1.78</v>
      </c>
      <c r="E2" s="12">
        <v>1.84</v>
      </c>
      <c r="F2" s="12">
        <v>1.54</v>
      </c>
      <c r="G2" s="12">
        <v>1.7</v>
      </c>
      <c r="H2" s="12">
        <v>1.8</v>
      </c>
      <c r="I2" s="12">
        <v>1.82</v>
      </c>
      <c r="J2" s="12">
        <v>1.91</v>
      </c>
      <c r="K2" s="12">
        <v>1.85</v>
      </c>
      <c r="L2" s="12">
        <v>1.81</v>
      </c>
      <c r="M2" s="12">
        <v>1.8</v>
      </c>
    </row>
    <row r="3" spans="1:13" x14ac:dyDescent="0.25">
      <c r="A3" s="12">
        <v>1.84</v>
      </c>
      <c r="B3" s="12">
        <v>1.74</v>
      </c>
      <c r="C3" s="12">
        <v>1.73</v>
      </c>
      <c r="D3" s="12">
        <v>1.64</v>
      </c>
      <c r="E3" s="12">
        <v>1.62</v>
      </c>
      <c r="F3" s="12">
        <v>1.62</v>
      </c>
      <c r="G3" s="12">
        <v>1.51</v>
      </c>
      <c r="H3" s="12">
        <v>1.57</v>
      </c>
      <c r="I3" s="12">
        <v>1.62</v>
      </c>
      <c r="J3" s="12">
        <v>1.75</v>
      </c>
      <c r="K3" s="12">
        <v>1.67</v>
      </c>
      <c r="L3" s="12">
        <v>1.64</v>
      </c>
      <c r="M3" s="13">
        <v>1.65</v>
      </c>
    </row>
    <row r="4" spans="1:13" x14ac:dyDescent="0.25">
      <c r="A4" s="12">
        <v>1.25</v>
      </c>
      <c r="B4" s="12">
        <v>1.08</v>
      </c>
      <c r="C4" s="12">
        <v>1.0900000000000001</v>
      </c>
      <c r="D4" s="12">
        <v>1.03</v>
      </c>
      <c r="E4" s="12">
        <v>1.08</v>
      </c>
      <c r="F4" s="12">
        <v>1.07</v>
      </c>
      <c r="G4" s="12">
        <v>1.02</v>
      </c>
      <c r="H4" s="12">
        <v>1.08</v>
      </c>
      <c r="I4" s="12">
        <v>1.0900000000000001</v>
      </c>
      <c r="J4" s="12">
        <v>1.1599999999999999</v>
      </c>
      <c r="K4" s="12">
        <v>1.1299999999999999</v>
      </c>
      <c r="L4" s="12">
        <v>1.1499999999999999</v>
      </c>
      <c r="M4" s="13">
        <v>1.19</v>
      </c>
    </row>
    <row r="5" spans="1:13" x14ac:dyDescent="0.25">
      <c r="A5" s="12">
        <v>1.05</v>
      </c>
      <c r="B5" s="12">
        <v>0.9</v>
      </c>
      <c r="C5" s="12">
        <v>0.9</v>
      </c>
      <c r="D5" s="12">
        <v>0.86</v>
      </c>
      <c r="E5" s="12">
        <v>0.9</v>
      </c>
      <c r="F5" s="12">
        <v>0.89</v>
      </c>
      <c r="G5" s="12">
        <v>0.85</v>
      </c>
      <c r="H5" s="12">
        <v>0.9</v>
      </c>
      <c r="I5" s="12">
        <v>0.91</v>
      </c>
      <c r="J5" s="12">
        <v>0.97</v>
      </c>
      <c r="K5" s="12">
        <v>0.94</v>
      </c>
      <c r="L5" s="12">
        <v>0.96</v>
      </c>
      <c r="M5" s="13">
        <v>0.99</v>
      </c>
    </row>
    <row r="6" spans="1:13" x14ac:dyDescent="0.25">
      <c r="A6" s="12">
        <v>0.84</v>
      </c>
      <c r="B6" s="12">
        <v>0.62</v>
      </c>
      <c r="C6" s="12">
        <v>0.62</v>
      </c>
      <c r="D6" s="12">
        <v>0.59</v>
      </c>
      <c r="E6" s="12">
        <v>0.62</v>
      </c>
      <c r="F6" s="12">
        <v>0.61</v>
      </c>
      <c r="G6" s="12">
        <v>0.6</v>
      </c>
      <c r="H6" s="12">
        <v>0.64</v>
      </c>
      <c r="I6" s="12">
        <v>0.63</v>
      </c>
      <c r="J6" s="12">
        <v>0.71</v>
      </c>
      <c r="K6" s="12">
        <v>0.67</v>
      </c>
      <c r="L6" s="12">
        <v>0.68</v>
      </c>
      <c r="M6" s="12">
        <v>0.7</v>
      </c>
    </row>
  </sheetData>
  <printOptions headings="1"/>
  <pageMargins left="0.70833333333333304" right="0.70833333333333304" top="0.74791666666666701" bottom="0.74791666666666701" header="0.51180555555555496" footer="0.51180555555555496"/>
  <pageSetup paperSize="9" scale="85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FA754-5E6C-4FEC-97F3-90F66F1A7152}">
  <dimension ref="A1:L6"/>
  <sheetViews>
    <sheetView workbookViewId="0">
      <selection activeCell="F7" sqref="F7"/>
    </sheetView>
  </sheetViews>
  <sheetFormatPr baseColWidth="10" defaultRowHeight="12.75" x14ac:dyDescent="0.2"/>
  <sheetData>
    <row r="1" spans="1:12" ht="15" x14ac:dyDescent="0.25">
      <c r="A1" s="10" t="s">
        <v>128</v>
      </c>
      <c r="B1" s="10" t="s">
        <v>129</v>
      </c>
      <c r="C1" s="10" t="s">
        <v>130</v>
      </c>
      <c r="D1" s="10" t="s">
        <v>131</v>
      </c>
      <c r="E1" s="10" t="s">
        <v>132</v>
      </c>
      <c r="F1" s="10" t="s">
        <v>133</v>
      </c>
      <c r="G1" s="10" t="s">
        <v>134</v>
      </c>
      <c r="H1" s="10" t="s">
        <v>135</v>
      </c>
      <c r="I1" s="10" t="s">
        <v>136</v>
      </c>
      <c r="J1" s="10" t="s">
        <v>137</v>
      </c>
      <c r="K1" s="10" t="s">
        <v>138</v>
      </c>
      <c r="L1" s="10" t="s">
        <v>139</v>
      </c>
    </row>
    <row r="2" spans="1:12" x14ac:dyDescent="0.2">
      <c r="A2" s="36">
        <v>2.04</v>
      </c>
      <c r="B2" s="36">
        <v>2.12</v>
      </c>
      <c r="C2" s="36">
        <v>2.17</v>
      </c>
      <c r="D2" s="36">
        <v>2.15</v>
      </c>
      <c r="E2" s="36">
        <v>2.2000000000000002</v>
      </c>
      <c r="F2" s="36">
        <v>2.21</v>
      </c>
      <c r="G2" s="36"/>
      <c r="H2" s="36"/>
      <c r="I2" s="36"/>
      <c r="J2" s="36"/>
      <c r="K2" s="36"/>
      <c r="L2" s="36"/>
    </row>
    <row r="3" spans="1:12" x14ac:dyDescent="0.2">
      <c r="A3" s="36">
        <v>1.89</v>
      </c>
      <c r="B3" s="36">
        <v>1.91</v>
      </c>
      <c r="C3" s="36">
        <v>2.0099999999999998</v>
      </c>
      <c r="D3" s="36">
        <v>2.0299999999999998</v>
      </c>
      <c r="E3" s="36">
        <v>2.0299999999999998</v>
      </c>
      <c r="F3" s="36">
        <v>2.09</v>
      </c>
      <c r="G3" s="36"/>
      <c r="H3" s="36"/>
      <c r="I3" s="36"/>
      <c r="J3" s="36"/>
      <c r="K3" s="36"/>
      <c r="L3" s="36"/>
    </row>
    <row r="4" spans="1:12" x14ac:dyDescent="0.2">
      <c r="A4" s="36">
        <v>1.55</v>
      </c>
      <c r="B4" s="36">
        <v>1.54</v>
      </c>
      <c r="C4" s="36">
        <v>1.57</v>
      </c>
      <c r="D4" s="36">
        <v>1.55</v>
      </c>
      <c r="E4" s="36">
        <v>1.55</v>
      </c>
      <c r="F4" s="36">
        <v>1.61</v>
      </c>
      <c r="G4" s="36"/>
      <c r="H4" s="36"/>
      <c r="I4" s="36"/>
      <c r="J4" s="36"/>
      <c r="K4" s="36"/>
      <c r="L4" s="36"/>
    </row>
    <row r="5" spans="1:12" x14ac:dyDescent="0.2">
      <c r="A5" s="36">
        <v>1.17</v>
      </c>
      <c r="B5" s="36">
        <v>1.1399999999999999</v>
      </c>
      <c r="C5" s="36">
        <v>1.22</v>
      </c>
      <c r="D5" s="36">
        <v>1.21</v>
      </c>
      <c r="E5" s="36">
        <v>1.2</v>
      </c>
      <c r="F5" s="36">
        <v>1.31</v>
      </c>
      <c r="G5" s="36"/>
      <c r="H5" s="36"/>
      <c r="I5" s="36"/>
      <c r="J5" s="36"/>
      <c r="K5" s="36"/>
      <c r="L5" s="36"/>
    </row>
    <row r="6" spans="1:12" x14ac:dyDescent="0.2">
      <c r="A6" s="36">
        <v>0.94</v>
      </c>
      <c r="B6" s="36">
        <v>0.91</v>
      </c>
      <c r="C6" s="36">
        <v>0.98</v>
      </c>
      <c r="D6" s="36">
        <v>0.96</v>
      </c>
      <c r="E6" s="36">
        <v>0.96</v>
      </c>
      <c r="F6" s="36">
        <v>1.04</v>
      </c>
      <c r="G6" s="36"/>
      <c r="H6" s="36"/>
      <c r="I6" s="36"/>
      <c r="J6" s="36"/>
      <c r="K6" s="36"/>
      <c r="L6" s="36"/>
    </row>
  </sheetData>
  <conditionalFormatting sqref="A1:L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0DBD1-8DBE-481B-A7ED-DD279616D842}">
  <dimension ref="A1:G13"/>
  <sheetViews>
    <sheetView showGridLines="0" showRowColHeaders="0" tabSelected="1" workbookViewId="0">
      <selection activeCell="G4" sqref="G4"/>
    </sheetView>
  </sheetViews>
  <sheetFormatPr baseColWidth="10" defaultRowHeight="12.75" x14ac:dyDescent="0.2"/>
  <cols>
    <col min="2" max="2" width="19.42578125" customWidth="1"/>
    <col min="3" max="3" width="18.85546875" customWidth="1"/>
    <col min="4" max="4" width="16.28515625" customWidth="1"/>
    <col min="5" max="5" width="11"/>
    <col min="6" max="6" width="29.85546875" customWidth="1"/>
    <col min="7" max="7" width="16.5703125" customWidth="1"/>
  </cols>
  <sheetData>
    <row r="1" spans="1:7" ht="18" x14ac:dyDescent="0.25">
      <c r="A1" s="23" t="s">
        <v>0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</v>
      </c>
      <c r="B2" s="24"/>
      <c r="C2" s="24"/>
      <c r="D2" s="24"/>
      <c r="E2" s="24"/>
      <c r="F2" s="24"/>
      <c r="G2" s="24"/>
    </row>
    <row r="3" spans="1:7" ht="14.25" x14ac:dyDescent="0.2">
      <c r="A3" s="1"/>
      <c r="B3" s="1"/>
      <c r="C3" s="1"/>
      <c r="D3" s="1"/>
      <c r="E3" s="1"/>
      <c r="F3" s="1"/>
      <c r="G3" s="1"/>
    </row>
    <row r="4" spans="1:7" ht="15" x14ac:dyDescent="0.25">
      <c r="A4" s="1"/>
      <c r="B4" s="1"/>
      <c r="C4" s="1"/>
      <c r="D4" s="1"/>
      <c r="E4" s="1"/>
      <c r="F4" s="1"/>
      <c r="G4" s="2" t="s">
        <v>116</v>
      </c>
    </row>
    <row r="5" spans="1:7" ht="15" x14ac:dyDescent="0.25">
      <c r="A5" s="1"/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4" t="s">
        <v>8</v>
      </c>
    </row>
    <row r="6" spans="1:7" ht="15" x14ac:dyDescent="0.25">
      <c r="A6" s="25" t="s">
        <v>9</v>
      </c>
      <c r="B6" s="5" t="s">
        <v>10</v>
      </c>
      <c r="C6" s="5" t="s">
        <v>11</v>
      </c>
      <c r="D6" s="6">
        <v>2</v>
      </c>
      <c r="E6" s="5" t="s">
        <v>12</v>
      </c>
      <c r="F6" s="5" t="s">
        <v>13</v>
      </c>
      <c r="G6" s="7">
        <f>IF($G$4=datos2023!$A$1,datos2023!A2,IF($G$4=datos2023!$B$1,datos2023!B2,IF($G$4=datos2023!$C$1,datos2023!C2,IF($G$4=datos2023!$D$1,datos2023!D2,IF($G$4=datos2023!$E$1,datos2023!E2,IF($G$4=datos2023!$F$1,datos2023!F2,IF($G$4=datos2023!$G$1,datos2023!G2,IF($G$4=datos2023!$H$1,datos2023!H2,IF($G$4=datos2023!$I$1,datos2023!I2,IF($G$4=datos2023!$J$1,datos2023!J2,IF($G$4=datos2023!$K$1,datos2023!K2,IF($G$4=datos2023!$L$1,datos2023!L2))))))))))))</f>
        <v>2.2200000000000002</v>
      </c>
    </row>
    <row r="7" spans="1:7" ht="15" x14ac:dyDescent="0.25">
      <c r="A7" s="25"/>
      <c r="B7" s="5" t="s">
        <v>14</v>
      </c>
      <c r="C7" s="5" t="s">
        <v>11</v>
      </c>
      <c r="D7" s="6" t="s">
        <v>15</v>
      </c>
      <c r="E7" s="5" t="s">
        <v>12</v>
      </c>
      <c r="F7" s="5" t="s">
        <v>16</v>
      </c>
      <c r="G7" s="7">
        <f>IF($G$4=datos2023!$A$1,datos2023!A3,IF($G$4=datos2023!$B$1,datos2023!B3,IF($G$4=datos2023!$C$1,datos2023!C3,IF($G$4=datos2023!$D$1,datos2023!D3,IF($G$4=datos2023!$E$1,datos2023!E3,IF($G$4=datos2023!$F$1,datos2023!F3,IF($G$4=datos2023!$G$1,datos2023!G3,IF($G$4=datos2023!$H$1,datos2023!H3,IF($G$4=datos2023!$I$1,datos2023!I3,IF($G$4=datos2023!$J$1,datos2023!J3,IF($G$4=datos2023!$K$1,datos2023!K3,IF($G$4=datos2023!$L$1,datos2023!L3))))))))))))</f>
        <v>1.88</v>
      </c>
    </row>
    <row r="8" spans="1:7" ht="14.25" x14ac:dyDescent="0.2">
      <c r="A8" s="25" t="s">
        <v>17</v>
      </c>
      <c r="B8" s="26" t="s">
        <v>18</v>
      </c>
      <c r="C8" s="5" t="s">
        <v>9</v>
      </c>
      <c r="D8" s="6">
        <v>1</v>
      </c>
      <c r="E8" s="20" t="s">
        <v>19</v>
      </c>
      <c r="F8" s="20" t="s">
        <v>20</v>
      </c>
      <c r="G8" s="29">
        <f>IF($G$4=datos2023!$A$1,datos2023!A4,IF($G$4=datos2023!$B$1,datos2023!B4,IF($G$4=datos2023!$C$1,datos2023!C4,IF($G$4=datos2023!$D$1,datos2023!D4,IF($G$4=datos2023!$E$1,datos2023!E4,IF($G$4=datos2023!$F$1,datos2023!F4,IF($G$4=datos2023!$G$1,datos2023!G4,IF($G$4=datos2023!$H$1,datos2023!H4,IF($G$4=datos2023!$I$1,datos2023!I4,IF($G$4=datos2023!$J$1,datos2023!J4,IF($G$4=datos2023!$K$1,datos2023!K4,IF($G$4=datos2023!$L$1,datos2023!L4))))))))))))</f>
        <v>1.59</v>
      </c>
    </row>
    <row r="9" spans="1:7" ht="14.25" x14ac:dyDescent="0.2">
      <c r="A9" s="25"/>
      <c r="B9" s="26"/>
      <c r="C9" s="5" t="s">
        <v>21</v>
      </c>
      <c r="D9" s="6">
        <v>1</v>
      </c>
      <c r="E9" s="20"/>
      <c r="F9" s="20"/>
      <c r="G9" s="29"/>
    </row>
    <row r="10" spans="1:7" ht="14.25" x14ac:dyDescent="0.2">
      <c r="A10" s="25"/>
      <c r="B10" s="26"/>
      <c r="C10" s="5" t="s">
        <v>21</v>
      </c>
      <c r="D10" s="6">
        <v>2</v>
      </c>
      <c r="E10" s="20"/>
      <c r="F10" s="20"/>
      <c r="G10" s="29"/>
    </row>
    <row r="11" spans="1:7" ht="14.25" x14ac:dyDescent="0.2">
      <c r="A11" s="25" t="s">
        <v>21</v>
      </c>
      <c r="B11" s="26"/>
      <c r="C11" s="5" t="s">
        <v>21</v>
      </c>
      <c r="D11" s="6">
        <v>0</v>
      </c>
      <c r="E11" s="28" t="s">
        <v>22</v>
      </c>
      <c r="F11" s="20" t="s">
        <v>23</v>
      </c>
      <c r="G11" s="21">
        <f>IF($G$4=datos2023!$A$1,datos2023!A5,IF($G$4=datos2023!$B$1,datos2023!B5,IF($G$4=datos2023!$C$1,datos2023!C5,IF($G$4=datos2023!$D$1,datos2023!D5,IF($G$4=datos2023!$E$1,datos2023!E5,IF($G$4=datos2023!$F$1,datos2023!F5,IF($G$4=datos2023!$G$1,datos2023!G5,IF($G$4=datos2023!$H$1,datos2023!H5,IF($G$4=datos2023!$I$1,datos2023!I5,IF($G$4=datos2023!$J$1,datos2023!J5,IF($G$4=datos2023!$K$1,datos2023!K5,IF($G$4=datos2023!$L$1,datos2023!L5))))))))))))</f>
        <v>1.1599999999999999</v>
      </c>
    </row>
    <row r="12" spans="1:7" ht="14.25" x14ac:dyDescent="0.2">
      <c r="A12" s="25"/>
      <c r="B12" s="26"/>
      <c r="C12" s="5" t="s">
        <v>24</v>
      </c>
      <c r="D12" s="6" t="s">
        <v>25</v>
      </c>
      <c r="E12" s="28"/>
      <c r="F12" s="20"/>
      <c r="G12" s="22"/>
    </row>
    <row r="13" spans="1:7" ht="15" x14ac:dyDescent="0.25">
      <c r="A13" s="3" t="s">
        <v>26</v>
      </c>
      <c r="B13" s="8" t="s">
        <v>27</v>
      </c>
      <c r="C13" s="5" t="s">
        <v>28</v>
      </c>
      <c r="D13" s="9"/>
      <c r="E13" s="5" t="s">
        <v>29</v>
      </c>
      <c r="F13" s="5" t="s">
        <v>30</v>
      </c>
      <c r="G13" s="7">
        <f>IF($G$4=datos2023!$A$1,datos2023!A6,IF($G$4=datos2023!$B$1,datos2023!B6,IF($G$4=datos2023!$C$1,datos2023!C6,IF($G$4=datos2023!$D$1,datos2023!D6,IF($G$4=datos2023!$E$1,datos2023!E6,IF($G$4=datos2023!$F$1,datos2023!F6,IF($G$4=datos2023!$G$1,datos2023!G6,IF($G$4=datos2023!$H$1,datos2023!H6,IF($G$4=datos2023!$I$1,datos2023!I6,IF($G$4=datos2023!$J$1,datos2023!J6,IF($G$4=datos2023!$K$1,datos2023!K6,IF($G$4=datos2023!$L$1,datos2023!L6))))))))))))</f>
        <v>0.92</v>
      </c>
    </row>
  </sheetData>
  <mergeCells count="12">
    <mergeCell ref="F11:F12"/>
    <mergeCell ref="G11:G12"/>
    <mergeCell ref="A1:G1"/>
    <mergeCell ref="A2:G2"/>
    <mergeCell ref="A6:A7"/>
    <mergeCell ref="A8:A10"/>
    <mergeCell ref="B8:B12"/>
    <mergeCell ref="E8:E10"/>
    <mergeCell ref="F8:F10"/>
    <mergeCell ref="G8:G10"/>
    <mergeCell ref="A11:A12"/>
    <mergeCell ref="E11:E12"/>
  </mergeCells>
  <dataValidations count="1">
    <dataValidation type="list" allowBlank="1" showErrorMessage="1" sqref="G4" xr:uid="{A8278DAB-DB36-4AD0-B7EE-3629F660DC7F}">
      <formula1>mes_año2023</formula1>
    </dataValidation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1C80E-98BA-431A-AAFA-FCF6D3F03585}">
  <dimension ref="A1:L6"/>
  <sheetViews>
    <sheetView workbookViewId="0">
      <selection activeCell="D15" sqref="D15"/>
    </sheetView>
  </sheetViews>
  <sheetFormatPr baseColWidth="10" defaultRowHeight="12.75" x14ac:dyDescent="0.2"/>
  <sheetData>
    <row r="1" spans="1:12" ht="15" x14ac:dyDescent="0.25">
      <c r="A1" s="10" t="s">
        <v>116</v>
      </c>
      <c r="B1" s="10" t="s">
        <v>117</v>
      </c>
      <c r="C1" s="10" t="s">
        <v>118</v>
      </c>
      <c r="D1" s="10" t="s">
        <v>119</v>
      </c>
      <c r="E1" s="10" t="s">
        <v>120</v>
      </c>
      <c r="F1" s="10" t="s">
        <v>121</v>
      </c>
      <c r="G1" s="10" t="s">
        <v>122</v>
      </c>
      <c r="H1" s="10" t="s">
        <v>123</v>
      </c>
      <c r="I1" s="10" t="s">
        <v>124</v>
      </c>
      <c r="J1" s="10" t="s">
        <v>125</v>
      </c>
      <c r="K1" s="10" t="s">
        <v>126</v>
      </c>
      <c r="L1" s="10" t="s">
        <v>127</v>
      </c>
    </row>
    <row r="2" spans="1:12" ht="15" x14ac:dyDescent="0.25">
      <c r="A2" s="12">
        <v>2.2200000000000002</v>
      </c>
      <c r="B2" s="12">
        <v>2.27</v>
      </c>
      <c r="C2" s="12">
        <v>2.39</v>
      </c>
      <c r="E2" s="12">
        <v>2.54</v>
      </c>
      <c r="F2" s="12">
        <v>2.4</v>
      </c>
      <c r="G2" s="12">
        <v>2.1800000000000002</v>
      </c>
      <c r="H2" s="12">
        <v>2.02</v>
      </c>
      <c r="J2" s="12">
        <v>1.88</v>
      </c>
      <c r="K2" s="12">
        <v>1.92</v>
      </c>
      <c r="L2" s="12">
        <v>1.88</v>
      </c>
    </row>
    <row r="3" spans="1:12" ht="15" x14ac:dyDescent="0.25">
      <c r="A3" s="12">
        <v>1.88</v>
      </c>
      <c r="B3" s="12">
        <v>1.96</v>
      </c>
      <c r="C3" s="12">
        <v>2.21</v>
      </c>
      <c r="E3" s="12">
        <v>2.2999999999999998</v>
      </c>
      <c r="F3" s="12">
        <v>2.21</v>
      </c>
      <c r="G3" s="12">
        <v>2.04</v>
      </c>
      <c r="H3" s="12">
        <v>2</v>
      </c>
      <c r="J3" s="12">
        <v>1.68</v>
      </c>
      <c r="K3" s="12">
        <v>1.69</v>
      </c>
      <c r="L3" s="12">
        <v>1.76</v>
      </c>
    </row>
    <row r="4" spans="1:12" ht="15" x14ac:dyDescent="0.25">
      <c r="A4" s="12">
        <v>1.59</v>
      </c>
      <c r="B4" s="12">
        <v>1.7</v>
      </c>
      <c r="C4" s="12">
        <v>1.83</v>
      </c>
      <c r="E4" s="12">
        <v>1.87</v>
      </c>
      <c r="F4" s="12">
        <v>1.81</v>
      </c>
      <c r="G4" s="12">
        <v>1.62</v>
      </c>
      <c r="H4" s="12">
        <v>1.6</v>
      </c>
      <c r="J4" s="12">
        <v>1.37</v>
      </c>
      <c r="K4" s="12">
        <v>1.38</v>
      </c>
      <c r="L4" s="12">
        <v>1.45</v>
      </c>
    </row>
    <row r="5" spans="1:12" ht="15" x14ac:dyDescent="0.25">
      <c r="A5" s="12">
        <v>1.1599999999999999</v>
      </c>
      <c r="B5" s="12">
        <v>1.26</v>
      </c>
      <c r="C5" s="12">
        <v>1.4</v>
      </c>
      <c r="E5" s="12">
        <v>1.46</v>
      </c>
      <c r="F5" s="12">
        <v>1.37</v>
      </c>
      <c r="G5" s="12">
        <v>1.1000000000000001</v>
      </c>
      <c r="H5" s="12">
        <v>1.1599999999999999</v>
      </c>
      <c r="J5" s="12">
        <v>0.96</v>
      </c>
      <c r="K5" s="12">
        <v>0.99</v>
      </c>
      <c r="L5" s="12">
        <v>1.1000000000000001</v>
      </c>
    </row>
    <row r="6" spans="1:12" ht="15" x14ac:dyDescent="0.25">
      <c r="A6" s="12">
        <v>0.92</v>
      </c>
      <c r="B6" s="12">
        <v>1</v>
      </c>
      <c r="C6" s="12">
        <v>1.1200000000000001</v>
      </c>
      <c r="E6" s="12">
        <v>1.1599999999999999</v>
      </c>
      <c r="F6" s="12">
        <v>1.0900000000000001</v>
      </c>
      <c r="G6" s="12">
        <v>0.88</v>
      </c>
      <c r="H6" s="12">
        <v>0.92</v>
      </c>
      <c r="J6" s="12">
        <v>0.77</v>
      </c>
      <c r="K6" s="12">
        <v>0.79</v>
      </c>
      <c r="L6" s="12">
        <v>0.88</v>
      </c>
    </row>
  </sheetData>
  <conditionalFormatting sqref="A1:L1">
    <cfRule type="duplicateValues" dxfId="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848B2-1D13-45CD-95EC-6D46F3BB7270}">
  <dimension ref="A1:G13"/>
  <sheetViews>
    <sheetView showGridLines="0" showRowColHeaders="0" workbookViewId="0">
      <selection activeCell="G4" sqref="G4"/>
    </sheetView>
  </sheetViews>
  <sheetFormatPr baseColWidth="10" defaultRowHeight="12.75" x14ac:dyDescent="0.2"/>
  <cols>
    <col min="2" max="2" width="19.42578125" customWidth="1"/>
    <col min="3" max="3" width="18.85546875" customWidth="1"/>
    <col min="4" max="4" width="16.28515625" customWidth="1"/>
    <col min="6" max="6" width="29.85546875" customWidth="1"/>
    <col min="7" max="7" width="16.5703125" customWidth="1"/>
  </cols>
  <sheetData>
    <row r="1" spans="1:7" ht="18" x14ac:dyDescent="0.25">
      <c r="A1" s="23" t="s">
        <v>0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</v>
      </c>
      <c r="B2" s="24"/>
      <c r="C2" s="24"/>
      <c r="D2" s="24"/>
      <c r="E2" s="24"/>
      <c r="F2" s="24"/>
      <c r="G2" s="24"/>
    </row>
    <row r="3" spans="1:7" ht="14.25" x14ac:dyDescent="0.2">
      <c r="A3" s="1"/>
      <c r="B3" s="1"/>
      <c r="C3" s="1"/>
      <c r="D3" s="1"/>
      <c r="E3" s="1"/>
      <c r="F3" s="1"/>
      <c r="G3" s="1"/>
    </row>
    <row r="4" spans="1:7" ht="15" x14ac:dyDescent="0.25">
      <c r="A4" s="1"/>
      <c r="B4" s="1"/>
      <c r="C4" s="1"/>
      <c r="D4" s="1"/>
      <c r="E4" s="1"/>
      <c r="F4" s="1"/>
      <c r="G4" s="2" t="s">
        <v>115</v>
      </c>
    </row>
    <row r="5" spans="1:7" ht="15" x14ac:dyDescent="0.25">
      <c r="A5" s="1"/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4" t="s">
        <v>8</v>
      </c>
    </row>
    <row r="6" spans="1:7" ht="15" x14ac:dyDescent="0.25">
      <c r="A6" s="25" t="s">
        <v>9</v>
      </c>
      <c r="B6" s="5" t="s">
        <v>10</v>
      </c>
      <c r="C6" s="5" t="s">
        <v>11</v>
      </c>
      <c r="D6" s="6">
        <v>2</v>
      </c>
      <c r="E6" s="5" t="s">
        <v>12</v>
      </c>
      <c r="F6" s="5" t="s">
        <v>13</v>
      </c>
      <c r="G6" s="7">
        <f>IF($G$4=datos2022!$A$1,datos2022!A2,IF($G$4=datos2022!$B$1,datos2022!B2,IF($G$4=datos2022!$C$1,datos2022!C2,IF($G$4=datos2022!$D$1,datos2022!D2,IF($G$4=datos2022!$E$1,datos2022!E2,IF($G$4=datos2022!$F$1,datos2022!F2,IF($G$4=datos2022!$G$1,datos2022!G2,IF($G$4=datos2022!$H$1,datos2022!H2,IF($G$4=datos2022!$I$1,datos2022!I2,IF($G$4=datos2022!$J$1,datos2022!J2,IF($G$4=datos2022!$K$1,datos2022!K2,IF($G$4=datos2022!$L$1,datos2022!L2))))))))))))</f>
        <v>2.16</v>
      </c>
    </row>
    <row r="7" spans="1:7" ht="15" x14ac:dyDescent="0.25">
      <c r="A7" s="25"/>
      <c r="B7" s="5" t="s">
        <v>14</v>
      </c>
      <c r="C7" s="5" t="s">
        <v>11</v>
      </c>
      <c r="D7" s="6" t="s">
        <v>15</v>
      </c>
      <c r="E7" s="5" t="s">
        <v>12</v>
      </c>
      <c r="F7" s="5" t="s">
        <v>16</v>
      </c>
      <c r="G7" s="7">
        <f>IF($G$4=datos2022!$A$1,datos2022!A3,IF($G$4=datos2022!$B$1,datos2022!B3,IF($G$4=datos2022!$C$1,datos2022!C3,IF($G$4=datos2022!$D$1,datos2022!D3,IF($G$4=datos2022!$E$1,datos2022!E3,IF($G$4=datos2022!$F$1,datos2022!F3,IF($G$4=datos2022!$G$1,datos2022!G3,IF($G$4=datos2022!$H$1,datos2022!H3,IF($G$4=datos2022!$I$1,datos2022!I3,IF($G$4=datos2022!$J$1,datos2022!J3,IF($G$4=datos2022!$K$1,datos2022!K3,IF($G$4=datos2022!$L$1,datos2022!L3))))))))))))</f>
        <v>1.95</v>
      </c>
    </row>
    <row r="8" spans="1:7" ht="14.25" customHeight="1" x14ac:dyDescent="0.2">
      <c r="A8" s="25" t="s">
        <v>17</v>
      </c>
      <c r="B8" s="26" t="s">
        <v>18</v>
      </c>
      <c r="C8" s="5" t="s">
        <v>9</v>
      </c>
      <c r="D8" s="6">
        <v>1</v>
      </c>
      <c r="E8" s="20" t="s">
        <v>19</v>
      </c>
      <c r="F8" s="20" t="s">
        <v>20</v>
      </c>
      <c r="G8" s="21">
        <f>IF($G$4=datos2022!$A$1,datos2022!A4,IF($G$4=datos2022!$B$1,datos2022!B4,IF($G$4=datos2022!$C$1,datos2022!C4,IF($G$4=datos2022!$D$1,datos2022!D4,IF($G$4=datos2022!$E$1,datos2022!E4,IF($G$4=datos2022!$F$1,datos2022!F4,IF($G$4=datos2022!$G$1,datos2022!G4,IF($G$4=datos2022!$H$1,datos2022!H4,IF($G$4=datos2022!$I$1,datos2022!I4,IF($G$4=datos2022!$J$1,datos2022!J4,IF($G$4=datos2022!$K$1,datos2022!K4,IF($G$4=datos2022!$L$1,datos2022!L4))))))))))))</f>
        <v>1.63</v>
      </c>
    </row>
    <row r="9" spans="1:7" ht="14.25" customHeight="1" x14ac:dyDescent="0.2">
      <c r="A9" s="25"/>
      <c r="B9" s="26"/>
      <c r="C9" s="5" t="s">
        <v>21</v>
      </c>
      <c r="D9" s="6">
        <v>1</v>
      </c>
      <c r="E9" s="20"/>
      <c r="F9" s="20"/>
      <c r="G9" s="27"/>
    </row>
    <row r="10" spans="1:7" ht="14.25" customHeight="1" x14ac:dyDescent="0.2">
      <c r="A10" s="25"/>
      <c r="B10" s="26"/>
      <c r="C10" s="5" t="s">
        <v>21</v>
      </c>
      <c r="D10" s="6">
        <v>2</v>
      </c>
      <c r="E10" s="20"/>
      <c r="F10" s="20"/>
      <c r="G10" s="22"/>
    </row>
    <row r="11" spans="1:7" ht="14.25" customHeight="1" x14ac:dyDescent="0.2">
      <c r="A11" s="25" t="s">
        <v>21</v>
      </c>
      <c r="B11" s="26"/>
      <c r="C11" s="5" t="s">
        <v>21</v>
      </c>
      <c r="D11" s="6">
        <v>0</v>
      </c>
      <c r="E11" s="28" t="s">
        <v>22</v>
      </c>
      <c r="F11" s="20" t="s">
        <v>23</v>
      </c>
      <c r="G11" s="21">
        <f>IF($G$4=datos2022!$A$1,datos2022!A5,IF($G$4=datos2022!$B$1,datos2022!B5,IF($G$4=datos2022!$C$1,datos2022!C5,IF($G$4=datos2022!$D$1,datos2022!D5,IF($G$4=datos2022!$E$1,datos2022!E5,IF($G$4=datos2022!$F$1,datos2022!F5,IF($G$4=datos2022!$G$1,datos2022!G5,IF($G$4=datos2022!$H$1,datos2022!H5,IF($G$4=datos2022!$I$1,datos2022!I5,IF($G$4=datos2022!$J$1,datos2022!J5,IF($G$4=datos2022!$K$1,datos2022!K5,IF($G$4=datos2022!$L$1,datos2022!L5))))))))))))</f>
        <v>1.18</v>
      </c>
    </row>
    <row r="12" spans="1:7" ht="14.25" customHeight="1" x14ac:dyDescent="0.2">
      <c r="A12" s="25"/>
      <c r="B12" s="26"/>
      <c r="C12" s="5" t="s">
        <v>24</v>
      </c>
      <c r="D12" s="6" t="s">
        <v>25</v>
      </c>
      <c r="E12" s="28"/>
      <c r="F12" s="20"/>
      <c r="G12" s="22"/>
    </row>
    <row r="13" spans="1:7" ht="15" x14ac:dyDescent="0.25">
      <c r="A13" s="3" t="s">
        <v>26</v>
      </c>
      <c r="B13" s="8" t="s">
        <v>27</v>
      </c>
      <c r="C13" s="5" t="s">
        <v>28</v>
      </c>
      <c r="D13" s="9"/>
      <c r="E13" s="5" t="s">
        <v>29</v>
      </c>
      <c r="F13" s="5" t="s">
        <v>30</v>
      </c>
      <c r="G13" s="7">
        <f>IF($G$4=datos2022!$A$1,datos2022!A6,IF($G$4=datos2022!$B$1,datos2022!B6,IF($G$4=datos2022!$C$1,datos2022!C6,IF($G$4=datos2022!$D$1,datos2022!D6,IF($G$4=datos2022!$E$1,datos2022!E6,IF($G$4=datos2022!$F$1,datos2022!F6,IF($G$4=datos2022!$G$1,datos2022!G6,IF($G$4=datos2022!$H$1,datos2022!H6,IF($G$4=datos2022!$I$1,datos2022!I6,IF($G$4=datos2022!$J$1,datos2022!J6,IF($G$4=datos2022!$K$1,datos2022!K6,IF($G$4=datos2022!$L$1,datos2022!L6))))))))))))</f>
        <v>0.94</v>
      </c>
    </row>
  </sheetData>
  <mergeCells count="12">
    <mergeCell ref="F11:F12"/>
    <mergeCell ref="G11:G12"/>
    <mergeCell ref="A1:G1"/>
    <mergeCell ref="A2:G2"/>
    <mergeCell ref="A6:A7"/>
    <mergeCell ref="A8:A10"/>
    <mergeCell ref="B8:B12"/>
    <mergeCell ref="E8:E10"/>
    <mergeCell ref="F8:F10"/>
    <mergeCell ref="G8:G10"/>
    <mergeCell ref="A11:A12"/>
    <mergeCell ref="E11:E12"/>
  </mergeCells>
  <dataValidations count="1">
    <dataValidation type="list" allowBlank="1" showErrorMessage="1" sqref="G4" xr:uid="{20F21B38-6A06-4917-8C26-ED4278B65E9C}">
      <formula1>mes_año_2022</formula1>
    </dataValidation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C3370-6A4A-4640-96CF-EBABD437EC4F}">
  <dimension ref="A1:L6"/>
  <sheetViews>
    <sheetView workbookViewId="0">
      <selection sqref="A1:L6"/>
    </sheetView>
  </sheetViews>
  <sheetFormatPr baseColWidth="10" defaultRowHeight="12.75" x14ac:dyDescent="0.2"/>
  <sheetData>
    <row r="1" spans="1:12" ht="15" x14ac:dyDescent="0.25">
      <c r="A1" s="10" t="s">
        <v>104</v>
      </c>
      <c r="B1" s="10" t="s">
        <v>105</v>
      </c>
      <c r="C1" s="10" t="s">
        <v>106</v>
      </c>
      <c r="D1" s="10" t="s">
        <v>107</v>
      </c>
      <c r="E1" s="10" t="s">
        <v>108</v>
      </c>
      <c r="F1" s="10" t="s">
        <v>109</v>
      </c>
      <c r="G1" s="10" t="s">
        <v>110</v>
      </c>
      <c r="H1" s="10" t="s">
        <v>111</v>
      </c>
      <c r="I1" s="10" t="s">
        <v>112</v>
      </c>
      <c r="J1" s="10" t="s">
        <v>113</v>
      </c>
      <c r="K1" s="10" t="s">
        <v>114</v>
      </c>
      <c r="L1" s="10" t="s">
        <v>115</v>
      </c>
    </row>
    <row r="2" spans="1:12" ht="15" x14ac:dyDescent="0.25">
      <c r="A2" s="12">
        <v>2.57</v>
      </c>
      <c r="B2" s="12">
        <v>2.76</v>
      </c>
      <c r="C2" s="12">
        <v>2.93</v>
      </c>
      <c r="D2" s="12">
        <v>3.11</v>
      </c>
      <c r="E2" s="12">
        <v>3.19</v>
      </c>
      <c r="F2" s="12">
        <v>3.15</v>
      </c>
      <c r="G2" s="12">
        <v>3.13</v>
      </c>
      <c r="H2" s="12">
        <v>3.07</v>
      </c>
      <c r="I2" s="12">
        <v>2.83</v>
      </c>
      <c r="J2" s="12">
        <v>2.29</v>
      </c>
      <c r="K2" s="12">
        <v>2.21</v>
      </c>
      <c r="L2" s="12">
        <v>2.16</v>
      </c>
    </row>
    <row r="3" spans="1:12" ht="15" x14ac:dyDescent="0.25">
      <c r="A3" s="12">
        <v>2.44</v>
      </c>
      <c r="B3" s="12">
        <v>2.63</v>
      </c>
      <c r="C3" s="12">
        <v>2.87</v>
      </c>
      <c r="D3" s="12">
        <v>3.04</v>
      </c>
      <c r="E3" s="12">
        <v>3.12</v>
      </c>
      <c r="F3" s="12">
        <v>3.07</v>
      </c>
      <c r="G3" s="12">
        <v>3</v>
      </c>
      <c r="H3" s="12">
        <v>2.89</v>
      </c>
      <c r="I3" s="12">
        <v>2.66</v>
      </c>
      <c r="J3" s="12">
        <v>2.12</v>
      </c>
      <c r="K3" s="12">
        <v>1.94</v>
      </c>
      <c r="L3" s="12">
        <v>1.95</v>
      </c>
    </row>
    <row r="4" spans="1:12" ht="15" x14ac:dyDescent="0.25">
      <c r="A4" s="12">
        <v>2</v>
      </c>
      <c r="B4" s="12">
        <v>2.0299999999999998</v>
      </c>
      <c r="C4" s="12">
        <v>2.2400000000000002</v>
      </c>
      <c r="D4" s="12">
        <v>2.4500000000000002</v>
      </c>
      <c r="E4" s="12">
        <v>2.5299999999999998</v>
      </c>
      <c r="F4" s="12">
        <v>2.39</v>
      </c>
      <c r="G4" s="12">
        <v>2.39</v>
      </c>
      <c r="H4" s="12">
        <v>2.41</v>
      </c>
      <c r="I4" s="12">
        <v>2.21</v>
      </c>
      <c r="J4" s="12">
        <v>1.7</v>
      </c>
      <c r="K4" s="12">
        <v>1.6</v>
      </c>
      <c r="L4" s="12">
        <v>1.63</v>
      </c>
    </row>
    <row r="5" spans="1:12" ht="15" x14ac:dyDescent="0.25">
      <c r="A5" s="12">
        <v>1.49</v>
      </c>
      <c r="B5" s="12">
        <v>1.38</v>
      </c>
      <c r="C5" s="12">
        <v>1.52</v>
      </c>
      <c r="D5" s="12">
        <v>1.86</v>
      </c>
      <c r="E5" s="12">
        <v>1.88</v>
      </c>
      <c r="F5" s="12">
        <v>1.85</v>
      </c>
      <c r="G5" s="12">
        <v>1.71</v>
      </c>
      <c r="H5" s="12">
        <v>1.82</v>
      </c>
      <c r="I5" s="12">
        <v>1.6</v>
      </c>
      <c r="J5" s="12">
        <v>1.1599999999999999</v>
      </c>
      <c r="K5" s="12">
        <v>1.1200000000000001</v>
      </c>
      <c r="L5" s="12">
        <v>1.18</v>
      </c>
    </row>
    <row r="6" spans="1:12" ht="15" x14ac:dyDescent="0.25">
      <c r="A6" s="12">
        <v>1.19</v>
      </c>
      <c r="B6" s="12">
        <v>1.1000000000000001</v>
      </c>
      <c r="C6" s="12">
        <v>1.21</v>
      </c>
      <c r="D6" s="12">
        <v>1.49</v>
      </c>
      <c r="E6" s="12">
        <v>1.5</v>
      </c>
      <c r="F6" s="12">
        <v>1.48</v>
      </c>
      <c r="G6" s="12">
        <v>1.37</v>
      </c>
      <c r="H6" s="12">
        <v>1.45</v>
      </c>
      <c r="I6" s="12">
        <v>1.28</v>
      </c>
      <c r="J6" s="12">
        <v>0.93</v>
      </c>
      <c r="K6" s="12">
        <v>0.89</v>
      </c>
      <c r="L6" s="12">
        <v>0.94</v>
      </c>
    </row>
  </sheetData>
  <phoneticPr fontId="10" type="noConversion"/>
  <conditionalFormatting sqref="A1:L1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BBBBA-2677-49BB-ABAB-C27400FA78C0}">
  <dimension ref="A1:G25"/>
  <sheetViews>
    <sheetView showGridLines="0" showRowColHeaders="0" workbookViewId="0">
      <selection activeCell="G11" sqref="G11:G12"/>
    </sheetView>
  </sheetViews>
  <sheetFormatPr baseColWidth="10" defaultRowHeight="12.75" x14ac:dyDescent="0.2"/>
  <cols>
    <col min="2" max="2" width="19.42578125" customWidth="1"/>
    <col min="3" max="3" width="18.85546875" customWidth="1"/>
    <col min="4" max="4" width="16.28515625" customWidth="1"/>
    <col min="5" max="5" width="11"/>
    <col min="6" max="6" width="29.85546875" customWidth="1"/>
    <col min="7" max="7" width="16.5703125" customWidth="1"/>
  </cols>
  <sheetData>
    <row r="1" spans="1:7" ht="18" x14ac:dyDescent="0.25">
      <c r="A1" s="23" t="s">
        <v>0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</v>
      </c>
      <c r="B2" s="24"/>
      <c r="C2" s="24"/>
      <c r="D2" s="24"/>
      <c r="E2" s="24"/>
      <c r="F2" s="24"/>
      <c r="G2" s="24"/>
    </row>
    <row r="3" spans="1:7" ht="14.25" x14ac:dyDescent="0.2">
      <c r="A3" s="1"/>
      <c r="B3" s="1"/>
      <c r="C3" s="1"/>
      <c r="D3" s="1"/>
      <c r="E3" s="1"/>
      <c r="F3" s="1"/>
      <c r="G3" s="1"/>
    </row>
    <row r="4" spans="1:7" ht="15" x14ac:dyDescent="0.25">
      <c r="A4" s="1"/>
      <c r="B4" s="1"/>
      <c r="C4" s="1"/>
      <c r="D4" s="1"/>
      <c r="E4" s="1"/>
      <c r="F4" s="1"/>
      <c r="G4" s="2" t="s">
        <v>99</v>
      </c>
    </row>
    <row r="5" spans="1:7" ht="15" x14ac:dyDescent="0.25">
      <c r="A5" s="1"/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4" t="s">
        <v>8</v>
      </c>
    </row>
    <row r="6" spans="1:7" ht="15" x14ac:dyDescent="0.25">
      <c r="A6" s="25" t="s">
        <v>9</v>
      </c>
      <c r="B6" s="5" t="s">
        <v>10</v>
      </c>
      <c r="C6" s="5" t="s">
        <v>11</v>
      </c>
      <c r="D6" s="6">
        <v>2</v>
      </c>
      <c r="E6" s="5" t="s">
        <v>12</v>
      </c>
      <c r="F6" s="5" t="s">
        <v>13</v>
      </c>
      <c r="G6" s="7">
        <f>IF($G$4=datos2021!$A$1,datos2021!A2,IF($G$4=datos2021!$B$1,datos2021!B2,IF($G$4=datos2021!$C$1,datos2021!C2,IF($G$4=datos2021!$D$1,datos2021!D2,IF($G$4=datos2021!$E$1,datos2021!E2,IF($G$4=datos2021!$F$1,datos2021!F2,IF($G$4=datos2021!$G$1,datos2021!G2,IF($G$4=datos2021!$H$1,datos2021!H2,IF($G$4=datos2021!$I$1,datos2021!I2,IF($G$4=datos2021!$J$1,datos2021!J2,IF($G$4=datos2021!$K$1,datos2021!K2,IF($G$4=datos2021!$L$1,datos2021!L2))))))))))))</f>
        <v>2.54</v>
      </c>
    </row>
    <row r="7" spans="1:7" ht="15" x14ac:dyDescent="0.25">
      <c r="A7" s="25"/>
      <c r="B7" s="5" t="s">
        <v>14</v>
      </c>
      <c r="C7" s="5" t="s">
        <v>11</v>
      </c>
      <c r="D7" s="6" t="s">
        <v>15</v>
      </c>
      <c r="E7" s="5" t="s">
        <v>12</v>
      </c>
      <c r="F7" s="5" t="s">
        <v>16</v>
      </c>
      <c r="G7" s="7">
        <f>IF($G$4=datos2021!$A$1,datos2021!A3,IF($G$4=datos2021!$B$1,datos2021!B3,IF($G$4=datos2021!$C$1,datos2021!C3,IF($G$4=datos2021!$D$1,datos2021!D3,IF($G$4=datos2021!$E$1,datos2021!E3,IF($G$4=datos2021!$F$1,datos2021!F3,IF($G$4=datos2021!$G$1,datos2021!G3,IF($G$4=datos2021!$H$1,datos2021!H3,IF($G$4=datos2021!$I$1,datos2021!I3,IF($G$4=datos2021!$J$1,datos2021!J3,IF($G$4=datos2021!$K$1,datos2021!K3,IF($G$4=datos2021!$L$1,datos2021!L3))))))))))))</f>
        <v>2.4500000000000002</v>
      </c>
    </row>
    <row r="8" spans="1:7" ht="14.25" customHeight="1" x14ac:dyDescent="0.2">
      <c r="A8" s="25" t="s">
        <v>17</v>
      </c>
      <c r="B8" s="26" t="s">
        <v>18</v>
      </c>
      <c r="C8" s="5" t="s">
        <v>9</v>
      </c>
      <c r="D8" s="6">
        <v>1</v>
      </c>
      <c r="E8" s="20" t="s">
        <v>19</v>
      </c>
      <c r="F8" s="20" t="s">
        <v>20</v>
      </c>
      <c r="G8" s="21">
        <f>IF($G$4=datos2021!$A$1,datos2021!A4,IF($G$4=datos2021!$B$1,datos2021!B4,IF($G$4=datos2021!$C$1,datos2021!C4,IF($G$4=datos2021!$D$1,datos2021!D4,IF($G$4=datos2021!$E$1,datos2021!E4,IF($G$4=datos2021!$F$1,datos2021!F4,IF($G$4=datos2021!$G$1,datos2021!G4,IF($G$4=datos2021!$H$1,datos2021!H4,IF($G$4=datos2021!$I$1,datos2021!I4,IF($G$4=datos2021!$J$1,datos2021!J4,IF($G$4=datos2021!$K$1,datos2021!K4,IF($G$4=datos2021!$L$1,datos2021!L4))))))))))))</f>
        <v>1.84</v>
      </c>
    </row>
    <row r="9" spans="1:7" ht="14.25" customHeight="1" x14ac:dyDescent="0.2">
      <c r="A9" s="25"/>
      <c r="B9" s="26"/>
      <c r="C9" s="5" t="s">
        <v>21</v>
      </c>
      <c r="D9" s="6">
        <v>1</v>
      </c>
      <c r="E9" s="20"/>
      <c r="F9" s="20"/>
      <c r="G9" s="27"/>
    </row>
    <row r="10" spans="1:7" ht="14.25" customHeight="1" x14ac:dyDescent="0.2">
      <c r="A10" s="25"/>
      <c r="B10" s="26"/>
      <c r="C10" s="5" t="s">
        <v>21</v>
      </c>
      <c r="D10" s="6">
        <v>2</v>
      </c>
      <c r="E10" s="20"/>
      <c r="F10" s="20"/>
      <c r="G10" s="22"/>
    </row>
    <row r="11" spans="1:7" ht="14.25" customHeight="1" x14ac:dyDescent="0.2">
      <c r="A11" s="25" t="s">
        <v>21</v>
      </c>
      <c r="B11" s="26"/>
      <c r="C11" s="5" t="s">
        <v>21</v>
      </c>
      <c r="D11" s="6">
        <v>0</v>
      </c>
      <c r="E11" s="28" t="s">
        <v>22</v>
      </c>
      <c r="F11" s="20" t="s">
        <v>23</v>
      </c>
      <c r="G11" s="21">
        <f>IF($G$4=datos2021!$A$1,datos2021!A5,IF($G$4=datos2021!$B$1,datos2021!B5,IF($G$4=datos2021!$C$1,datos2021!C5,IF($G$4=datos2021!$D$1,datos2021!D5,IF($G$4=datos2021!$E$1,datos2021!E5,IF($G$4=datos2021!$F$1,datos2021!F5,IF($G$4=datos2021!$G$1,datos2021!G5,IF($G$4=datos2021!$H$1,datos2021!H5,IF($G$4=datos2021!$I$1,datos2021!I5,IF($G$4=datos2021!$J$1,datos2021!J5,IF($G$4=datos2021!$K$1,datos2021!K5,IF($G$4=datos2021!$L$1,datos2021!L5))))))))))))</f>
        <v>1.36</v>
      </c>
    </row>
    <row r="12" spans="1:7" ht="14.25" customHeight="1" x14ac:dyDescent="0.2">
      <c r="A12" s="25"/>
      <c r="B12" s="26"/>
      <c r="C12" s="5" t="s">
        <v>24</v>
      </c>
      <c r="D12" s="6" t="s">
        <v>25</v>
      </c>
      <c r="E12" s="28"/>
      <c r="F12" s="20"/>
      <c r="G12" s="22"/>
    </row>
    <row r="13" spans="1:7" ht="15" x14ac:dyDescent="0.25">
      <c r="A13" s="3" t="s">
        <v>26</v>
      </c>
      <c r="B13" s="8" t="s">
        <v>27</v>
      </c>
      <c r="C13" s="5" t="s">
        <v>28</v>
      </c>
      <c r="D13" s="9"/>
      <c r="E13" s="5" t="s">
        <v>29</v>
      </c>
      <c r="F13" s="5" t="s">
        <v>30</v>
      </c>
      <c r="G13" s="7">
        <f>IF($G$4=datos2021!$A$1,datos2021!A6,IF($G$4=datos2021!$B$1,datos2021!B6,IF($G$4=datos2021!$C$1,datos2021!C6,IF($G$4=datos2021!$D$1,datos2021!D6,IF($G$4=datos2021!$E$1,datos2021!E6,IF($G$4=datos2021!$F$1,datos2021!F6,IF($G$4=datos2021!$G$1,datos2021!G6,IF($G$4=datos2021!$H$1,datos2021!H6,IF($G$4=datos2021!$I$1,datos2021!I6,IF($G$4=datos2021!$J$1,datos2021!J6,IF($G$4=datos2021!$K$1,datos2021!K6,IF($G$4=datos2021!$L$1,datos2021!L6))))))))))))</f>
        <v>1.08</v>
      </c>
    </row>
    <row r="14" spans="1:7" ht="14.25" customHeight="1" x14ac:dyDescent="0.2">
      <c r="A14" s="1"/>
      <c r="B14" s="1"/>
      <c r="C14" s="1"/>
      <c r="D14" s="9"/>
      <c r="E14" s="1"/>
      <c r="F14" s="1"/>
      <c r="G14" s="1"/>
    </row>
    <row r="15" spans="1:7" ht="14.25" x14ac:dyDescent="0.2">
      <c r="A15" s="1"/>
      <c r="B15" s="1"/>
      <c r="C15" s="1"/>
      <c r="D15" s="1"/>
      <c r="E15" s="1"/>
      <c r="F15" s="1"/>
      <c r="G15" s="1"/>
    </row>
    <row r="16" spans="1:7" ht="14.25" x14ac:dyDescent="0.2">
      <c r="A16" s="1"/>
      <c r="B16" s="1"/>
      <c r="C16" s="1"/>
      <c r="D16" s="1"/>
      <c r="E16" s="1"/>
      <c r="F16" s="1"/>
      <c r="G16" s="1"/>
    </row>
    <row r="17" spans="1:7" ht="14.25" x14ac:dyDescent="0.2">
      <c r="A17" s="1"/>
      <c r="B17" s="1"/>
      <c r="C17" s="1"/>
      <c r="D17" s="1"/>
      <c r="E17" s="1"/>
      <c r="F17" s="1"/>
      <c r="G17" s="1"/>
    </row>
    <row r="18" spans="1:7" ht="14.25" x14ac:dyDescent="0.2">
      <c r="A18" s="1"/>
      <c r="B18" s="1"/>
      <c r="C18" s="1"/>
      <c r="D18" s="1"/>
      <c r="E18" s="1"/>
      <c r="F18" s="1"/>
      <c r="G18" s="1"/>
    </row>
    <row r="19" spans="1:7" ht="14.25" x14ac:dyDescent="0.2">
      <c r="A19" s="1"/>
      <c r="B19" s="1"/>
      <c r="C19" s="1"/>
      <c r="D19" s="1"/>
      <c r="E19" s="1"/>
      <c r="F19" s="1"/>
      <c r="G19" s="1"/>
    </row>
    <row r="20" spans="1:7" ht="14.25" x14ac:dyDescent="0.2">
      <c r="A20" s="1"/>
      <c r="B20" s="1"/>
      <c r="C20" s="1"/>
      <c r="D20" s="1"/>
      <c r="E20" s="1"/>
      <c r="F20" s="1"/>
      <c r="G20" s="1"/>
    </row>
    <row r="21" spans="1:7" ht="14.25" x14ac:dyDescent="0.2">
      <c r="A21" s="1"/>
      <c r="B21" s="1"/>
      <c r="C21" s="1"/>
      <c r="D21" s="1"/>
      <c r="E21" s="1"/>
      <c r="F21" s="1"/>
      <c r="G21" s="1"/>
    </row>
    <row r="22" spans="1:7" ht="14.25" x14ac:dyDescent="0.2">
      <c r="A22" s="1"/>
      <c r="B22" s="1"/>
      <c r="C22" s="1"/>
      <c r="D22" s="1"/>
      <c r="E22" s="1"/>
      <c r="F22" s="1"/>
      <c r="G22" s="1"/>
    </row>
    <row r="23" spans="1:7" ht="14.25" x14ac:dyDescent="0.2">
      <c r="A23" s="1"/>
      <c r="B23" s="1"/>
      <c r="C23" s="1"/>
      <c r="D23" s="1"/>
      <c r="E23" s="1"/>
      <c r="F23" s="1"/>
      <c r="G23" s="1"/>
    </row>
    <row r="24" spans="1:7" ht="14.25" x14ac:dyDescent="0.2">
      <c r="A24" s="1"/>
      <c r="B24" s="1"/>
      <c r="C24" s="1"/>
      <c r="D24" s="1"/>
      <c r="E24" s="1"/>
      <c r="F24" s="1"/>
      <c r="G24" s="1"/>
    </row>
    <row r="25" spans="1:7" ht="14.25" x14ac:dyDescent="0.2">
      <c r="A25" s="1"/>
      <c r="B25" s="1"/>
      <c r="C25" s="1"/>
      <c r="D25" s="1"/>
      <c r="E25" s="1"/>
      <c r="F25" s="1"/>
      <c r="G25" s="1"/>
    </row>
  </sheetData>
  <dataConsolidate/>
  <mergeCells count="12">
    <mergeCell ref="A11:A12"/>
    <mergeCell ref="E11:E12"/>
    <mergeCell ref="F11:F12"/>
    <mergeCell ref="G11:G12"/>
    <mergeCell ref="A1:G1"/>
    <mergeCell ref="A2:G2"/>
    <mergeCell ref="A6:A7"/>
    <mergeCell ref="A8:A10"/>
    <mergeCell ref="B8:B12"/>
    <mergeCell ref="E8:E10"/>
    <mergeCell ref="F8:F10"/>
    <mergeCell ref="G8:G10"/>
  </mergeCells>
  <dataValidations count="1">
    <dataValidation type="list" allowBlank="1" showErrorMessage="1" sqref="G4" xr:uid="{A221B65B-1ACE-4974-A571-A25142B9183A}">
      <formula1>mes_año2021</formula1>
    </dataValidation>
  </dataValidation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63C7D-0D6E-49D4-BA8E-9A83AAA41C1F}">
  <dimension ref="A1:L6"/>
  <sheetViews>
    <sheetView workbookViewId="0">
      <selection activeCell="F38" sqref="F38"/>
    </sheetView>
  </sheetViews>
  <sheetFormatPr baseColWidth="10" defaultRowHeight="12.75" x14ac:dyDescent="0.2"/>
  <cols>
    <col min="12" max="12" width="14.5703125" bestFit="1" customWidth="1"/>
  </cols>
  <sheetData>
    <row r="1" spans="1:12" ht="15" x14ac:dyDescent="0.25">
      <c r="A1" s="10" t="s">
        <v>92</v>
      </c>
      <c r="B1" s="10" t="s">
        <v>93</v>
      </c>
      <c r="C1" s="10" t="s">
        <v>94</v>
      </c>
      <c r="D1" s="10" t="s">
        <v>95</v>
      </c>
      <c r="E1" s="10" t="s">
        <v>96</v>
      </c>
      <c r="F1" s="10" t="s">
        <v>97</v>
      </c>
      <c r="G1" s="10" t="s">
        <v>98</v>
      </c>
      <c r="H1" s="10" t="s">
        <v>99</v>
      </c>
      <c r="I1" s="10" t="s">
        <v>100</v>
      </c>
      <c r="J1" s="10" t="s">
        <v>101</v>
      </c>
      <c r="K1" s="10" t="s">
        <v>102</v>
      </c>
      <c r="L1" s="10" t="s">
        <v>103</v>
      </c>
    </row>
    <row r="2" spans="1:12" ht="15" x14ac:dyDescent="0.25">
      <c r="A2" s="12">
        <v>1.91</v>
      </c>
      <c r="B2" s="12">
        <v>2.0499999999999998</v>
      </c>
      <c r="C2" s="12">
        <v>2.11</v>
      </c>
      <c r="D2" s="12">
        <v>2.11</v>
      </c>
      <c r="E2" s="12">
        <v>2.29</v>
      </c>
      <c r="F2" s="12">
        <v>2.39</v>
      </c>
      <c r="G2" s="12">
        <v>2.41</v>
      </c>
      <c r="H2" s="12">
        <v>2.54</v>
      </c>
      <c r="I2" s="12">
        <v>2.56</v>
      </c>
      <c r="J2" s="12">
        <v>2.69</v>
      </c>
      <c r="K2" s="12">
        <v>2.57</v>
      </c>
      <c r="L2" s="12"/>
    </row>
    <row r="3" spans="1:12" ht="15" x14ac:dyDescent="0.25">
      <c r="A3" s="12">
        <v>1.78</v>
      </c>
      <c r="B3" s="12">
        <v>1.88</v>
      </c>
      <c r="C3" s="12">
        <v>2</v>
      </c>
      <c r="D3" s="12">
        <v>2.02</v>
      </c>
      <c r="E3" s="12">
        <v>2.16</v>
      </c>
      <c r="F3" s="12">
        <v>2.2599999999999998</v>
      </c>
      <c r="G3" s="12">
        <v>2.35</v>
      </c>
      <c r="H3" s="12">
        <v>2.4500000000000002</v>
      </c>
      <c r="I3" s="12">
        <v>2.48</v>
      </c>
      <c r="J3" s="12">
        <v>2.63</v>
      </c>
      <c r="K3" s="12">
        <v>2.4500000000000002</v>
      </c>
      <c r="L3" s="12"/>
    </row>
    <row r="4" spans="1:12" ht="15" x14ac:dyDescent="0.25">
      <c r="A4" s="12">
        <v>1.3</v>
      </c>
      <c r="B4" s="12">
        <v>1.34</v>
      </c>
      <c r="C4" s="12">
        <v>1.43</v>
      </c>
      <c r="D4" s="12">
        <v>1.41</v>
      </c>
      <c r="E4" s="12">
        <v>1.56</v>
      </c>
      <c r="F4" s="12">
        <v>1.71</v>
      </c>
      <c r="G4" s="12">
        <v>1.75</v>
      </c>
      <c r="H4" s="12">
        <v>1.84</v>
      </c>
      <c r="I4" s="12">
        <v>1.9</v>
      </c>
      <c r="J4" s="12">
        <v>1.99</v>
      </c>
      <c r="K4" s="12">
        <v>1.97</v>
      </c>
      <c r="L4" s="12"/>
    </row>
    <row r="5" spans="1:12" ht="15" x14ac:dyDescent="0.25">
      <c r="A5" s="12">
        <v>0.96</v>
      </c>
      <c r="B5" s="12">
        <v>1.06</v>
      </c>
      <c r="C5" s="12">
        <v>1.1299999999999999</v>
      </c>
      <c r="D5" s="12">
        <v>1.05</v>
      </c>
      <c r="E5" s="12">
        <v>1.1299999999999999</v>
      </c>
      <c r="F5" s="12">
        <v>1.26</v>
      </c>
      <c r="G5" s="12">
        <v>1.31</v>
      </c>
      <c r="H5" s="12">
        <v>1.36</v>
      </c>
      <c r="I5" s="12">
        <v>1.43</v>
      </c>
      <c r="J5" s="12">
        <v>1.45</v>
      </c>
      <c r="K5" s="12">
        <v>1.42</v>
      </c>
      <c r="L5" s="12"/>
    </row>
    <row r="6" spans="1:12" ht="15" x14ac:dyDescent="0.25">
      <c r="A6" s="12">
        <v>0.77</v>
      </c>
      <c r="B6" s="12">
        <v>0.84</v>
      </c>
      <c r="C6" s="12">
        <v>0.9</v>
      </c>
      <c r="D6" s="12">
        <v>0.84</v>
      </c>
      <c r="E6" s="12">
        <v>0.9</v>
      </c>
      <c r="F6" s="12">
        <v>1.01</v>
      </c>
      <c r="G6" s="12">
        <v>1.05</v>
      </c>
      <c r="H6" s="12">
        <v>1.08</v>
      </c>
      <c r="I6" s="12">
        <v>1.1399999999999999</v>
      </c>
      <c r="J6" s="12">
        <v>1.1599999999999999</v>
      </c>
      <c r="K6" s="12">
        <v>1.1399999999999999</v>
      </c>
      <c r="L6" s="12"/>
    </row>
  </sheetData>
  <phoneticPr fontId="10" type="noConversion"/>
  <conditionalFormatting sqref="A1:L1">
    <cfRule type="duplicateValues" dxfId="1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showGridLines="0" showRowColHeaders="0" zoomScaleNormal="100" workbookViewId="0">
      <selection activeCell="J25" sqref="J25"/>
    </sheetView>
  </sheetViews>
  <sheetFormatPr baseColWidth="10" defaultColWidth="11" defaultRowHeight="12.75" x14ac:dyDescent="0.2"/>
  <cols>
    <col min="1" max="1" width="11.42578125" customWidth="1"/>
    <col min="2" max="2" width="19.42578125" customWidth="1"/>
    <col min="3" max="3" width="18.85546875" customWidth="1"/>
    <col min="4" max="4" width="16.28515625" customWidth="1"/>
    <col min="6" max="6" width="29.85546875" customWidth="1"/>
    <col min="7" max="7" width="16.5703125" customWidth="1"/>
  </cols>
  <sheetData>
    <row r="1" spans="1:7" ht="18" x14ac:dyDescent="0.25">
      <c r="A1" s="23" t="s">
        <v>0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</v>
      </c>
      <c r="B2" s="24"/>
      <c r="C2" s="24"/>
      <c r="D2" s="24"/>
      <c r="E2" s="24"/>
      <c r="F2" s="24"/>
      <c r="G2" s="24"/>
    </row>
    <row r="3" spans="1:7" ht="14.25" x14ac:dyDescent="0.2">
      <c r="A3" s="1"/>
      <c r="B3" s="1"/>
      <c r="C3" s="1"/>
      <c r="D3" s="1"/>
      <c r="E3" s="1"/>
      <c r="F3" s="1"/>
      <c r="G3" s="1"/>
    </row>
    <row r="4" spans="1:7" ht="15" x14ac:dyDescent="0.25">
      <c r="A4" s="1"/>
      <c r="B4" s="1"/>
      <c r="C4" s="1"/>
      <c r="D4" s="1"/>
      <c r="E4" s="1"/>
      <c r="F4" s="1"/>
      <c r="G4" s="2" t="s">
        <v>36</v>
      </c>
    </row>
    <row r="5" spans="1:7" ht="15" x14ac:dyDescent="0.25">
      <c r="A5" s="1"/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4" t="s">
        <v>8</v>
      </c>
    </row>
    <row r="6" spans="1:7" ht="15" x14ac:dyDescent="0.25">
      <c r="A6" s="25" t="s">
        <v>9</v>
      </c>
      <c r="B6" s="5" t="s">
        <v>10</v>
      </c>
      <c r="C6" s="5" t="s">
        <v>11</v>
      </c>
      <c r="D6" s="6">
        <v>2</v>
      </c>
      <c r="E6" s="5" t="s">
        <v>12</v>
      </c>
      <c r="F6" s="5" t="s">
        <v>13</v>
      </c>
      <c r="G6" s="7">
        <f>IF($G$4=datos2020!$A$1,datos2020!A2,IF($G$4=datos2020!$B$1,datos2020!B2,IF($G$4=datos2020!$C$1,datos2020!C2,IF($G$4=datos2020!$D$1,datos2020!D2,IF($G$4=datos2020!$E$1,datos2020!E2,IF($G$4=datos2020!$F$1,datos2020!F2,IF($G$4=datos2020!$G$1,datos2020!G2,IF($G$4=datos2020!$H$1,datos2020!H2,IF($G$4=datos2020!$I$1,datos2020!I2,IF($G$4=datos2020!$J$1,datos2020!J2,IF($G$4=datos2020!$K$1,datos2020!K2,IF($G$4=datos2020!$L$1,datos2020!L2))))))))))))</f>
        <v>2.12</v>
      </c>
    </row>
    <row r="7" spans="1:7" ht="15" x14ac:dyDescent="0.25">
      <c r="A7" s="25"/>
      <c r="B7" s="5" t="s">
        <v>14</v>
      </c>
      <c r="C7" s="5" t="s">
        <v>11</v>
      </c>
      <c r="D7" s="6" t="s">
        <v>15</v>
      </c>
      <c r="E7" s="5" t="s">
        <v>12</v>
      </c>
      <c r="F7" s="5" t="s">
        <v>16</v>
      </c>
      <c r="G7" s="7">
        <f>IF($G$4=datos2020!$A$1,datos2020!A3,IF($G$4=datos2020!$B$1,datos2020!B3,IF($G$4=datos2020!$C$1,datos2020!C3,IF($G$4=datos2020!$D$1,datos2020!D3,IF($G$4=datos2020!$E$1,datos2020!E3,IF($G$4=datos2020!$F$1,datos2020!F3,IF($G$4=datos2020!$G$1,datos2020!G3,IF($G$4=datos2020!$H$1,datos2020!H3,IF($G$4=datos2020!$I$1,datos2020!I3,IF($G$4=datos2020!$J$1,datos2020!J3,IF($G$4=datos2020!$K$1,datos2020!K3,IF($G$4=datos2020!$L$1,datos2020!L3))))))))))))</f>
        <v>1.87</v>
      </c>
    </row>
    <row r="8" spans="1:7" ht="14.25" customHeight="1" x14ac:dyDescent="0.2">
      <c r="A8" s="25" t="s">
        <v>17</v>
      </c>
      <c r="B8" s="26" t="s">
        <v>18</v>
      </c>
      <c r="C8" s="5" t="s">
        <v>9</v>
      </c>
      <c r="D8" s="6">
        <v>1</v>
      </c>
      <c r="E8" s="20" t="s">
        <v>19</v>
      </c>
      <c r="F8" s="20" t="s">
        <v>20</v>
      </c>
      <c r="G8" s="29">
        <f>IF($G$4=datos2020!$A$1,datos2020!A4,IF($G$4=datos2020!$B$1,datos2020!B4,IF($G$4=datos2020!$C$1,datos2020!C4,IF($G$4=datos2020!$D$1,datos2020!D4,IF($G$4=datos2020!$E$1,datos2020!E4,IF($G$4=datos2020!$F$1,datos2020!F4,IF($G$4=datos2020!$G$1,datos2020!G4,IF($G$4=datos2020!$H$1,datos2020!H4,IF($G$4=datos2020!$I$1,datos2020!I4,IF($G$4=datos2020!$J$1,datos2020!J4,IF($G$4=datos2020!$K$1,datos2020!K4,IF($G$4=datos2020!$L$1,datos2020!L4))))))))))))</f>
        <v>1.33</v>
      </c>
    </row>
    <row r="9" spans="1:7" ht="14.25" customHeight="1" x14ac:dyDescent="0.2">
      <c r="A9" s="25"/>
      <c r="B9" s="26"/>
      <c r="C9" s="5" t="s">
        <v>21</v>
      </c>
      <c r="D9" s="6">
        <v>1</v>
      </c>
      <c r="E9" s="20"/>
      <c r="F9" s="20"/>
      <c r="G9" s="29"/>
    </row>
    <row r="10" spans="1:7" ht="14.25" customHeight="1" x14ac:dyDescent="0.2">
      <c r="A10" s="25"/>
      <c r="B10" s="26"/>
      <c r="C10" s="5" t="s">
        <v>21</v>
      </c>
      <c r="D10" s="6">
        <v>2</v>
      </c>
      <c r="E10" s="20"/>
      <c r="F10" s="20"/>
      <c r="G10" s="29"/>
    </row>
    <row r="11" spans="1:7" ht="14.25" customHeight="1" x14ac:dyDescent="0.2">
      <c r="A11" s="25" t="s">
        <v>21</v>
      </c>
      <c r="B11" s="26"/>
      <c r="C11" s="5" t="s">
        <v>21</v>
      </c>
      <c r="D11" s="6">
        <v>0</v>
      </c>
      <c r="E11" s="28" t="s">
        <v>22</v>
      </c>
      <c r="F11" s="20" t="s">
        <v>23</v>
      </c>
      <c r="G11" s="21">
        <f>IF($G$4=datos2020!$A$1,datos2020!A5,IF($G$4=datos2020!$B$1,datos2020!B5,IF($G$4=datos2020!$C$1,datos2020!C5,IF($G$4=datos2020!$D$1,datos2020!D5,IF($G$4=datos2020!$E$1,datos2020!E5,IF($G$4=datos2020!$F$1,datos2020!F5,IF($G$4=datos2020!$G$1,datos2020!G5,IF($G$4=datos2020!$H$1,datos2020!H5,IF($G$4=datos2020!$I$1,datos2020!I5,IF($G$4=datos2020!$J$1,datos2020!J5,IF($G$4=datos2020!$K$1,datos2020!K5,IF($G$4=datos2020!$L$1,datos2020!L5))))))))))))</f>
        <v>1.1100000000000001</v>
      </c>
    </row>
    <row r="12" spans="1:7" ht="14.25" customHeight="1" x14ac:dyDescent="0.2">
      <c r="A12" s="25"/>
      <c r="B12" s="26"/>
      <c r="C12" s="5" t="s">
        <v>24</v>
      </c>
      <c r="D12" s="6" t="s">
        <v>25</v>
      </c>
      <c r="E12" s="28"/>
      <c r="F12" s="20"/>
      <c r="G12" s="22"/>
    </row>
    <row r="13" spans="1:7" ht="15" x14ac:dyDescent="0.25">
      <c r="A13" s="3" t="s">
        <v>26</v>
      </c>
      <c r="B13" s="8" t="s">
        <v>27</v>
      </c>
      <c r="C13" s="5" t="s">
        <v>28</v>
      </c>
      <c r="D13" s="9"/>
      <c r="E13" s="5" t="s">
        <v>29</v>
      </c>
      <c r="F13" s="5" t="s">
        <v>30</v>
      </c>
      <c r="G13" s="7">
        <f>IF($G$4=datos2020!$A$1,datos2020!A6,IF($G$4=datos2020!$B$1,datos2020!B6,IF($G$4=datos2020!$C$1,datos2020!C6,IF($G$4=datos2020!$D$1,datos2020!D6,IF($G$4=datos2020!$E$1,datos2020!E6,IF($G$4=datos2020!$F$1,datos2020!F6,IF($G$4=datos2020!$G$1,datos2020!G6,IF($G$4=datos2020!$H$1,datos2020!H6,IF($G$4=datos2020!$I$1,datos2020!I6,IF($G$4=datos2020!$J$1,datos2020!J6,IF($G$4=datos2020!$K$1,datos2020!K6,IF($G$4=datos2020!$L$1,datos2020!L6))))))))))))</f>
        <v>0.73</v>
      </c>
    </row>
    <row r="14" spans="1:7" ht="14.25" x14ac:dyDescent="0.2">
      <c r="A14" s="1"/>
      <c r="B14" s="1"/>
      <c r="C14" s="1"/>
      <c r="D14" s="9"/>
      <c r="E14" s="1"/>
      <c r="F14" s="1"/>
      <c r="G14" s="1"/>
    </row>
    <row r="15" spans="1:7" ht="14.25" x14ac:dyDescent="0.2">
      <c r="A15" s="1"/>
      <c r="B15" s="1"/>
      <c r="C15" s="1"/>
      <c r="D15" s="1"/>
      <c r="E15" s="1"/>
      <c r="F15" s="1"/>
      <c r="G15" s="1"/>
    </row>
    <row r="16" spans="1:7" ht="14.25" x14ac:dyDescent="0.2">
      <c r="A16" s="1"/>
      <c r="B16" s="1"/>
      <c r="C16" s="1"/>
      <c r="D16" s="1"/>
      <c r="E16" s="1"/>
      <c r="F16" s="1"/>
      <c r="G16" s="1"/>
    </row>
    <row r="17" spans="1:7" ht="14.25" x14ac:dyDescent="0.2">
      <c r="A17" s="1"/>
      <c r="B17" s="1"/>
      <c r="C17" s="1"/>
      <c r="D17" s="1"/>
      <c r="E17" s="1"/>
      <c r="F17" s="1"/>
      <c r="G17" s="1"/>
    </row>
    <row r="18" spans="1:7" ht="14.25" x14ac:dyDescent="0.2">
      <c r="A18" s="1"/>
      <c r="B18" s="1"/>
      <c r="C18" s="1"/>
      <c r="D18" s="1"/>
      <c r="E18" s="1"/>
      <c r="F18" s="1"/>
      <c r="G18" s="1"/>
    </row>
    <row r="19" spans="1:7" ht="14.25" x14ac:dyDescent="0.2">
      <c r="A19" s="1"/>
      <c r="B19" s="1"/>
      <c r="C19" s="1"/>
      <c r="D19" s="1"/>
      <c r="E19" s="1"/>
      <c r="F19" s="1"/>
      <c r="G19" s="1"/>
    </row>
    <row r="20" spans="1:7" ht="14.25" x14ac:dyDescent="0.2">
      <c r="A20" s="1"/>
      <c r="B20" s="1"/>
      <c r="C20" s="1"/>
      <c r="D20" s="1"/>
      <c r="E20" s="1"/>
      <c r="F20" s="1"/>
      <c r="G20" s="1"/>
    </row>
    <row r="21" spans="1:7" ht="14.25" x14ac:dyDescent="0.2">
      <c r="A21" s="1"/>
      <c r="B21" s="1"/>
      <c r="C21" s="1"/>
      <c r="D21" s="1"/>
      <c r="E21" s="1"/>
      <c r="F21" s="1"/>
      <c r="G21" s="1"/>
    </row>
    <row r="22" spans="1:7" ht="14.25" x14ac:dyDescent="0.2">
      <c r="A22" s="1"/>
      <c r="B22" s="1"/>
      <c r="C22" s="1"/>
      <c r="D22" s="1"/>
      <c r="E22" s="1"/>
      <c r="F22" s="1"/>
      <c r="G22" s="1"/>
    </row>
    <row r="23" spans="1:7" ht="14.25" x14ac:dyDescent="0.2">
      <c r="A23" s="1"/>
      <c r="B23" s="1"/>
      <c r="C23" s="1"/>
      <c r="D23" s="1"/>
      <c r="E23" s="1"/>
      <c r="F23" s="1"/>
      <c r="G23" s="1"/>
    </row>
    <row r="24" spans="1:7" ht="14.25" x14ac:dyDescent="0.2">
      <c r="A24" s="1"/>
      <c r="B24" s="1"/>
      <c r="C24" s="1"/>
      <c r="D24" s="1"/>
      <c r="E24" s="1"/>
      <c r="F24" s="1"/>
      <c r="G24" s="1"/>
    </row>
    <row r="25" spans="1:7" ht="14.25" x14ac:dyDescent="0.2">
      <c r="A25" s="1"/>
      <c r="B25" s="1"/>
      <c r="C25" s="1"/>
      <c r="D25" s="1"/>
      <c r="E25" s="1"/>
      <c r="F25" s="1"/>
      <c r="G25" s="1"/>
    </row>
  </sheetData>
  <mergeCells count="12">
    <mergeCell ref="A1:G1"/>
    <mergeCell ref="A2:G2"/>
    <mergeCell ref="A6:A7"/>
    <mergeCell ref="A8:A10"/>
    <mergeCell ref="B8:B12"/>
    <mergeCell ref="E8:E10"/>
    <mergeCell ref="F8:F10"/>
    <mergeCell ref="G8:G10"/>
    <mergeCell ref="A11:A12"/>
    <mergeCell ref="E11:E12"/>
    <mergeCell ref="F11:F12"/>
    <mergeCell ref="G11:G12"/>
  </mergeCells>
  <dataValidations count="1">
    <dataValidation type="list" allowBlank="1" showErrorMessage="1" sqref="G4" xr:uid="{00000000-0002-0000-0000-000000000000}">
      <formula1>mes_año2020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25</vt:i4>
      </vt:variant>
    </vt:vector>
  </HeadingPairs>
  <TitlesOfParts>
    <vt:vector size="43" baseType="lpstr">
      <vt:lpstr>2024</vt:lpstr>
      <vt:lpstr>datos2024</vt:lpstr>
      <vt:lpstr>2023</vt:lpstr>
      <vt:lpstr>datos2023</vt:lpstr>
      <vt:lpstr>2022</vt:lpstr>
      <vt:lpstr>datos2022</vt:lpstr>
      <vt:lpstr>2021</vt:lpstr>
      <vt:lpstr>datos2021</vt:lpstr>
      <vt:lpstr>2020</vt:lpstr>
      <vt:lpstr>datos2020</vt:lpstr>
      <vt:lpstr>2019</vt:lpstr>
      <vt:lpstr>datos2019</vt:lpstr>
      <vt:lpstr>2018</vt:lpstr>
      <vt:lpstr>datos2018</vt:lpstr>
      <vt:lpstr>2017</vt:lpstr>
      <vt:lpstr>datos2017</vt:lpstr>
      <vt:lpstr>Dic2015-Enero_Dic2016</vt:lpstr>
      <vt:lpstr>datosDic2015_Enero_Dic2016</vt:lpstr>
      <vt:lpstr>'2017'!__xlnm_Print_Area</vt:lpstr>
      <vt:lpstr>'2018'!__xlnm_Print_Area</vt:lpstr>
      <vt:lpstr>'Dic2015-Enero_Dic2016'!__xlnm_Print_Area</vt:lpstr>
      <vt:lpstr>'2017'!_xlnm_Print_Area</vt:lpstr>
      <vt:lpstr>'2018'!_xlnm_Print_Area</vt:lpstr>
      <vt:lpstr>'2019'!_xlnm_Print_Area</vt:lpstr>
      <vt:lpstr>'Dic2015-Enero_Dic2016'!_xlnm_Print_Area</vt:lpstr>
      <vt:lpstr>'2017'!Área_de_impresión</vt:lpstr>
      <vt:lpstr>'2018'!Área_de_impresión</vt:lpstr>
      <vt:lpstr>'2019'!Área_de_impresión</vt:lpstr>
      <vt:lpstr>'Dic2015-Enero_Dic2016'!Área_de_impresión</vt:lpstr>
      <vt:lpstr>mes_año_2022</vt:lpstr>
      <vt:lpstr>mes_año2016</vt:lpstr>
      <vt:lpstr>datosDic2015_Enero_Dic2016!mes_año2017</vt:lpstr>
      <vt:lpstr>mes_año2017</vt:lpstr>
      <vt:lpstr>datos2018!mes_año2018</vt:lpstr>
      <vt:lpstr>mes_año2018</vt:lpstr>
      <vt:lpstr>mes_año2019</vt:lpstr>
      <vt:lpstr>mes_año2020</vt:lpstr>
      <vt:lpstr>mes_año2021</vt:lpstr>
      <vt:lpstr>mes_año2023</vt:lpstr>
      <vt:lpstr>mes_año2024</vt:lpstr>
      <vt:lpstr>'2017'!Z_9B609832_3BAA_4A82_ABFA_D9C9115ADCFF__wvu_PrintArea</vt:lpstr>
      <vt:lpstr>'2018'!Z_9B609832_3BAA_4A82_ABFA_D9C9115ADCFF__wvu_PrintArea</vt:lpstr>
      <vt:lpstr>'Dic2015-Enero_Dic2016'!Z_9B609832_3BAA_4A82_ABFA_D9C9115ADCFF__wvu_PrintArea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Martinez Adriana</dc:creator>
  <dc:description/>
  <cp:lastModifiedBy>Martinez Adriana</cp:lastModifiedBy>
  <cp:revision>5</cp:revision>
  <cp:lastPrinted>2019-03-25T16:29:42Z</cp:lastPrinted>
  <dcterms:created xsi:type="dcterms:W3CDTF">2020-04-21T10:41:41Z</dcterms:created>
  <dcterms:modified xsi:type="dcterms:W3CDTF">2024-08-01T17:45:19Z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