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6. Consejos Sectoriales - Mesas\Biotecnologia\2015-Hoy\Fondo apoyo biotecnolog\Documentos para subir\Anexos para formulación\"/>
    </mc:Choice>
  </mc:AlternateContent>
  <workbookProtection workbookAlgorithmName="SHA-512" workbookHashValue="glFRhN6ory9M9b9SVzed7PXHjwrChEqJzzMTVUWEA7LZ+kppB3OOqalvvRuGvcT4qTg2XYyyfDMDVPlQDR9Wow==" workbookSaltValue="pfsRubHHoptum3IAvJrjxw==" workbookSpinCount="100000" lockStructure="1"/>
  <bookViews>
    <workbookView xWindow="0" yWindow="0" windowWidth="20490" windowHeight="7755" activeTab="2"/>
  </bookViews>
  <sheets>
    <sheet name="Doc adicional" sheetId="1" r:id="rId1"/>
    <sheet name="Hoja2" sheetId="2" state="hidden" r:id="rId2"/>
    <sheet name="FA" sheetId="3" r:id="rId3"/>
  </sheets>
  <definedNames>
    <definedName name="Alcance_Nacional">FA!$X$4</definedName>
    <definedName name="Artigas">FA!$X$5:$X$7</definedName>
    <definedName name="Canelones">FA!$X$8:$X$10</definedName>
    <definedName name="Cerro_Largo">FA!$X$11:$X$12</definedName>
    <definedName name="Colonia">FA!$X$13:$X$15</definedName>
    <definedName name="Departamento">FA!$Q$9:$Q$28</definedName>
    <definedName name="Durazno">FA!$X$16:$X$17</definedName>
    <definedName name="ELEGIR">FA!$X$3</definedName>
    <definedName name="Flores">FA!$X$18:$X$19</definedName>
    <definedName name="Florida">FA!$X$20:$X$21</definedName>
    <definedName name="Lavalleja">FA!$X$22:$X$23</definedName>
    <definedName name="Maldonado">FA!$X$24:$X$25</definedName>
    <definedName name="Max_Tipo">FA!$Q$101:$R$102</definedName>
    <definedName name="Montevideo">FA!$X$26:$X$84</definedName>
    <definedName name="Paysandú">FA!$X$80:$X$82</definedName>
    <definedName name="Q_Emp">FA!$L$10:$L$13</definedName>
    <definedName name="Río_Negro">FA!$X$83:$X$84</definedName>
    <definedName name="Rivera">FA!$X$98:$X$99</definedName>
    <definedName name="Rocha">FA!$X$100:$X$101</definedName>
    <definedName name="Rubro">FA!$Q$34:$Q$40</definedName>
    <definedName name="Salto">FA!$X$102:$X$104</definedName>
    <definedName name="San_José">FA!$X$105:$X$106</definedName>
    <definedName name="Soriano">FA!$X$107:$X$108</definedName>
    <definedName name="Tacuarembó">FA!$X$109:$X$110</definedName>
    <definedName name="Tamaño">FA!$K$10:$K$13</definedName>
    <definedName name="Tipo_RSocial">FA!$T$9:$T$20</definedName>
    <definedName name="Treinta_y_Tres">FA!$X$111:$X$112</definedName>
  </definedNames>
  <calcPr calcId="152511"/>
  <extLst>
    <ext uri="GoogleSheetsCustomDataVersion1">
      <go:sheetsCustomData xmlns:go="http://customooxmlschemas.google.com/" r:id="rId7" roundtripDataSignature="AMtx7mi4op7qp3HvuUEqCDDAol6v4APluQ=="/>
    </ext>
  </extLst>
</workbook>
</file>

<file path=xl/calcChain.xml><?xml version="1.0" encoding="utf-8"?>
<calcChain xmlns="http://schemas.openxmlformats.org/spreadsheetml/2006/main">
  <c r="B56" i="3" l="1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F67" i="3" l="1"/>
  <c r="F66" i="3"/>
  <c r="F65" i="3"/>
  <c r="F64" i="3"/>
  <c r="F63" i="3"/>
  <c r="F61" i="3"/>
  <c r="F62" i="3"/>
  <c r="H67" i="3" l="1"/>
  <c r="H66" i="3"/>
  <c r="H65" i="3"/>
  <c r="H64" i="3"/>
  <c r="H62" i="3"/>
  <c r="J109" i="3"/>
  <c r="J108" i="3"/>
  <c r="J107" i="3"/>
  <c r="J106" i="3"/>
  <c r="J105" i="3"/>
  <c r="J104" i="3"/>
  <c r="C69" i="3"/>
  <c r="F11" i="3"/>
  <c r="F68" i="3" l="1"/>
  <c r="D36" i="3" s="1"/>
  <c r="H63" i="3"/>
  <c r="H61" i="3"/>
  <c r="H68" i="3" l="1"/>
  <c r="F36" i="3" s="1"/>
</calcChain>
</file>

<file path=xl/sharedStrings.xml><?xml version="1.0" encoding="utf-8"?>
<sst xmlns="http://schemas.openxmlformats.org/spreadsheetml/2006/main" count="376" uniqueCount="202">
  <si>
    <t>Documentación Adicional:</t>
  </si>
  <si>
    <t>A - CERTIFICADO NOTARIAL ACREDITANDO VIGENCIA DE LA PERSONERÍA JURÍDICA SUPERIOR A UN AÑO</t>
  </si>
  <si>
    <t>B - REGISTRO VIGENTE EN EL SISTEMA INTEGRADO DE INFORMACIÓN FINANCIERA (SIIF) COMO PROVEEDORAS DEL ESTADO</t>
  </si>
  <si>
    <t>C - ESTADOS CONTABLES AUDITADOS E INFORME CORRESPONDIENTE</t>
  </si>
  <si>
    <t xml:space="preserve">D - DECLARACIÓN JURADA DE NO OBTENCIÓN OTROS BENEFICIOS </t>
  </si>
  <si>
    <t>E – DECLARACIÓN JURADA INDICANDO LOS APOYOS ANTERIORES OBTENIDOS POR EL FONDO INDUSTRIAL, ESPECIFICANDO PROYECTO, OBJETIVO, MONTO, Y AÑO DE APROBACIÓN</t>
  </si>
  <si>
    <t>F – DECLARACIÓN JURADA INDICANDO PERTENENCIA O NO A GRUPO ECONOMICO CON EMPRESAS APOYADAS POR FONDO U OTRAS FUENTES</t>
  </si>
  <si>
    <t>G - DECLARACIÓN JURADA DE IMPUESTOS ANTE LA DGI DE LOS 2 ÚLTIMOS EJERCICIOS</t>
  </si>
  <si>
    <t>H - DOCUMENTACIÓN AVALE ORIGEN DE LA INVERSIÓN (COTIZACIÓN, FACTURA, CERT. ORIGEN NAC DE MAQUINARIA CIU O CERTIFICADO DE NO COMPETITIVO NACIONAL)</t>
  </si>
  <si>
    <t>* CERTIFICADO PYME, EN CASO QUE CORRESPONDA</t>
  </si>
  <si>
    <t>* CERTIFICADO NOTARIAL EN CASO SE TRATE DE UN PROYECTO A INSTALARSE EN PARQUE INDUSTRIAL</t>
  </si>
  <si>
    <t>* CERTIFICADO/INFORME EMITIDO POR EL CEI EN EL CASO DE QUE LA EMPRESA SE HAYA PRESENTADO AL MISMO </t>
  </si>
  <si>
    <t>* CONTRATO DE ACUERDO Y RESPONSABILIDAD ENTRE LAS PARTES EN CASO DE PROYECTOS DE DOS O MÁS EMPRESAS, EN CASO QUE CORRESPONDA</t>
  </si>
  <si>
    <t>3.1 - PRESENTACION DE PROYECTO</t>
  </si>
  <si>
    <t>TITULO</t>
  </si>
  <si>
    <t xml:space="preserve">DESCRIPCION </t>
  </si>
  <si>
    <t>ALINEACION CON OBJETIVOS ESPECÍFICOS</t>
  </si>
  <si>
    <t>OBJETIVO O RESULTADO ESPERADO</t>
  </si>
  <si>
    <t>3.2 – COMPONENTES DEL PROYECTO</t>
  </si>
  <si>
    <t>Monto de la inversión del proyecto</t>
  </si>
  <si>
    <t>INVESTIGACIÓN (dólares)</t>
  </si>
  <si>
    <t>CAPACITACIÓN (dólares)</t>
  </si>
  <si>
    <t>CERTIFICACIÓN (dólares)</t>
  </si>
  <si>
    <t>PRODUCCIÓN MÁS LIMPIA (dólares)</t>
  </si>
  <si>
    <t>MEJORA DE GESTIÓN (dólares)</t>
  </si>
  <si>
    <t>SOFTWARE O DISEÑO (A MEDIDA) (dólares)</t>
  </si>
  <si>
    <t>MAQUINARIA Y/O EQUIPOS (dólares)</t>
  </si>
  <si>
    <t>INFRAESTUCTURA ASOCIADA A LA MAQ Y/O EQU. (dólares)</t>
  </si>
  <si>
    <t>INVERSIÓN TOTAL (dólares)</t>
  </si>
  <si>
    <t>Inversión de origen nacional (dólares)</t>
  </si>
  <si>
    <t>Inversión de origen extranjera (dólares)</t>
  </si>
  <si>
    <t>Inversión origen extranjera competitiva (dólares)</t>
  </si>
  <si>
    <t>Inversión origen extranjera NO competitiva (dólares)</t>
  </si>
  <si>
    <r>
      <t xml:space="preserve">Formulario A - Presentación de Proyecto - </t>
    </r>
    <r>
      <rPr>
        <b/>
        <i/>
        <sz val="16"/>
        <color rgb="FFFF0000"/>
        <rFont val="Calibri"/>
        <family val="2"/>
      </rPr>
      <t>Completar los campos sombreados en verde</t>
    </r>
  </si>
  <si>
    <t>Localización_1</t>
  </si>
  <si>
    <t>Localización_2</t>
  </si>
  <si>
    <t>ELEGIR</t>
  </si>
  <si>
    <t xml:space="preserve">10 - </t>
  </si>
  <si>
    <t>DATOS FORMALES.</t>
  </si>
  <si>
    <t>Alcance_Nacional</t>
  </si>
  <si>
    <t>N/C</t>
  </si>
  <si>
    <t>Razón Social</t>
  </si>
  <si>
    <t>Nombre de Registro</t>
  </si>
  <si>
    <t>Artigas</t>
  </si>
  <si>
    <t>Capital/Ciudad &gt;5000 hab.</t>
  </si>
  <si>
    <t>Página web corporativa</t>
  </si>
  <si>
    <t>Tipo</t>
  </si>
  <si>
    <t>Tipo de Razón Social</t>
  </si>
  <si>
    <t>Domicilio Constituido</t>
  </si>
  <si>
    <t>Calle, Nº, Esquina, (Barrio), Localidad, Departamento</t>
  </si>
  <si>
    <t>Ciudad &lt;5000 hab.</t>
  </si>
  <si>
    <t>Domicilio Fiscal</t>
  </si>
  <si>
    <t>Canelones</t>
  </si>
  <si>
    <t>Cantidad de empleados</t>
  </si>
  <si>
    <r>
      <t xml:space="preserve">Tamaño de empresa </t>
    </r>
    <r>
      <rPr>
        <b/>
        <sz val="11"/>
        <color rgb="FFFF0000"/>
        <rFont val="Calibri"/>
        <family val="2"/>
      </rPr>
      <t>(D1)</t>
    </r>
  </si>
  <si>
    <t>Pequeña</t>
  </si>
  <si>
    <t>Tamaño Empresa</t>
  </si>
  <si>
    <t>Giro</t>
  </si>
  <si>
    <t>Asociación/Cámara/Gremial</t>
  </si>
  <si>
    <t>PI</t>
  </si>
  <si>
    <t>Departamento del Proyecto</t>
  </si>
  <si>
    <t>Micro</t>
  </si>
  <si>
    <t>1-4</t>
  </si>
  <si>
    <t>Servicios Personales</t>
  </si>
  <si>
    <t>Cerro_Largo</t>
  </si>
  <si>
    <t>Teléfono</t>
  </si>
  <si>
    <t>Fax</t>
  </si>
  <si>
    <t>E - mail</t>
  </si>
  <si>
    <t>5-19</t>
  </si>
  <si>
    <t>Sociedad de Hecho</t>
  </si>
  <si>
    <t>Nº de RUT</t>
  </si>
  <si>
    <t>Nº de BPS</t>
  </si>
  <si>
    <t>Nº de MTSS</t>
  </si>
  <si>
    <t>Mediana</t>
  </si>
  <si>
    <t>20-99</t>
  </si>
  <si>
    <t>SRL Sociedad de Responsabilidad Limitada</t>
  </si>
  <si>
    <t>Colonia</t>
  </si>
  <si>
    <t>SA Sociedades Anónimas</t>
  </si>
  <si>
    <r>
      <t>Responsable del proyecto ante DNI</t>
    </r>
    <r>
      <rPr>
        <i/>
        <sz val="11"/>
        <rFont val="Calibri"/>
        <family val="2"/>
      </rPr>
      <t xml:space="preserve"> - Contacto para la evaluación del proyecto.</t>
    </r>
  </si>
  <si>
    <t>Sociedades Colectivas</t>
  </si>
  <si>
    <t>Nombre</t>
  </si>
  <si>
    <t>E-mail</t>
  </si>
  <si>
    <t>Durazno</t>
  </si>
  <si>
    <t>Sociedades de Capital e Industria</t>
  </si>
  <si>
    <t>Flores</t>
  </si>
  <si>
    <t>Sociedades en Comandita por Acciones</t>
  </si>
  <si>
    <t>Responsable(s) legal(es) de la(s) empresa(s) o institución(es)</t>
  </si>
  <si>
    <t>Florida</t>
  </si>
  <si>
    <t>Sociedades en Comandita Simple</t>
  </si>
  <si>
    <t>Dirección</t>
  </si>
  <si>
    <t>C.I.</t>
  </si>
  <si>
    <t>Lavalleja</t>
  </si>
  <si>
    <t>Unipersonal</t>
  </si>
  <si>
    <t>Maldonado</t>
  </si>
  <si>
    <t>Otro</t>
  </si>
  <si>
    <t>Montevideo</t>
  </si>
  <si>
    <r>
      <t>Titular del contrato</t>
    </r>
    <r>
      <rPr>
        <i/>
        <sz val="11"/>
        <rFont val="Calibri"/>
        <family val="2"/>
      </rPr>
      <t xml:space="preserve"> - Responsable ante DNI en caso de aprobación del proyecto</t>
    </r>
  </si>
  <si>
    <t>Paysandú</t>
  </si>
  <si>
    <t>Río_Negro</t>
  </si>
  <si>
    <t>Rivera</t>
  </si>
  <si>
    <t>(D1)</t>
  </si>
  <si>
    <t>Según Decreto 504/007. Micro, Pequeña, Mediana y Gran Empresa http://www.bcu.gub.uy/Leyes%20y%20Decretos/Decreto-504-2007.pdf</t>
  </si>
  <si>
    <t>Rocha</t>
  </si>
  <si>
    <t>Salto</t>
  </si>
  <si>
    <t>Aguada</t>
  </si>
  <si>
    <t xml:space="preserve">20 - </t>
  </si>
  <si>
    <t>ANTECEDENTES DEL POSTULANTE - EMPRESA / GRUPO ECONÓMICO.</t>
  </si>
  <si>
    <t>Soriano</t>
  </si>
  <si>
    <t>Atahualpa</t>
  </si>
  <si>
    <t>Tacuarembó</t>
  </si>
  <si>
    <t>Bañados de Carrasco</t>
  </si>
  <si>
    <t>Treinta_y_Tres</t>
  </si>
  <si>
    <t>Barrio Sur</t>
  </si>
  <si>
    <t>Belvedere</t>
  </si>
  <si>
    <t xml:space="preserve">30 - </t>
  </si>
  <si>
    <t>RESUMEN DE PROYECTO.</t>
  </si>
  <si>
    <t>Brazo Oriental</t>
  </si>
  <si>
    <t>Buceo</t>
  </si>
  <si>
    <t>Capurro y Bella Vista</t>
  </si>
  <si>
    <t>DESCRIPCIÓN
(hasta 300 palabras).</t>
  </si>
  <si>
    <t>Carrasco</t>
  </si>
  <si>
    <t xml:space="preserve">31 - </t>
  </si>
  <si>
    <t>Carrasco Norte</t>
  </si>
  <si>
    <t>Presupuesto Total ($U)</t>
  </si>
  <si>
    <t>Monto Solicitado ($U)</t>
  </si>
  <si>
    <t>Plazo (meses)</t>
  </si>
  <si>
    <t>Casabó y Pajas Blancas</t>
  </si>
  <si>
    <t>Castro Castellanos</t>
  </si>
  <si>
    <t xml:space="preserve">41 - </t>
  </si>
  <si>
    <t>Ciudad Vieja</t>
  </si>
  <si>
    <t>Colón Sureste y Abayubá</t>
  </si>
  <si>
    <t>ÍTEM</t>
  </si>
  <si>
    <t>DESCRIPCIÓN</t>
  </si>
  <si>
    <t>RUBRO PRESUPUESTO</t>
  </si>
  <si>
    <t>MONTO ($U)</t>
  </si>
  <si>
    <t>FECHA CONTROL</t>
  </si>
  <si>
    <t>INDICADOR DE CONTROL</t>
  </si>
  <si>
    <t>Conciliación</t>
  </si>
  <si>
    <t>RUBRO</t>
  </si>
  <si>
    <t>Figurita</t>
  </si>
  <si>
    <t>Compra de equipo/instrumental.</t>
  </si>
  <si>
    <t>Flor de Maroñas</t>
  </si>
  <si>
    <t>Ituzaingó</t>
  </si>
  <si>
    <t>Adecuación de infraestructura.</t>
  </si>
  <si>
    <t>Jardines del Hipódromo</t>
  </si>
  <si>
    <t>Gastos de instalación.</t>
  </si>
  <si>
    <t>La Blanqueada</t>
  </si>
  <si>
    <t>Servicios de mantenimiento o calibración.</t>
  </si>
  <si>
    <t>La Comercial</t>
  </si>
  <si>
    <t>Software y/o Diseño (a medida).</t>
  </si>
  <si>
    <t>La Paloma y Tomkinson</t>
  </si>
  <si>
    <t>Certificación y/o capacitación.</t>
  </si>
  <si>
    <t>La Teja</t>
  </si>
  <si>
    <t>Larrañaga</t>
  </si>
  <si>
    <t>Las Acacias</t>
  </si>
  <si>
    <t>Lezica y Melilla</t>
  </si>
  <si>
    <t xml:space="preserve">50 - </t>
  </si>
  <si>
    <t>Malvín</t>
  </si>
  <si>
    <t>Presupuesto ($U)</t>
  </si>
  <si>
    <t>Máximo ESTIMADO ($U)</t>
  </si>
  <si>
    <t>p510</t>
  </si>
  <si>
    <t>Manga y Toledo Chico</t>
  </si>
  <si>
    <t>p520</t>
  </si>
  <si>
    <t>Maroñas y Parque Guaraní</t>
  </si>
  <si>
    <t>p530</t>
  </si>
  <si>
    <t>Mercado Modelo y Bolívar</t>
  </si>
  <si>
    <t>p540</t>
  </si>
  <si>
    <t>Nuevo París</t>
  </si>
  <si>
    <t>p550</t>
  </si>
  <si>
    <t>Palermo</t>
  </si>
  <si>
    <t>p560</t>
  </si>
  <si>
    <t>Parque Batlle y Villa Dolores</t>
  </si>
  <si>
    <t>p570</t>
  </si>
  <si>
    <t>Parque Rodó</t>
  </si>
  <si>
    <r>
      <t>TOTAL</t>
    </r>
    <r>
      <rPr>
        <sz val="11"/>
        <rFont val="Calibri"/>
        <family val="2"/>
      </rPr>
      <t xml:space="preserve"> </t>
    </r>
    <r>
      <rPr>
        <sz val="11"/>
        <color rgb="FFFF0000"/>
        <rFont val="Calibri"/>
        <family val="2"/>
      </rPr>
      <t>(P2)</t>
    </r>
  </si>
  <si>
    <t>Paso de la Arena</t>
  </si>
  <si>
    <t>(P2)</t>
  </si>
  <si>
    <t>Paso de las Duranas</t>
  </si>
  <si>
    <t>Peñarol y Lavalleja</t>
  </si>
  <si>
    <t>Piedras Blancas</t>
  </si>
  <si>
    <t>Pocitos</t>
  </si>
  <si>
    <t>Prado y Nueva Savona</t>
  </si>
  <si>
    <t>PTI-Cerro</t>
  </si>
  <si>
    <t>Punta Carretas</t>
  </si>
  <si>
    <t>Punta Gorda</t>
  </si>
  <si>
    <t>Punta Rieles y Bella Italia</t>
  </si>
  <si>
    <t>Reducto</t>
  </si>
  <si>
    <t>Sayago</t>
  </si>
  <si>
    <t>Tres Cruces</t>
  </si>
  <si>
    <t>Tres Ombúes y Pueblo Victoria</t>
  </si>
  <si>
    <t>Unión</t>
  </si>
  <si>
    <t>Villa Española</t>
  </si>
  <si>
    <t>Villa García y Manga Rural</t>
  </si>
  <si>
    <t>Villa Muñoz Retiro</t>
  </si>
  <si>
    <t>Monto Máx</t>
  </si>
  <si>
    <t>C</t>
  </si>
  <si>
    <t>San_José</t>
  </si>
  <si>
    <t>OBJETIVO GENERAL (h/150 p.).</t>
  </si>
  <si>
    <t>TÍTULO (hasta 30 palabras).</t>
  </si>
  <si>
    <r>
      <rPr>
        <b/>
        <sz val="11"/>
        <color rgb="FF000000"/>
        <rFont val="Calibri"/>
        <family val="2"/>
      </rPr>
      <t>PLAN DE EJECUCIÓN</t>
    </r>
    <r>
      <rPr>
        <b/>
        <i/>
        <sz val="11"/>
        <color rgb="FF000000"/>
        <rFont val="Calibri"/>
        <family val="2"/>
      </rPr>
      <t xml:space="preserve"> -  Monto: valores SIN IVA.</t>
    </r>
  </si>
  <si>
    <r>
      <rPr>
        <b/>
        <sz val="11"/>
        <color rgb="FF000000"/>
        <rFont val="Calibri"/>
        <family val="2"/>
      </rPr>
      <t>PRESUPUESTO</t>
    </r>
    <r>
      <rPr>
        <b/>
        <i/>
        <sz val="11"/>
        <color rgb="FF000000"/>
        <rFont val="Calibri"/>
        <family val="2"/>
      </rPr>
      <t xml:space="preserve"> - Valores SIN IVA.</t>
    </r>
  </si>
  <si>
    <t>Fletes y seguro asociados a la adquisición de equipo.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</si>
</sst>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\ 000\ 000"/>
    <numFmt numFmtId="165" formatCode="&quot;$&quot;\U\ #,##0"/>
    <numFmt numFmtId="166" formatCode="&quot;I-&quot;00"/>
    <numFmt numFmtId="167" formatCode="00"/>
    <numFmt numFmtId="168" formatCode="_(* #,##0_);_(* \(#,##0\);_(* &quot;-&quot;??_);_(@_)"/>
  </numFmts>
  <fonts count="30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i/>
      <sz val="9"/>
      <color rgb="FF0066CC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sz val="20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b/>
      <i/>
      <sz val="16"/>
      <color rgb="FFFF0000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FF"/>
        <bgColor rgb="FFCCCCFF"/>
      </patternFill>
    </fill>
    <fill>
      <patternFill patternType="solid">
        <fgColor rgb="FF9CC2E5"/>
        <bgColor rgb="FF9CC2E5"/>
      </patternFill>
    </fill>
    <fill>
      <patternFill patternType="solid">
        <fgColor rgb="FFD8D8D8"/>
        <bgColor rgb="FFD8D8D8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7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76">
    <xf numFmtId="0" fontId="0" fillId="0" borderId="0" xfId="0" applyFont="1" applyAlignment="1"/>
    <xf numFmtId="0" fontId="0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3" borderId="14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 wrapText="1"/>
    </xf>
    <xf numFmtId="0" fontId="0" fillId="0" borderId="0" xfId="0" applyFont="1"/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8" fillId="4" borderId="23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4" fillId="0" borderId="21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right" vertical="center" wrapText="1"/>
    </xf>
    <xf numFmtId="0" fontId="8" fillId="4" borderId="55" xfId="0" applyFont="1" applyFill="1" applyBorder="1" applyAlignment="1">
      <alignment horizontal="right" vertical="center"/>
    </xf>
    <xf numFmtId="165" fontId="18" fillId="0" borderId="57" xfId="0" applyNumberFormat="1" applyFont="1" applyBorder="1" applyAlignment="1">
      <alignment horizontal="center" vertical="center" wrapText="1"/>
    </xf>
    <xf numFmtId="0" fontId="1" fillId="4" borderId="57" xfId="0" applyFont="1" applyFill="1" applyBorder="1" applyAlignment="1">
      <alignment horizontal="right" vertical="center" wrapText="1"/>
    </xf>
    <xf numFmtId="0" fontId="19" fillId="7" borderId="58" xfId="0" applyFont="1" applyFill="1" applyBorder="1" applyAlignment="1">
      <alignment horizontal="center" vertical="center" wrapText="1"/>
    </xf>
    <xf numFmtId="0" fontId="17" fillId="7" borderId="59" xfId="0" applyFont="1" applyFill="1" applyBorder="1" applyAlignment="1">
      <alignment horizontal="left" vertical="center" wrapText="1"/>
    </xf>
    <xf numFmtId="0" fontId="11" fillId="7" borderId="60" xfId="0" applyFont="1" applyFill="1" applyBorder="1" applyAlignment="1">
      <alignment horizontal="left" vertical="center" wrapText="1"/>
    </xf>
    <xf numFmtId="0" fontId="11" fillId="7" borderId="61" xfId="0" applyFont="1" applyFill="1" applyBorder="1" applyAlignment="1">
      <alignment horizontal="left" vertical="center" wrapText="1"/>
    </xf>
    <xf numFmtId="0" fontId="17" fillId="7" borderId="62" xfId="0" applyFont="1" applyFill="1" applyBorder="1" applyAlignment="1">
      <alignment horizontal="left" vertical="center" wrapText="1"/>
    </xf>
    <xf numFmtId="0" fontId="20" fillId="4" borderId="63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right" vertical="center" wrapText="1"/>
    </xf>
    <xf numFmtId="165" fontId="21" fillId="0" borderId="19" xfId="0" applyNumberFormat="1" applyFont="1" applyBorder="1" applyAlignment="1">
      <alignment horizontal="right" vertical="center" wrapText="1"/>
    </xf>
    <xf numFmtId="165" fontId="22" fillId="0" borderId="19" xfId="0" applyNumberFormat="1" applyFont="1" applyBorder="1" applyAlignment="1">
      <alignment horizontal="right" vertical="center" wrapText="1"/>
    </xf>
    <xf numFmtId="165" fontId="18" fillId="0" borderId="19" xfId="0" applyNumberFormat="1" applyFont="1" applyBorder="1" applyAlignment="1">
      <alignment horizontal="right" vertical="center" wrapText="1"/>
    </xf>
    <xf numFmtId="165" fontId="18" fillId="0" borderId="35" xfId="0" applyNumberFormat="1" applyFont="1" applyBorder="1" applyAlignment="1">
      <alignment horizontal="right" vertical="center" wrapText="1"/>
    </xf>
    <xf numFmtId="0" fontId="17" fillId="0" borderId="67" xfId="0" applyFont="1" applyBorder="1" applyAlignment="1">
      <alignment horizontal="right" vertical="center" wrapText="1"/>
    </xf>
    <xf numFmtId="165" fontId="23" fillId="0" borderId="35" xfId="0" applyNumberFormat="1" applyFont="1" applyBorder="1" applyAlignment="1">
      <alignment horizontal="right" vertical="center"/>
    </xf>
    <xf numFmtId="164" fontId="6" fillId="6" borderId="36" xfId="0" applyNumberFormat="1" applyFont="1" applyFill="1" applyBorder="1" applyAlignment="1" applyProtection="1">
      <alignment horizontal="left" vertical="center" wrapText="1"/>
      <protection locked="0"/>
    </xf>
    <xf numFmtId="49" fontId="6" fillId="6" borderId="36" xfId="0" applyNumberFormat="1" applyFont="1" applyFill="1" applyBorder="1" applyAlignment="1" applyProtection="1">
      <alignment horizontal="left" vertical="center" wrapText="1"/>
      <protection locked="0"/>
    </xf>
    <xf numFmtId="1" fontId="6" fillId="6" borderId="36" xfId="0" applyNumberFormat="1" applyFont="1" applyFill="1" applyBorder="1" applyAlignment="1" applyProtection="1">
      <alignment horizontal="left" vertical="center" wrapText="1"/>
      <protection locked="0"/>
    </xf>
    <xf numFmtId="0" fontId="15" fillId="6" borderId="40" xfId="0" applyFont="1" applyFill="1" applyBorder="1" applyAlignment="1" applyProtection="1">
      <alignment horizontal="left" vertical="center" wrapText="1"/>
      <protection locked="0"/>
    </xf>
    <xf numFmtId="1" fontId="0" fillId="6" borderId="41" xfId="0" applyNumberFormat="1" applyFont="1" applyFill="1" applyBorder="1" applyAlignment="1" applyProtection="1">
      <alignment horizontal="left" vertical="center" wrapText="1"/>
      <protection locked="0"/>
    </xf>
    <xf numFmtId="0" fontId="6" fillId="6" borderId="46" xfId="0" applyFont="1" applyFill="1" applyBorder="1" applyAlignment="1" applyProtection="1">
      <alignment horizontal="left" vertical="center" wrapText="1"/>
      <protection locked="0"/>
    </xf>
    <xf numFmtId="164" fontId="14" fillId="6" borderId="40" xfId="0" applyNumberFormat="1" applyFont="1" applyFill="1" applyBorder="1" applyAlignment="1" applyProtection="1">
      <alignment horizontal="left" vertical="center" wrapText="1"/>
      <protection locked="0"/>
    </xf>
    <xf numFmtId="0" fontId="14" fillId="6" borderId="40" xfId="0" applyFont="1" applyFill="1" applyBorder="1" applyAlignment="1" applyProtection="1">
      <alignment horizontal="left" vertical="center" wrapText="1"/>
      <protection locked="0"/>
    </xf>
    <xf numFmtId="0" fontId="14" fillId="6" borderId="41" xfId="0" applyFont="1" applyFill="1" applyBorder="1" applyAlignment="1" applyProtection="1">
      <alignment horizontal="left" vertical="center" wrapText="1"/>
      <protection locked="0"/>
    </xf>
    <xf numFmtId="0" fontId="6" fillId="6" borderId="36" xfId="0" applyFont="1" applyFill="1" applyBorder="1" applyAlignment="1" applyProtection="1">
      <alignment horizontal="left" vertical="center" wrapText="1"/>
      <protection locked="0"/>
    </xf>
    <xf numFmtId="167" fontId="0" fillId="6" borderId="22" xfId="0" applyNumberFormat="1" applyFont="1" applyFill="1" applyBorder="1" applyAlignment="1" applyProtection="1">
      <alignment horizontal="left" vertical="center" wrapText="1"/>
      <protection locked="0"/>
    </xf>
    <xf numFmtId="3" fontId="0" fillId="6" borderId="22" xfId="0" applyNumberFormat="1" applyFont="1" applyFill="1" applyBorder="1" applyAlignment="1" applyProtection="1">
      <alignment horizontal="left" vertical="center" wrapText="1"/>
      <protection locked="0"/>
    </xf>
    <xf numFmtId="165" fontId="0" fillId="6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2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6" fillId="5" borderId="22" xfId="0" applyFont="1" applyFill="1" applyBorder="1" applyAlignment="1" applyProtection="1">
      <alignment horizontal="left" vertical="center" wrapText="1"/>
      <protection hidden="1"/>
    </xf>
    <xf numFmtId="0" fontId="6" fillId="0" borderId="19" xfId="0" applyFont="1" applyBorder="1" applyAlignment="1" applyProtection="1">
      <alignment horizontal="left" vertical="center" wrapText="1"/>
      <protection hidden="1"/>
    </xf>
    <xf numFmtId="0" fontId="0" fillId="5" borderId="30" xfId="0" applyFont="1" applyFill="1" applyBorder="1" applyAlignment="1" applyProtection="1">
      <alignment vertical="center"/>
      <protection hidden="1"/>
    </xf>
    <xf numFmtId="0" fontId="0" fillId="5" borderId="2" xfId="0" applyFont="1" applyFill="1" applyBorder="1" applyAlignment="1" applyProtection="1">
      <alignment vertical="center"/>
      <protection hidden="1"/>
    </xf>
    <xf numFmtId="0" fontId="0" fillId="5" borderId="36" xfId="0" applyFont="1" applyFill="1" applyBorder="1" applyAlignment="1" applyProtection="1">
      <alignment vertical="center"/>
      <protection hidden="1"/>
    </xf>
    <xf numFmtId="0" fontId="0" fillId="0" borderId="37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3" fillId="0" borderId="19" xfId="0" applyFont="1" applyBorder="1" applyAlignment="1" applyProtection="1">
      <alignment horizontal="left" vertical="center" wrapText="1"/>
      <protection hidden="1"/>
    </xf>
    <xf numFmtId="0" fontId="12" fillId="0" borderId="19" xfId="0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39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1" fontId="0" fillId="0" borderId="0" xfId="0" applyNumberFormat="1" applyFont="1" applyAlignment="1" applyProtection="1">
      <alignment horizontal="left" vertical="center" wrapText="1"/>
      <protection hidden="1"/>
    </xf>
    <xf numFmtId="0" fontId="13" fillId="7" borderId="2" xfId="0" applyFont="1" applyFill="1" applyBorder="1" applyAlignment="1" applyProtection="1">
      <alignment horizontal="left" vertical="center" wrapText="1"/>
      <protection hidden="1"/>
    </xf>
    <xf numFmtId="0" fontId="12" fillId="7" borderId="2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14" fillId="7" borderId="2" xfId="0" applyFont="1" applyFill="1" applyBorder="1" applyAlignment="1" applyProtection="1">
      <alignment horizontal="left" vertical="center" wrapText="1"/>
      <protection hidden="1"/>
    </xf>
    <xf numFmtId="0" fontId="6" fillId="7" borderId="2" xfId="0" applyFont="1" applyFill="1" applyBorder="1" applyAlignment="1" applyProtection="1">
      <alignment horizontal="left" vertical="center" wrapText="1"/>
      <protection hidden="1"/>
    </xf>
    <xf numFmtId="0" fontId="6" fillId="0" borderId="37" xfId="0" applyFont="1" applyBorder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7" borderId="0" xfId="0" applyFont="1" applyFill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9" fontId="6" fillId="0" borderId="0" xfId="0" applyNumberFormat="1" applyFont="1" applyAlignment="1" applyProtection="1">
      <alignment horizontal="center" vertical="center" wrapText="1"/>
      <protection hidden="1"/>
    </xf>
    <xf numFmtId="168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0" fillId="0" borderId="30" xfId="0" applyFont="1" applyBorder="1" applyAlignment="1" applyProtection="1">
      <alignment vertical="center"/>
      <protection hidden="1"/>
    </xf>
    <xf numFmtId="0" fontId="0" fillId="0" borderId="36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70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7" fillId="0" borderId="71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protection hidden="1"/>
    </xf>
    <xf numFmtId="0" fontId="10" fillId="0" borderId="71" xfId="0" applyFont="1" applyBorder="1" applyAlignment="1" applyProtection="1">
      <alignment horizontal="left" vertical="center" wrapText="1"/>
      <protection hidden="1"/>
    </xf>
    <xf numFmtId="166" fontId="0" fillId="0" borderId="44" xfId="0" applyNumberFormat="1" applyFont="1" applyBorder="1" applyAlignment="1" applyProtection="1">
      <alignment horizontal="right" vertical="center" wrapText="1"/>
    </xf>
    <xf numFmtId="0" fontId="1" fillId="4" borderId="5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0" borderId="4" xfId="0" applyFont="1" applyBorder="1"/>
    <xf numFmtId="0" fontId="2" fillId="0" borderId="7" xfId="0" applyFont="1" applyBorder="1"/>
    <xf numFmtId="0" fontId="1" fillId="3" borderId="3" xfId="0" applyFont="1" applyFill="1" applyBorder="1" applyAlignment="1">
      <alignment horizontal="left" vertical="center"/>
    </xf>
    <xf numFmtId="0" fontId="2" fillId="0" borderId="5" xfId="0" applyFont="1" applyBorder="1"/>
    <xf numFmtId="0" fontId="1" fillId="2" borderId="8" xfId="0" applyFont="1" applyFill="1" applyBorder="1" applyAlignment="1">
      <alignment horizontal="left" vertical="center"/>
    </xf>
    <xf numFmtId="0" fontId="2" fillId="0" borderId="9" xfId="0" applyFont="1" applyBorder="1"/>
    <xf numFmtId="0" fontId="2" fillId="0" borderId="10" xfId="0" applyFont="1" applyBorder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/>
    <xf numFmtId="0" fontId="3" fillId="3" borderId="3" xfId="0" applyFont="1" applyFill="1" applyBorder="1" applyAlignment="1">
      <alignment vertical="center"/>
    </xf>
    <xf numFmtId="0" fontId="0" fillId="6" borderId="34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Border="1" applyProtection="1">
      <protection locked="0"/>
    </xf>
    <xf numFmtId="0" fontId="1" fillId="7" borderId="50" xfId="0" applyFont="1" applyFill="1" applyBorder="1" applyAlignment="1">
      <alignment horizontal="left" vertical="center" wrapText="1"/>
    </xf>
    <xf numFmtId="0" fontId="2" fillId="0" borderId="51" xfId="0" applyFont="1" applyBorder="1"/>
    <xf numFmtId="0" fontId="2" fillId="0" borderId="52" xfId="0" applyFont="1" applyBorder="1"/>
    <xf numFmtId="0" fontId="1" fillId="4" borderId="44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0" fillId="6" borderId="54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Border="1" applyProtection="1">
      <protection locked="0"/>
    </xf>
    <xf numFmtId="49" fontId="21" fillId="0" borderId="38" xfId="0" applyNumberFormat="1" applyFont="1" applyFill="1" applyBorder="1" applyAlignment="1" applyProtection="1">
      <alignment horizontal="left" vertical="center" wrapText="1"/>
    </xf>
    <xf numFmtId="49" fontId="21" fillId="0" borderId="19" xfId="0" applyNumberFormat="1" applyFont="1" applyFill="1" applyBorder="1" applyAlignment="1" applyProtection="1">
      <alignment horizontal="left" vertical="center" wrapText="1"/>
    </xf>
    <xf numFmtId="0" fontId="2" fillId="0" borderId="19" xfId="0" applyFont="1" applyFill="1" applyBorder="1" applyProtection="1"/>
    <xf numFmtId="0" fontId="7" fillId="4" borderId="6" xfId="0" applyFont="1" applyFill="1" applyBorder="1" applyAlignment="1">
      <alignment horizontal="left" vertical="center"/>
    </xf>
    <xf numFmtId="0" fontId="29" fillId="0" borderId="4" xfId="0" applyFont="1" applyBorder="1"/>
    <xf numFmtId="0" fontId="29" fillId="0" borderId="24" xfId="0" applyFont="1" applyBorder="1"/>
    <xf numFmtId="0" fontId="1" fillId="4" borderId="34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38" xfId="0" applyFont="1" applyBorder="1"/>
    <xf numFmtId="0" fontId="2" fillId="0" borderId="35" xfId="0" applyFont="1" applyBorder="1"/>
    <xf numFmtId="0" fontId="1" fillId="7" borderId="64" xfId="0" applyFont="1" applyFill="1" applyBorder="1" applyAlignment="1">
      <alignment horizontal="left" vertical="center" wrapText="1"/>
    </xf>
    <xf numFmtId="0" fontId="2" fillId="0" borderId="65" xfId="0" applyFont="1" applyBorder="1"/>
    <xf numFmtId="0" fontId="2" fillId="0" borderId="66" xfId="0" applyFont="1" applyBorder="1"/>
    <xf numFmtId="0" fontId="2" fillId="0" borderId="24" xfId="0" applyFont="1" applyBorder="1"/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21" xfId="0" applyFont="1" applyBorder="1"/>
    <xf numFmtId="0" fontId="0" fillId="6" borderId="49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1" fillId="7" borderId="47" xfId="0" applyFont="1" applyFill="1" applyBorder="1" applyAlignment="1">
      <alignment horizontal="left" vertical="center" wrapText="1"/>
    </xf>
    <xf numFmtId="0" fontId="2" fillId="0" borderId="48" xfId="0" applyFont="1" applyBorder="1"/>
    <xf numFmtId="0" fontId="12" fillId="4" borderId="44" xfId="0" applyFont="1" applyFill="1" applyBorder="1" applyAlignment="1">
      <alignment horizontal="left" vertical="center" wrapText="1"/>
    </xf>
    <xf numFmtId="0" fontId="6" fillId="0" borderId="45" xfId="0" applyFont="1" applyBorder="1" applyAlignment="1">
      <alignment horizontal="right" vertical="center" wrapText="1"/>
    </xf>
    <xf numFmtId="0" fontId="2" fillId="0" borderId="37" xfId="0" applyFont="1" applyBorder="1"/>
    <xf numFmtId="0" fontId="6" fillId="0" borderId="2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0" borderId="39" xfId="0" applyFont="1" applyBorder="1"/>
    <xf numFmtId="0" fontId="2" fillId="0" borderId="43" xfId="0" applyFont="1" applyBorder="1"/>
    <xf numFmtId="0" fontId="0" fillId="6" borderId="34" xfId="0" applyFont="1" applyFill="1" applyBorder="1" applyAlignment="1" applyProtection="1">
      <alignment horizontal="center" vertical="center" wrapText="1"/>
      <protection locked="0"/>
    </xf>
    <xf numFmtId="0" fontId="11" fillId="6" borderId="34" xfId="0" applyFont="1" applyFill="1" applyBorder="1" applyAlignment="1" applyProtection="1">
      <alignment horizontal="left" vertical="center" wrapText="1"/>
      <protection locked="0"/>
    </xf>
    <xf numFmtId="0" fontId="2" fillId="0" borderId="38" xfId="0" applyFont="1" applyBorder="1" applyProtection="1">
      <protection locked="0"/>
    </xf>
    <xf numFmtId="0" fontId="11" fillId="6" borderId="31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Border="1" applyProtection="1">
      <protection locked="0"/>
    </xf>
    <xf numFmtId="0" fontId="0" fillId="6" borderId="31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Border="1" applyProtection="1">
      <protection locked="0"/>
    </xf>
    <xf numFmtId="0" fontId="6" fillId="0" borderId="0" xfId="0" applyFont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9" fillId="0" borderId="2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right" vertical="center" wrapText="1"/>
    </xf>
    <xf numFmtId="0" fontId="2" fillId="0" borderId="26" xfId="0" applyFont="1" applyBorder="1"/>
    <xf numFmtId="0" fontId="0" fillId="6" borderId="27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6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protection hidden="1"/>
    </xf>
    <xf numFmtId="0" fontId="6" fillId="0" borderId="37" xfId="0" applyFont="1" applyBorder="1" applyAlignment="1" applyProtection="1">
      <alignment horizontal="left" vertical="center" wrapText="1"/>
      <protection hidden="1"/>
    </xf>
    <xf numFmtId="0" fontId="2" fillId="0" borderId="37" xfId="0" applyFont="1" applyBorder="1" applyProtection="1">
      <protection hidden="1"/>
    </xf>
    <xf numFmtId="0" fontId="24" fillId="0" borderId="44" xfId="0" applyFont="1" applyBorder="1" applyAlignment="1">
      <alignment horizontal="right" vertical="center" wrapText="1"/>
    </xf>
    <xf numFmtId="0" fontId="12" fillId="0" borderId="68" xfId="0" applyFont="1" applyBorder="1" applyAlignment="1">
      <alignment horizontal="left" vertical="center" wrapText="1"/>
    </xf>
    <xf numFmtId="0" fontId="2" fillId="0" borderId="68" xfId="0" applyFont="1" applyBorder="1"/>
    <xf numFmtId="0" fontId="2" fillId="0" borderId="69" xfId="0" applyFont="1" applyBorder="1"/>
    <xf numFmtId="0" fontId="6" fillId="0" borderId="19" xfId="0" applyFont="1" applyBorder="1" applyAlignment="1" applyProtection="1">
      <alignment horizontal="left" vertical="center" wrapText="1"/>
      <protection hidden="1"/>
    </xf>
    <xf numFmtId="0" fontId="2" fillId="0" borderId="19" xfId="0" applyFont="1" applyBorder="1" applyProtection="1">
      <protection hidden="1"/>
    </xf>
    <xf numFmtId="0" fontId="1" fillId="4" borderId="4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1000"/>
  <sheetViews>
    <sheetView workbookViewId="0">
      <selection sqref="A1:F1"/>
    </sheetView>
  </sheetViews>
  <sheetFormatPr baseColWidth="10" defaultColWidth="14.42578125" defaultRowHeight="15" customHeight="1" x14ac:dyDescent="0.25"/>
  <cols>
    <col min="1" max="6" width="22.42578125" customWidth="1"/>
    <col min="7" max="21" width="21.42578125" customWidth="1"/>
    <col min="22" max="26" width="12.42578125" customWidth="1"/>
  </cols>
  <sheetData>
    <row r="1" spans="1:21" ht="15" customHeight="1" x14ac:dyDescent="0.25">
      <c r="A1" s="105" t="s">
        <v>0</v>
      </c>
      <c r="B1" s="106"/>
      <c r="C1" s="106"/>
      <c r="D1" s="106"/>
      <c r="E1" s="106"/>
      <c r="F1" s="10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00" t="s">
        <v>1</v>
      </c>
      <c r="B2" s="98"/>
      <c r="C2" s="98"/>
      <c r="D2" s="98"/>
      <c r="E2" s="98"/>
      <c r="F2" s="10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97"/>
      <c r="B3" s="98"/>
      <c r="C3" s="98"/>
      <c r="D3" s="98"/>
      <c r="E3" s="98"/>
      <c r="F3" s="9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00" t="s">
        <v>2</v>
      </c>
      <c r="B4" s="98"/>
      <c r="C4" s="98"/>
      <c r="D4" s="98"/>
      <c r="E4" s="98"/>
      <c r="F4" s="10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" customHeight="1" x14ac:dyDescent="0.25">
      <c r="A5" s="97"/>
      <c r="B5" s="98"/>
      <c r="C5" s="98"/>
      <c r="D5" s="98"/>
      <c r="E5" s="98"/>
      <c r="F5" s="9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00" t="s">
        <v>3</v>
      </c>
      <c r="B6" s="98"/>
      <c r="C6" s="98"/>
      <c r="D6" s="98"/>
      <c r="E6" s="98"/>
      <c r="F6" s="10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" customHeight="1" x14ac:dyDescent="0.25">
      <c r="A7" s="97"/>
      <c r="B7" s="98"/>
      <c r="C7" s="98"/>
      <c r="D7" s="98"/>
      <c r="E7" s="98"/>
      <c r="F7" s="9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 x14ac:dyDescent="0.25">
      <c r="A8" s="100" t="s">
        <v>4</v>
      </c>
      <c r="B8" s="98"/>
      <c r="C8" s="98"/>
      <c r="D8" s="98"/>
      <c r="E8" s="98"/>
      <c r="F8" s="10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" customHeight="1" x14ac:dyDescent="0.25">
      <c r="A9" s="97"/>
      <c r="B9" s="98"/>
      <c r="C9" s="98"/>
      <c r="D9" s="98"/>
      <c r="E9" s="98"/>
      <c r="F9" s="9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" customHeight="1" x14ac:dyDescent="0.25">
      <c r="A10" s="100" t="s">
        <v>5</v>
      </c>
      <c r="B10" s="98"/>
      <c r="C10" s="98"/>
      <c r="D10" s="98"/>
      <c r="E10" s="98"/>
      <c r="F10" s="10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5" customHeight="1" x14ac:dyDescent="0.25">
      <c r="A11" s="97"/>
      <c r="B11" s="98"/>
      <c r="C11" s="98"/>
      <c r="D11" s="98"/>
      <c r="E11" s="98"/>
      <c r="F11" s="9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5">
      <c r="A12" s="100" t="s">
        <v>6</v>
      </c>
      <c r="B12" s="98"/>
      <c r="C12" s="98"/>
      <c r="D12" s="98"/>
      <c r="E12" s="98"/>
      <c r="F12" s="10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s="97"/>
      <c r="B13" s="98"/>
      <c r="C13" s="98"/>
      <c r="D13" s="98"/>
      <c r="E13" s="98"/>
      <c r="F13" s="9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5">
      <c r="A14" s="100" t="s">
        <v>7</v>
      </c>
      <c r="B14" s="98"/>
      <c r="C14" s="98"/>
      <c r="D14" s="98"/>
      <c r="E14" s="98"/>
      <c r="F14" s="10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97"/>
      <c r="B15" s="98"/>
      <c r="C15" s="98"/>
      <c r="D15" s="98"/>
      <c r="E15" s="98"/>
      <c r="F15" s="9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100" t="s">
        <v>8</v>
      </c>
      <c r="B16" s="98"/>
      <c r="C16" s="98"/>
      <c r="D16" s="98"/>
      <c r="E16" s="98"/>
      <c r="F16" s="10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97"/>
      <c r="B17" s="98"/>
      <c r="C17" s="98"/>
      <c r="D17" s="98"/>
      <c r="E17" s="98"/>
      <c r="F17" s="9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100" t="s">
        <v>9</v>
      </c>
      <c r="B18" s="98"/>
      <c r="C18" s="98"/>
      <c r="D18" s="98"/>
      <c r="E18" s="98"/>
      <c r="F18" s="10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97"/>
      <c r="B19" s="98"/>
      <c r="C19" s="98"/>
      <c r="D19" s="98"/>
      <c r="E19" s="98"/>
      <c r="F19" s="9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100" t="s">
        <v>10</v>
      </c>
      <c r="B20" s="98"/>
      <c r="C20" s="98"/>
      <c r="D20" s="98"/>
      <c r="E20" s="98"/>
      <c r="F20" s="10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75" customHeight="1" x14ac:dyDescent="0.25">
      <c r="A21" s="97"/>
      <c r="B21" s="98"/>
      <c r="C21" s="98"/>
      <c r="D21" s="98"/>
      <c r="E21" s="98"/>
      <c r="F21" s="9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75" customHeight="1" x14ac:dyDescent="0.25">
      <c r="A22" s="100" t="s">
        <v>11</v>
      </c>
      <c r="B22" s="98"/>
      <c r="C22" s="98"/>
      <c r="D22" s="98"/>
      <c r="E22" s="98"/>
      <c r="F22" s="10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75" customHeight="1" x14ac:dyDescent="0.25">
      <c r="A23" s="97"/>
      <c r="B23" s="98"/>
      <c r="C23" s="98"/>
      <c r="D23" s="98"/>
      <c r="E23" s="98"/>
      <c r="F23" s="9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.75" customHeight="1" x14ac:dyDescent="0.25">
      <c r="A24" s="100" t="s">
        <v>12</v>
      </c>
      <c r="B24" s="98"/>
      <c r="C24" s="98"/>
      <c r="D24" s="98"/>
      <c r="E24" s="98"/>
      <c r="F24" s="10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.75" customHeight="1" x14ac:dyDescent="0.25">
      <c r="A25" s="102"/>
      <c r="B25" s="103"/>
      <c r="C25" s="103"/>
      <c r="D25" s="103"/>
      <c r="E25" s="103"/>
      <c r="F25" s="10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5"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22:F22"/>
    <mergeCell ref="A23:F23"/>
    <mergeCell ref="A24:F24"/>
    <mergeCell ref="A25:F25"/>
    <mergeCell ref="A15:F15"/>
    <mergeCell ref="A16:F16"/>
    <mergeCell ref="A17:F17"/>
    <mergeCell ref="A18:F18"/>
    <mergeCell ref="A19:F19"/>
    <mergeCell ref="A20:F20"/>
    <mergeCell ref="A21:F2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1000"/>
  <sheetViews>
    <sheetView workbookViewId="0"/>
  </sheetViews>
  <sheetFormatPr baseColWidth="10" defaultColWidth="14.42578125" defaultRowHeight="15" customHeight="1" x14ac:dyDescent="0.25"/>
  <cols>
    <col min="1" max="1" width="68" customWidth="1"/>
    <col min="2" max="2" width="22.42578125" customWidth="1"/>
    <col min="3" max="6" width="40.140625" customWidth="1"/>
    <col min="7" max="26" width="12.42578125" customWidth="1"/>
  </cols>
  <sheetData>
    <row r="1" spans="1:2" ht="15" customHeight="1" x14ac:dyDescent="0.25">
      <c r="A1" s="107" t="s">
        <v>13</v>
      </c>
      <c r="B1" s="101"/>
    </row>
    <row r="2" spans="1:2" ht="15" customHeight="1" x14ac:dyDescent="0.25">
      <c r="A2" s="107"/>
      <c r="B2" s="101"/>
    </row>
    <row r="3" spans="1:2" ht="15" customHeight="1" x14ac:dyDescent="0.25">
      <c r="A3" s="3" t="s">
        <v>14</v>
      </c>
      <c r="B3" s="4"/>
    </row>
    <row r="4" spans="1:2" ht="15" customHeight="1" x14ac:dyDescent="0.25">
      <c r="A4" s="3" t="s">
        <v>15</v>
      </c>
      <c r="B4" s="4"/>
    </row>
    <row r="5" spans="1:2" ht="15" customHeight="1" x14ac:dyDescent="0.25">
      <c r="A5" s="3" t="s">
        <v>16</v>
      </c>
      <c r="B5" s="4"/>
    </row>
    <row r="6" spans="1:2" ht="15" customHeight="1" x14ac:dyDescent="0.25">
      <c r="A6" s="3" t="s">
        <v>17</v>
      </c>
      <c r="B6" s="4"/>
    </row>
    <row r="7" spans="1:2" ht="15" customHeight="1" x14ac:dyDescent="0.25">
      <c r="A7" s="3"/>
      <c r="B7" s="4"/>
    </row>
    <row r="8" spans="1:2" ht="15" customHeight="1" x14ac:dyDescent="0.25">
      <c r="A8" s="3" t="s">
        <v>18</v>
      </c>
      <c r="B8" s="5" t="s">
        <v>19</v>
      </c>
    </row>
    <row r="9" spans="1:2" ht="15" customHeight="1" x14ac:dyDescent="0.25">
      <c r="A9" s="3" t="s">
        <v>20</v>
      </c>
      <c r="B9" s="6"/>
    </row>
    <row r="10" spans="1:2" ht="15" customHeight="1" x14ac:dyDescent="0.25">
      <c r="A10" s="3" t="s">
        <v>21</v>
      </c>
      <c r="B10" s="6"/>
    </row>
    <row r="11" spans="1:2" ht="15" customHeight="1" x14ac:dyDescent="0.25">
      <c r="A11" s="3" t="s">
        <v>22</v>
      </c>
      <c r="B11" s="6"/>
    </row>
    <row r="12" spans="1:2" ht="15" customHeight="1" x14ac:dyDescent="0.25">
      <c r="A12" s="3" t="s">
        <v>23</v>
      </c>
      <c r="B12" s="6"/>
    </row>
    <row r="13" spans="1:2" ht="15" customHeight="1" x14ac:dyDescent="0.25">
      <c r="A13" s="3" t="s">
        <v>24</v>
      </c>
      <c r="B13" s="6"/>
    </row>
    <row r="14" spans="1:2" ht="15" customHeight="1" x14ac:dyDescent="0.25">
      <c r="A14" s="3" t="s">
        <v>25</v>
      </c>
      <c r="B14" s="6"/>
    </row>
    <row r="15" spans="1:2" ht="15" customHeight="1" x14ac:dyDescent="0.25">
      <c r="A15" s="3" t="s">
        <v>26</v>
      </c>
      <c r="B15" s="6"/>
    </row>
    <row r="16" spans="1:2" ht="15" customHeight="1" x14ac:dyDescent="0.25">
      <c r="A16" s="7" t="s">
        <v>27</v>
      </c>
      <c r="B16" s="8"/>
    </row>
    <row r="17" spans="1:2" ht="15" customHeight="1" x14ac:dyDescent="0.25">
      <c r="A17" s="3" t="s">
        <v>28</v>
      </c>
      <c r="B17" s="6"/>
    </row>
    <row r="18" spans="1:2" ht="15" customHeight="1" x14ac:dyDescent="0.25">
      <c r="A18" s="9" t="s">
        <v>29</v>
      </c>
      <c r="B18" s="6"/>
    </row>
    <row r="19" spans="1:2" ht="15" customHeight="1" x14ac:dyDescent="0.25">
      <c r="A19" s="9" t="s">
        <v>30</v>
      </c>
      <c r="B19" s="6"/>
    </row>
    <row r="20" spans="1:2" ht="15" customHeight="1" x14ac:dyDescent="0.25">
      <c r="A20" s="9" t="s">
        <v>31</v>
      </c>
      <c r="B20" s="6"/>
    </row>
    <row r="21" spans="1:2" ht="15" customHeight="1" x14ac:dyDescent="0.25">
      <c r="A21" s="9" t="s">
        <v>32</v>
      </c>
      <c r="B21" s="6"/>
    </row>
    <row r="22" spans="1:2" ht="15.75" customHeight="1" x14ac:dyDescent="0.25">
      <c r="A22" s="10"/>
      <c r="B22" s="10"/>
    </row>
    <row r="23" spans="1:2" ht="15.75" customHeight="1" x14ac:dyDescent="0.25">
      <c r="A23" s="10"/>
      <c r="B23" s="10"/>
    </row>
    <row r="24" spans="1:2" ht="15.75" customHeight="1" x14ac:dyDescent="0.25">
      <c r="A24" s="10"/>
      <c r="B24" s="10"/>
    </row>
    <row r="25" spans="1:2" ht="15.75" customHeight="1" x14ac:dyDescent="0.25">
      <c r="A25" s="10"/>
      <c r="B25" s="10"/>
    </row>
    <row r="26" spans="1:2" ht="15.75" customHeight="1" x14ac:dyDescent="0.25">
      <c r="A26" s="10"/>
      <c r="B26" s="10"/>
    </row>
    <row r="27" spans="1:2" ht="15.75" customHeight="1" x14ac:dyDescent="0.25">
      <c r="A27" s="10"/>
      <c r="B27" s="10"/>
    </row>
    <row r="28" spans="1:2" ht="15.75" customHeight="1" x14ac:dyDescent="0.25">
      <c r="A28" s="10"/>
      <c r="B28" s="10"/>
    </row>
    <row r="29" spans="1:2" ht="15.75" customHeight="1" x14ac:dyDescent="0.25">
      <c r="A29" s="10"/>
      <c r="B29" s="10"/>
    </row>
    <row r="30" spans="1:2" ht="15.75" customHeight="1" x14ac:dyDescent="0.25">
      <c r="A30" s="10"/>
      <c r="B30" s="10"/>
    </row>
    <row r="31" spans="1:2" ht="15.75" customHeight="1" x14ac:dyDescent="0.25">
      <c r="A31" s="10"/>
      <c r="B31" s="10"/>
    </row>
    <row r="32" spans="1:2" ht="15.75" customHeight="1" x14ac:dyDescent="0.25">
      <c r="A32" s="10"/>
      <c r="B32" s="10"/>
    </row>
    <row r="33" spans="1:2" ht="15.75" customHeight="1" x14ac:dyDescent="0.25">
      <c r="A33" s="10"/>
      <c r="B33" s="10"/>
    </row>
    <row r="34" spans="1:2" ht="15.75" customHeight="1" x14ac:dyDescent="0.25">
      <c r="A34" s="10"/>
      <c r="B34" s="10"/>
    </row>
    <row r="35" spans="1:2" ht="15.75" customHeight="1" x14ac:dyDescent="0.25">
      <c r="A35" s="10"/>
      <c r="B35" s="10"/>
    </row>
    <row r="36" spans="1:2" ht="15.75" customHeight="1" x14ac:dyDescent="0.25">
      <c r="A36" s="10"/>
      <c r="B36" s="10"/>
    </row>
    <row r="37" spans="1:2" ht="15.75" customHeight="1" x14ac:dyDescent="0.25">
      <c r="A37" s="10"/>
      <c r="B37" s="10"/>
    </row>
    <row r="38" spans="1:2" ht="15.75" customHeight="1" x14ac:dyDescent="0.25">
      <c r="A38" s="10"/>
      <c r="B38" s="10"/>
    </row>
    <row r="39" spans="1:2" ht="15.75" customHeight="1" x14ac:dyDescent="0.25">
      <c r="A39" s="10"/>
      <c r="B39" s="10"/>
    </row>
    <row r="40" spans="1:2" ht="15.75" customHeight="1" x14ac:dyDescent="0.25">
      <c r="A40" s="10"/>
      <c r="B40" s="10"/>
    </row>
    <row r="41" spans="1:2" ht="15.75" customHeight="1" x14ac:dyDescent="0.25">
      <c r="A41" s="10"/>
      <c r="B41" s="10"/>
    </row>
    <row r="42" spans="1:2" ht="15.75" customHeight="1" x14ac:dyDescent="0.25">
      <c r="A42" s="10"/>
      <c r="B42" s="10"/>
    </row>
    <row r="43" spans="1:2" ht="15.75" customHeight="1" x14ac:dyDescent="0.25">
      <c r="A43" s="10"/>
      <c r="B43" s="10"/>
    </row>
    <row r="44" spans="1:2" ht="15.75" customHeight="1" x14ac:dyDescent="0.25">
      <c r="A44" s="10"/>
      <c r="B44" s="10"/>
    </row>
    <row r="45" spans="1:2" ht="15.75" customHeight="1" x14ac:dyDescent="0.25">
      <c r="A45" s="10"/>
      <c r="B45" s="10"/>
    </row>
    <row r="46" spans="1:2" ht="15.75" customHeight="1" x14ac:dyDescent="0.25">
      <c r="A46" s="10"/>
      <c r="B46" s="10"/>
    </row>
    <row r="47" spans="1:2" ht="15.75" customHeight="1" x14ac:dyDescent="0.25">
      <c r="A47" s="10"/>
      <c r="B47" s="10"/>
    </row>
    <row r="48" spans="1:2" ht="15.75" customHeight="1" x14ac:dyDescent="0.25">
      <c r="A48" s="10"/>
      <c r="B48" s="10"/>
    </row>
    <row r="49" spans="1:2" ht="15.75" customHeight="1" x14ac:dyDescent="0.25">
      <c r="A49" s="10"/>
      <c r="B49" s="10"/>
    </row>
    <row r="50" spans="1:2" ht="15.75" customHeight="1" x14ac:dyDescent="0.25">
      <c r="A50" s="10"/>
      <c r="B50" s="10"/>
    </row>
    <row r="51" spans="1:2" ht="15.75" customHeight="1" x14ac:dyDescent="0.25">
      <c r="A51" s="10"/>
      <c r="B51" s="10"/>
    </row>
    <row r="52" spans="1:2" ht="15.75" customHeight="1" x14ac:dyDescent="0.25">
      <c r="A52" s="10"/>
      <c r="B52" s="10"/>
    </row>
    <row r="53" spans="1:2" ht="15.75" customHeight="1" x14ac:dyDescent="0.25">
      <c r="A53" s="10"/>
      <c r="B53" s="10"/>
    </row>
    <row r="54" spans="1:2" ht="15.75" customHeight="1" x14ac:dyDescent="0.25">
      <c r="A54" s="10"/>
      <c r="B54" s="10"/>
    </row>
    <row r="55" spans="1:2" ht="15.75" customHeight="1" x14ac:dyDescent="0.25">
      <c r="A55" s="10"/>
      <c r="B55" s="10"/>
    </row>
    <row r="56" spans="1:2" ht="15.75" customHeight="1" x14ac:dyDescent="0.25">
      <c r="A56" s="10"/>
      <c r="B56" s="10"/>
    </row>
    <row r="57" spans="1:2" ht="15.75" customHeight="1" x14ac:dyDescent="0.25">
      <c r="A57" s="10"/>
      <c r="B57" s="10"/>
    </row>
    <row r="58" spans="1:2" ht="15.75" customHeight="1" x14ac:dyDescent="0.25">
      <c r="A58" s="10"/>
      <c r="B58" s="10"/>
    </row>
    <row r="59" spans="1:2" ht="15.75" customHeight="1" x14ac:dyDescent="0.25">
      <c r="A59" s="10"/>
      <c r="B59" s="10"/>
    </row>
    <row r="60" spans="1:2" ht="15.75" customHeight="1" x14ac:dyDescent="0.25">
      <c r="A60" s="10"/>
      <c r="B60" s="10"/>
    </row>
    <row r="61" spans="1:2" ht="15.75" customHeight="1" x14ac:dyDescent="0.25">
      <c r="A61" s="10"/>
      <c r="B61" s="10"/>
    </row>
    <row r="62" spans="1:2" ht="15.75" customHeight="1" x14ac:dyDescent="0.25">
      <c r="A62" s="10"/>
      <c r="B62" s="10"/>
    </row>
    <row r="63" spans="1:2" ht="15.75" customHeight="1" x14ac:dyDescent="0.25">
      <c r="A63" s="10"/>
      <c r="B63" s="10"/>
    </row>
    <row r="64" spans="1:2" ht="15.75" customHeight="1" x14ac:dyDescent="0.25">
      <c r="A64" s="10"/>
      <c r="B64" s="10"/>
    </row>
    <row r="65" spans="1:2" ht="15.75" customHeight="1" x14ac:dyDescent="0.25">
      <c r="A65" s="10"/>
      <c r="B65" s="10"/>
    </row>
    <row r="66" spans="1:2" ht="15.75" customHeight="1" x14ac:dyDescent="0.25">
      <c r="A66" s="10"/>
      <c r="B66" s="10"/>
    </row>
    <row r="67" spans="1:2" ht="15.75" customHeight="1" x14ac:dyDescent="0.25">
      <c r="A67" s="10"/>
      <c r="B67" s="10"/>
    </row>
    <row r="68" spans="1:2" ht="15.75" customHeight="1" x14ac:dyDescent="0.25">
      <c r="A68" s="10"/>
      <c r="B68" s="10"/>
    </row>
    <row r="69" spans="1:2" ht="15.75" customHeight="1" x14ac:dyDescent="0.25">
      <c r="A69" s="10"/>
      <c r="B69" s="10"/>
    </row>
    <row r="70" spans="1:2" ht="15.75" customHeight="1" x14ac:dyDescent="0.25">
      <c r="A70" s="10"/>
      <c r="B70" s="10"/>
    </row>
    <row r="71" spans="1:2" ht="15.75" customHeight="1" x14ac:dyDescent="0.25">
      <c r="A71" s="10"/>
      <c r="B71" s="10"/>
    </row>
    <row r="72" spans="1:2" ht="15.75" customHeight="1" x14ac:dyDescent="0.25">
      <c r="A72" s="10"/>
      <c r="B72" s="10"/>
    </row>
    <row r="73" spans="1:2" ht="15.75" customHeight="1" x14ac:dyDescent="0.25">
      <c r="A73" s="10"/>
      <c r="B73" s="10"/>
    </row>
    <row r="74" spans="1:2" ht="15.75" customHeight="1" x14ac:dyDescent="0.25">
      <c r="A74" s="10"/>
      <c r="B74" s="10"/>
    </row>
    <row r="75" spans="1:2" ht="15.75" customHeight="1" x14ac:dyDescent="0.25">
      <c r="A75" s="10"/>
      <c r="B75" s="10"/>
    </row>
    <row r="76" spans="1:2" ht="15.75" customHeight="1" x14ac:dyDescent="0.25">
      <c r="A76" s="10"/>
      <c r="B76" s="10"/>
    </row>
    <row r="77" spans="1:2" ht="15.75" customHeight="1" x14ac:dyDescent="0.25">
      <c r="A77" s="10"/>
      <c r="B77" s="10"/>
    </row>
    <row r="78" spans="1:2" ht="15.75" customHeight="1" x14ac:dyDescent="0.25">
      <c r="A78" s="10"/>
      <c r="B78" s="10"/>
    </row>
    <row r="79" spans="1:2" ht="15.75" customHeight="1" x14ac:dyDescent="0.25">
      <c r="A79" s="10"/>
      <c r="B79" s="10"/>
    </row>
    <row r="80" spans="1:2" ht="15.75" customHeight="1" x14ac:dyDescent="0.25">
      <c r="A80" s="10"/>
      <c r="B80" s="10"/>
    </row>
    <row r="81" spans="1:2" ht="15.75" customHeight="1" x14ac:dyDescent="0.25">
      <c r="A81" s="10"/>
      <c r="B81" s="10"/>
    </row>
    <row r="82" spans="1:2" ht="15.75" customHeight="1" x14ac:dyDescent="0.25">
      <c r="A82" s="10"/>
      <c r="B82" s="10"/>
    </row>
    <row r="83" spans="1:2" ht="15.75" customHeight="1" x14ac:dyDescent="0.25">
      <c r="A83" s="10"/>
      <c r="B83" s="10"/>
    </row>
    <row r="84" spans="1:2" ht="15.75" customHeight="1" x14ac:dyDescent="0.25">
      <c r="A84" s="10"/>
      <c r="B84" s="10"/>
    </row>
    <row r="85" spans="1:2" ht="15.75" customHeight="1" x14ac:dyDescent="0.25">
      <c r="A85" s="10"/>
      <c r="B85" s="10"/>
    </row>
    <row r="86" spans="1:2" ht="15.75" customHeight="1" x14ac:dyDescent="0.25">
      <c r="A86" s="10"/>
      <c r="B86" s="10"/>
    </row>
    <row r="87" spans="1:2" ht="15.75" customHeight="1" x14ac:dyDescent="0.25">
      <c r="A87" s="10"/>
      <c r="B87" s="10"/>
    </row>
    <row r="88" spans="1:2" ht="15.75" customHeight="1" x14ac:dyDescent="0.25">
      <c r="A88" s="10"/>
      <c r="B88" s="10"/>
    </row>
    <row r="89" spans="1:2" ht="15.75" customHeight="1" x14ac:dyDescent="0.25">
      <c r="A89" s="10"/>
      <c r="B89" s="10"/>
    </row>
    <row r="90" spans="1:2" ht="15.75" customHeight="1" x14ac:dyDescent="0.25">
      <c r="A90" s="10"/>
      <c r="B90" s="10"/>
    </row>
    <row r="91" spans="1:2" ht="15.75" customHeight="1" x14ac:dyDescent="0.25">
      <c r="A91" s="10"/>
      <c r="B91" s="10"/>
    </row>
    <row r="92" spans="1:2" ht="15.75" customHeight="1" x14ac:dyDescent="0.25">
      <c r="A92" s="10"/>
      <c r="B92" s="10"/>
    </row>
    <row r="93" spans="1:2" ht="15.75" customHeight="1" x14ac:dyDescent="0.25">
      <c r="A93" s="10"/>
      <c r="B93" s="10"/>
    </row>
    <row r="94" spans="1:2" ht="15.75" customHeight="1" x14ac:dyDescent="0.25">
      <c r="A94" s="10"/>
      <c r="B94" s="10"/>
    </row>
    <row r="95" spans="1:2" ht="15.75" customHeight="1" x14ac:dyDescent="0.25">
      <c r="A95" s="10"/>
      <c r="B95" s="10"/>
    </row>
    <row r="96" spans="1:2" ht="15.75" customHeight="1" x14ac:dyDescent="0.25">
      <c r="A96" s="10"/>
      <c r="B96" s="10"/>
    </row>
    <row r="97" spans="1:2" ht="15.75" customHeight="1" x14ac:dyDescent="0.25">
      <c r="A97" s="10"/>
      <c r="B97" s="10"/>
    </row>
    <row r="98" spans="1:2" ht="15.75" customHeight="1" x14ac:dyDescent="0.25">
      <c r="A98" s="10"/>
      <c r="B98" s="10"/>
    </row>
    <row r="99" spans="1:2" ht="15.75" customHeight="1" x14ac:dyDescent="0.25">
      <c r="A99" s="10"/>
      <c r="B99" s="10"/>
    </row>
    <row r="100" spans="1:2" ht="15.75" customHeight="1" x14ac:dyDescent="0.25">
      <c r="A100" s="10"/>
      <c r="B100" s="10"/>
    </row>
    <row r="101" spans="1:2" ht="15.75" customHeight="1" x14ac:dyDescent="0.25">
      <c r="A101" s="10"/>
      <c r="B101" s="10"/>
    </row>
    <row r="102" spans="1:2" ht="15.75" customHeight="1" x14ac:dyDescent="0.25">
      <c r="A102" s="10"/>
      <c r="B102" s="10"/>
    </row>
    <row r="103" spans="1:2" ht="15.75" customHeight="1" x14ac:dyDescent="0.25">
      <c r="A103" s="10"/>
      <c r="B103" s="10"/>
    </row>
    <row r="104" spans="1:2" ht="15.75" customHeight="1" x14ac:dyDescent="0.25">
      <c r="A104" s="10"/>
      <c r="B104" s="10"/>
    </row>
    <row r="105" spans="1:2" ht="15.75" customHeight="1" x14ac:dyDescent="0.25">
      <c r="A105" s="10"/>
      <c r="B105" s="10"/>
    </row>
    <row r="106" spans="1:2" ht="15.75" customHeight="1" x14ac:dyDescent="0.25">
      <c r="A106" s="10"/>
      <c r="B106" s="10"/>
    </row>
    <row r="107" spans="1:2" ht="15.75" customHeight="1" x14ac:dyDescent="0.25">
      <c r="A107" s="10"/>
      <c r="B107" s="10"/>
    </row>
    <row r="108" spans="1:2" ht="15.75" customHeight="1" x14ac:dyDescent="0.25">
      <c r="A108" s="10"/>
      <c r="B108" s="10"/>
    </row>
    <row r="109" spans="1:2" ht="15.75" customHeight="1" x14ac:dyDescent="0.25">
      <c r="A109" s="10"/>
      <c r="B109" s="10"/>
    </row>
    <row r="110" spans="1:2" ht="15.75" customHeight="1" x14ac:dyDescent="0.25">
      <c r="A110" s="10"/>
      <c r="B110" s="10"/>
    </row>
    <row r="111" spans="1:2" ht="15.75" customHeight="1" x14ac:dyDescent="0.25">
      <c r="A111" s="10"/>
      <c r="B111" s="10"/>
    </row>
    <row r="112" spans="1:2" ht="15.75" customHeight="1" x14ac:dyDescent="0.25">
      <c r="A112" s="10"/>
      <c r="B112" s="10"/>
    </row>
    <row r="113" spans="1:2" ht="15.75" customHeight="1" x14ac:dyDescent="0.25">
      <c r="A113" s="10"/>
      <c r="B113" s="10"/>
    </row>
    <row r="114" spans="1:2" ht="15.75" customHeight="1" x14ac:dyDescent="0.25">
      <c r="A114" s="10"/>
      <c r="B114" s="10"/>
    </row>
    <row r="115" spans="1:2" ht="15.75" customHeight="1" x14ac:dyDescent="0.25">
      <c r="A115" s="10"/>
      <c r="B115" s="10"/>
    </row>
    <row r="116" spans="1:2" ht="15.75" customHeight="1" x14ac:dyDescent="0.25">
      <c r="A116" s="10"/>
      <c r="B116" s="10"/>
    </row>
    <row r="117" spans="1:2" ht="15.75" customHeight="1" x14ac:dyDescent="0.25">
      <c r="A117" s="10"/>
      <c r="B117" s="10"/>
    </row>
    <row r="118" spans="1:2" ht="15.75" customHeight="1" x14ac:dyDescent="0.25">
      <c r="A118" s="10"/>
      <c r="B118" s="10"/>
    </row>
    <row r="119" spans="1:2" ht="15.75" customHeight="1" x14ac:dyDescent="0.25">
      <c r="A119" s="10"/>
      <c r="B119" s="10"/>
    </row>
    <row r="120" spans="1:2" ht="15.75" customHeight="1" x14ac:dyDescent="0.25">
      <c r="A120" s="10"/>
      <c r="B120" s="10"/>
    </row>
    <row r="121" spans="1:2" ht="15.75" customHeight="1" x14ac:dyDescent="0.25">
      <c r="A121" s="10"/>
      <c r="B121" s="10"/>
    </row>
    <row r="122" spans="1:2" ht="15.75" customHeight="1" x14ac:dyDescent="0.25">
      <c r="A122" s="10"/>
      <c r="B122" s="10"/>
    </row>
    <row r="123" spans="1:2" ht="15.75" customHeight="1" x14ac:dyDescent="0.25">
      <c r="A123" s="10"/>
      <c r="B123" s="10"/>
    </row>
    <row r="124" spans="1:2" ht="15.75" customHeight="1" x14ac:dyDescent="0.25">
      <c r="A124" s="10"/>
      <c r="B124" s="10"/>
    </row>
    <row r="125" spans="1:2" ht="15.75" customHeight="1" x14ac:dyDescent="0.25">
      <c r="A125" s="10"/>
      <c r="B125" s="10"/>
    </row>
    <row r="126" spans="1:2" ht="15.75" customHeight="1" x14ac:dyDescent="0.25">
      <c r="A126" s="10"/>
      <c r="B126" s="10"/>
    </row>
    <row r="127" spans="1:2" ht="15.75" customHeight="1" x14ac:dyDescent="0.25">
      <c r="A127" s="10"/>
      <c r="B127" s="10"/>
    </row>
    <row r="128" spans="1:2" ht="15.75" customHeight="1" x14ac:dyDescent="0.25">
      <c r="A128" s="10"/>
      <c r="B128" s="10"/>
    </row>
    <row r="129" spans="1:2" ht="15.75" customHeight="1" x14ac:dyDescent="0.25">
      <c r="A129" s="10"/>
      <c r="B129" s="10"/>
    </row>
    <row r="130" spans="1:2" ht="15.75" customHeight="1" x14ac:dyDescent="0.25">
      <c r="A130" s="10"/>
      <c r="B130" s="10"/>
    </row>
    <row r="131" spans="1:2" ht="15.75" customHeight="1" x14ac:dyDescent="0.25">
      <c r="A131" s="10"/>
      <c r="B131" s="10"/>
    </row>
    <row r="132" spans="1:2" ht="15.75" customHeight="1" x14ac:dyDescent="0.25">
      <c r="A132" s="10"/>
      <c r="B132" s="10"/>
    </row>
    <row r="133" spans="1:2" ht="15.75" customHeight="1" x14ac:dyDescent="0.25">
      <c r="A133" s="10"/>
      <c r="B133" s="10"/>
    </row>
    <row r="134" spans="1:2" ht="15.75" customHeight="1" x14ac:dyDescent="0.25">
      <c r="A134" s="10"/>
      <c r="B134" s="10"/>
    </row>
    <row r="135" spans="1:2" ht="15.75" customHeight="1" x14ac:dyDescent="0.25">
      <c r="A135" s="10"/>
      <c r="B135" s="10"/>
    </row>
    <row r="136" spans="1:2" ht="15.75" customHeight="1" x14ac:dyDescent="0.25">
      <c r="A136" s="10"/>
      <c r="B136" s="10"/>
    </row>
    <row r="137" spans="1:2" ht="15.75" customHeight="1" x14ac:dyDescent="0.25">
      <c r="A137" s="10"/>
      <c r="B137" s="10"/>
    </row>
    <row r="138" spans="1:2" ht="15.75" customHeight="1" x14ac:dyDescent="0.25">
      <c r="A138" s="10"/>
      <c r="B138" s="10"/>
    </row>
    <row r="139" spans="1:2" ht="15.75" customHeight="1" x14ac:dyDescent="0.25">
      <c r="A139" s="10"/>
      <c r="B139" s="10"/>
    </row>
    <row r="140" spans="1:2" ht="15.75" customHeight="1" x14ac:dyDescent="0.25">
      <c r="A140" s="10"/>
      <c r="B140" s="10"/>
    </row>
    <row r="141" spans="1:2" ht="15.75" customHeight="1" x14ac:dyDescent="0.25">
      <c r="A141" s="10"/>
      <c r="B141" s="10"/>
    </row>
    <row r="142" spans="1:2" ht="15.75" customHeight="1" x14ac:dyDescent="0.25">
      <c r="A142" s="10"/>
      <c r="B142" s="10"/>
    </row>
    <row r="143" spans="1:2" ht="15.75" customHeight="1" x14ac:dyDescent="0.25">
      <c r="A143" s="10"/>
      <c r="B143" s="10"/>
    </row>
    <row r="144" spans="1:2" ht="15.75" customHeight="1" x14ac:dyDescent="0.25">
      <c r="A144" s="10"/>
      <c r="B144" s="10"/>
    </row>
    <row r="145" spans="1:2" ht="15.75" customHeight="1" x14ac:dyDescent="0.25">
      <c r="A145" s="10"/>
      <c r="B145" s="10"/>
    </row>
    <row r="146" spans="1:2" ht="15.75" customHeight="1" x14ac:dyDescent="0.25">
      <c r="A146" s="10"/>
      <c r="B146" s="10"/>
    </row>
    <row r="147" spans="1:2" ht="15.75" customHeight="1" x14ac:dyDescent="0.25">
      <c r="A147" s="10"/>
      <c r="B147" s="10"/>
    </row>
    <row r="148" spans="1:2" ht="15.75" customHeight="1" x14ac:dyDescent="0.25">
      <c r="A148" s="10"/>
      <c r="B148" s="10"/>
    </row>
    <row r="149" spans="1:2" ht="15.75" customHeight="1" x14ac:dyDescent="0.25">
      <c r="A149" s="10"/>
      <c r="B149" s="10"/>
    </row>
    <row r="150" spans="1:2" ht="15.75" customHeight="1" x14ac:dyDescent="0.25">
      <c r="A150" s="10"/>
      <c r="B150" s="10"/>
    </row>
    <row r="151" spans="1:2" ht="15.75" customHeight="1" x14ac:dyDescent="0.25">
      <c r="A151" s="10"/>
      <c r="B151" s="10"/>
    </row>
    <row r="152" spans="1:2" ht="15.75" customHeight="1" x14ac:dyDescent="0.25">
      <c r="A152" s="10"/>
      <c r="B152" s="10"/>
    </row>
    <row r="153" spans="1:2" ht="15.75" customHeight="1" x14ac:dyDescent="0.25">
      <c r="A153" s="10"/>
      <c r="B153" s="10"/>
    </row>
    <row r="154" spans="1:2" ht="15.75" customHeight="1" x14ac:dyDescent="0.25">
      <c r="A154" s="10"/>
      <c r="B154" s="10"/>
    </row>
    <row r="155" spans="1:2" ht="15.75" customHeight="1" x14ac:dyDescent="0.25">
      <c r="A155" s="10"/>
      <c r="B155" s="10"/>
    </row>
    <row r="156" spans="1:2" ht="15.75" customHeight="1" x14ac:dyDescent="0.25">
      <c r="A156" s="10"/>
      <c r="B156" s="10"/>
    </row>
    <row r="157" spans="1:2" ht="15.75" customHeight="1" x14ac:dyDescent="0.25">
      <c r="A157" s="10"/>
      <c r="B157" s="10"/>
    </row>
    <row r="158" spans="1:2" ht="15.75" customHeight="1" x14ac:dyDescent="0.25">
      <c r="A158" s="10"/>
      <c r="B158" s="10"/>
    </row>
    <row r="159" spans="1:2" ht="15.75" customHeight="1" x14ac:dyDescent="0.25">
      <c r="A159" s="10"/>
      <c r="B159" s="10"/>
    </row>
    <row r="160" spans="1:2" ht="15.75" customHeight="1" x14ac:dyDescent="0.25">
      <c r="A160" s="10"/>
      <c r="B160" s="10"/>
    </row>
    <row r="161" spans="1:2" ht="15.75" customHeight="1" x14ac:dyDescent="0.25">
      <c r="A161" s="10"/>
      <c r="B161" s="10"/>
    </row>
    <row r="162" spans="1:2" ht="15.75" customHeight="1" x14ac:dyDescent="0.25">
      <c r="A162" s="10"/>
      <c r="B162" s="10"/>
    </row>
    <row r="163" spans="1:2" ht="15.75" customHeight="1" x14ac:dyDescent="0.25">
      <c r="A163" s="10"/>
      <c r="B163" s="10"/>
    </row>
    <row r="164" spans="1:2" ht="15.75" customHeight="1" x14ac:dyDescent="0.25">
      <c r="A164" s="10"/>
      <c r="B164" s="10"/>
    </row>
    <row r="165" spans="1:2" ht="15.75" customHeight="1" x14ac:dyDescent="0.25">
      <c r="A165" s="10"/>
      <c r="B165" s="10"/>
    </row>
    <row r="166" spans="1:2" ht="15.75" customHeight="1" x14ac:dyDescent="0.25">
      <c r="A166" s="10"/>
      <c r="B166" s="10"/>
    </row>
    <row r="167" spans="1:2" ht="15.75" customHeight="1" x14ac:dyDescent="0.25">
      <c r="A167" s="10"/>
      <c r="B167" s="10"/>
    </row>
    <row r="168" spans="1:2" ht="15.75" customHeight="1" x14ac:dyDescent="0.25">
      <c r="A168" s="10"/>
      <c r="B168" s="10"/>
    </row>
    <row r="169" spans="1:2" ht="15.75" customHeight="1" x14ac:dyDescent="0.25">
      <c r="A169" s="10"/>
      <c r="B169" s="10"/>
    </row>
    <row r="170" spans="1:2" ht="15.75" customHeight="1" x14ac:dyDescent="0.25">
      <c r="A170" s="10"/>
      <c r="B170" s="10"/>
    </row>
    <row r="171" spans="1:2" ht="15.75" customHeight="1" x14ac:dyDescent="0.25">
      <c r="A171" s="10"/>
      <c r="B171" s="10"/>
    </row>
    <row r="172" spans="1:2" ht="15.75" customHeight="1" x14ac:dyDescent="0.25">
      <c r="A172" s="10"/>
      <c r="B172" s="10"/>
    </row>
    <row r="173" spans="1:2" ht="15.75" customHeight="1" x14ac:dyDescent="0.25">
      <c r="A173" s="10"/>
      <c r="B173" s="10"/>
    </row>
    <row r="174" spans="1:2" ht="15.75" customHeight="1" x14ac:dyDescent="0.25">
      <c r="A174" s="10"/>
      <c r="B174" s="10"/>
    </row>
    <row r="175" spans="1:2" ht="15.75" customHeight="1" x14ac:dyDescent="0.25">
      <c r="A175" s="10"/>
      <c r="B175" s="10"/>
    </row>
    <row r="176" spans="1:2" ht="15.75" customHeight="1" x14ac:dyDescent="0.25">
      <c r="A176" s="10"/>
      <c r="B176" s="10"/>
    </row>
    <row r="177" spans="1:2" ht="15.75" customHeight="1" x14ac:dyDescent="0.25">
      <c r="A177" s="10"/>
      <c r="B177" s="10"/>
    </row>
    <row r="178" spans="1:2" ht="15.75" customHeight="1" x14ac:dyDescent="0.25">
      <c r="A178" s="10"/>
      <c r="B178" s="10"/>
    </row>
    <row r="179" spans="1:2" ht="15.75" customHeight="1" x14ac:dyDescent="0.25">
      <c r="A179" s="10"/>
      <c r="B179" s="10"/>
    </row>
    <row r="180" spans="1:2" ht="15.75" customHeight="1" x14ac:dyDescent="0.25">
      <c r="A180" s="10"/>
      <c r="B180" s="10"/>
    </row>
    <row r="181" spans="1:2" ht="15.75" customHeight="1" x14ac:dyDescent="0.25">
      <c r="A181" s="10"/>
      <c r="B181" s="10"/>
    </row>
    <row r="182" spans="1:2" ht="15.75" customHeight="1" x14ac:dyDescent="0.25">
      <c r="A182" s="10"/>
      <c r="B182" s="10"/>
    </row>
    <row r="183" spans="1:2" ht="15.75" customHeight="1" x14ac:dyDescent="0.25">
      <c r="A183" s="10"/>
      <c r="B183" s="10"/>
    </row>
    <row r="184" spans="1:2" ht="15.75" customHeight="1" x14ac:dyDescent="0.25">
      <c r="A184" s="10"/>
      <c r="B184" s="10"/>
    </row>
    <row r="185" spans="1:2" ht="15.75" customHeight="1" x14ac:dyDescent="0.25">
      <c r="A185" s="10"/>
      <c r="B185" s="10"/>
    </row>
    <row r="186" spans="1:2" ht="15.75" customHeight="1" x14ac:dyDescent="0.25">
      <c r="A186" s="10"/>
      <c r="B186" s="10"/>
    </row>
    <row r="187" spans="1:2" ht="15.75" customHeight="1" x14ac:dyDescent="0.25">
      <c r="A187" s="10"/>
      <c r="B187" s="10"/>
    </row>
    <row r="188" spans="1:2" ht="15.75" customHeight="1" x14ac:dyDescent="0.25">
      <c r="A188" s="10"/>
      <c r="B188" s="10"/>
    </row>
    <row r="189" spans="1:2" ht="15.75" customHeight="1" x14ac:dyDescent="0.25">
      <c r="A189" s="10"/>
      <c r="B189" s="10"/>
    </row>
    <row r="190" spans="1:2" ht="15.75" customHeight="1" x14ac:dyDescent="0.25">
      <c r="A190" s="10"/>
      <c r="B190" s="10"/>
    </row>
    <row r="191" spans="1:2" ht="15.75" customHeight="1" x14ac:dyDescent="0.25">
      <c r="A191" s="10"/>
      <c r="B191" s="10"/>
    </row>
    <row r="192" spans="1:2" ht="15.75" customHeight="1" x14ac:dyDescent="0.25">
      <c r="A192" s="10"/>
      <c r="B192" s="10"/>
    </row>
    <row r="193" spans="1:2" ht="15.75" customHeight="1" x14ac:dyDescent="0.25">
      <c r="A193" s="10"/>
      <c r="B193" s="10"/>
    </row>
    <row r="194" spans="1:2" ht="15.75" customHeight="1" x14ac:dyDescent="0.25">
      <c r="A194" s="10"/>
      <c r="B194" s="10"/>
    </row>
    <row r="195" spans="1:2" ht="15.75" customHeight="1" x14ac:dyDescent="0.25">
      <c r="A195" s="10"/>
      <c r="B195" s="10"/>
    </row>
    <row r="196" spans="1:2" ht="15.75" customHeight="1" x14ac:dyDescent="0.25">
      <c r="A196" s="10"/>
      <c r="B196" s="10"/>
    </row>
    <row r="197" spans="1:2" ht="15.75" customHeight="1" x14ac:dyDescent="0.25">
      <c r="A197" s="10"/>
      <c r="B197" s="10"/>
    </row>
    <row r="198" spans="1:2" ht="15.75" customHeight="1" x14ac:dyDescent="0.25">
      <c r="A198" s="10"/>
      <c r="B198" s="10"/>
    </row>
    <row r="199" spans="1:2" ht="15.75" customHeight="1" x14ac:dyDescent="0.25">
      <c r="A199" s="10"/>
      <c r="B199" s="10"/>
    </row>
    <row r="200" spans="1:2" ht="15.75" customHeight="1" x14ac:dyDescent="0.25">
      <c r="A200" s="10"/>
      <c r="B200" s="10"/>
    </row>
    <row r="201" spans="1:2" ht="15.75" customHeight="1" x14ac:dyDescent="0.25">
      <c r="A201" s="10"/>
      <c r="B201" s="10"/>
    </row>
    <row r="202" spans="1:2" ht="15.75" customHeight="1" x14ac:dyDescent="0.25">
      <c r="A202" s="10"/>
      <c r="B202" s="10"/>
    </row>
    <row r="203" spans="1:2" ht="15.75" customHeight="1" x14ac:dyDescent="0.25">
      <c r="A203" s="10"/>
      <c r="B203" s="10"/>
    </row>
    <row r="204" spans="1:2" ht="15.75" customHeight="1" x14ac:dyDescent="0.25">
      <c r="A204" s="10"/>
      <c r="B204" s="10"/>
    </row>
    <row r="205" spans="1:2" ht="15.75" customHeight="1" x14ac:dyDescent="0.25">
      <c r="A205" s="10"/>
      <c r="B205" s="10"/>
    </row>
    <row r="206" spans="1:2" ht="15.75" customHeight="1" x14ac:dyDescent="0.25">
      <c r="A206" s="10"/>
      <c r="B206" s="10"/>
    </row>
    <row r="207" spans="1:2" ht="15.75" customHeight="1" x14ac:dyDescent="0.25">
      <c r="A207" s="10"/>
      <c r="B207" s="10"/>
    </row>
    <row r="208" spans="1:2" ht="15.75" customHeight="1" x14ac:dyDescent="0.25">
      <c r="A208" s="10"/>
      <c r="B208" s="10"/>
    </row>
    <row r="209" spans="1:2" ht="15.75" customHeight="1" x14ac:dyDescent="0.25">
      <c r="A209" s="10"/>
      <c r="B209" s="10"/>
    </row>
    <row r="210" spans="1:2" ht="15.75" customHeight="1" x14ac:dyDescent="0.25">
      <c r="A210" s="10"/>
      <c r="B210" s="10"/>
    </row>
    <row r="211" spans="1:2" ht="15.75" customHeight="1" x14ac:dyDescent="0.25">
      <c r="A211" s="10"/>
      <c r="B211" s="10"/>
    </row>
    <row r="212" spans="1:2" ht="15.75" customHeight="1" x14ac:dyDescent="0.25">
      <c r="A212" s="10"/>
      <c r="B212" s="10"/>
    </row>
    <row r="213" spans="1:2" ht="15.75" customHeight="1" x14ac:dyDescent="0.25">
      <c r="A213" s="10"/>
      <c r="B213" s="10"/>
    </row>
    <row r="214" spans="1:2" ht="15.75" customHeight="1" x14ac:dyDescent="0.25">
      <c r="A214" s="10"/>
      <c r="B214" s="10"/>
    </row>
    <row r="215" spans="1:2" ht="15.75" customHeight="1" x14ac:dyDescent="0.25">
      <c r="A215" s="10"/>
      <c r="B215" s="10"/>
    </row>
    <row r="216" spans="1:2" ht="15.75" customHeight="1" x14ac:dyDescent="0.25">
      <c r="A216" s="10"/>
      <c r="B216" s="10"/>
    </row>
    <row r="217" spans="1:2" ht="15.75" customHeight="1" x14ac:dyDescent="0.25">
      <c r="A217" s="10"/>
      <c r="B217" s="10"/>
    </row>
    <row r="218" spans="1:2" ht="15.75" customHeight="1" x14ac:dyDescent="0.25">
      <c r="A218" s="10"/>
      <c r="B218" s="10"/>
    </row>
    <row r="219" spans="1:2" ht="15.75" customHeight="1" x14ac:dyDescent="0.25">
      <c r="A219" s="10"/>
      <c r="B219" s="10"/>
    </row>
    <row r="220" spans="1:2" ht="15.75" customHeight="1" x14ac:dyDescent="0.25">
      <c r="A220" s="10"/>
      <c r="B220" s="10"/>
    </row>
    <row r="221" spans="1:2" ht="15.75" customHeight="1" x14ac:dyDescent="0.25">
      <c r="A221" s="10"/>
      <c r="B221" s="10"/>
    </row>
    <row r="222" spans="1:2" ht="15.75" customHeight="1" x14ac:dyDescent="0.25"/>
    <row r="223" spans="1:2" ht="15.75" customHeight="1" x14ac:dyDescent="0.25"/>
    <row r="224" spans="1:2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B1"/>
    <mergeCell ref="A2:B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D1095"/>
  <sheetViews>
    <sheetView showGridLines="0" tabSelected="1" zoomScale="55" zoomScaleNormal="55" workbookViewId="0">
      <selection activeCell="C43" sqref="C43"/>
    </sheetView>
  </sheetViews>
  <sheetFormatPr baseColWidth="10" defaultColWidth="14.42578125" defaultRowHeight="15" customHeight="1" x14ac:dyDescent="0.25"/>
  <cols>
    <col min="1" max="1" width="1.7109375" style="52" customWidth="1"/>
    <col min="2" max="2" width="8.7109375" style="52" customWidth="1"/>
    <col min="3" max="3" width="40.7109375" style="52" customWidth="1"/>
    <col min="4" max="5" width="25.7109375" style="52" customWidth="1"/>
    <col min="6" max="6" width="44.28515625" style="52" customWidth="1"/>
    <col min="7" max="8" width="25.7109375" style="52" customWidth="1"/>
    <col min="9" max="9" width="2.7109375" style="52" hidden="1" customWidth="1"/>
    <col min="10" max="12" width="20.7109375" style="52" hidden="1" customWidth="1"/>
    <col min="13" max="13" width="2.7109375" style="52" hidden="1" customWidth="1"/>
    <col min="14" max="15" width="20.7109375" style="52" hidden="1" customWidth="1"/>
    <col min="16" max="16" width="2.7109375" style="52" hidden="1" customWidth="1"/>
    <col min="17" max="17" width="18.85546875" style="52" hidden="1" customWidth="1"/>
    <col min="18" max="18" width="13.42578125" style="52" hidden="1" customWidth="1"/>
    <col min="19" max="19" width="2.7109375" style="52" hidden="1" customWidth="1"/>
    <col min="20" max="20" width="43.140625" style="52" hidden="1" customWidth="1"/>
    <col min="21" max="21" width="18.140625" style="52" hidden="1" customWidth="1"/>
    <col min="22" max="22" width="2.7109375" style="52" hidden="1" customWidth="1"/>
    <col min="23" max="23" width="18.85546875" style="52" hidden="1" customWidth="1"/>
    <col min="24" max="24" width="38.140625" style="52" hidden="1" customWidth="1"/>
    <col min="25" max="27" width="10.7109375" style="52" hidden="1" customWidth="1"/>
    <col min="28" max="30" width="10.7109375" style="52" customWidth="1"/>
    <col min="31" max="16384" width="14.42578125" style="52"/>
  </cols>
  <sheetData>
    <row r="1" spans="1:30" ht="29.25" customHeight="1" x14ac:dyDescent="0.25">
      <c r="A1" s="155"/>
      <c r="B1" s="132"/>
      <c r="C1" s="132"/>
      <c r="D1" s="132"/>
      <c r="E1" s="132"/>
      <c r="F1" s="132"/>
      <c r="G1" s="132"/>
      <c r="H1" s="132"/>
      <c r="I1" s="132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ht="29.25" customHeight="1" x14ac:dyDescent="0.25">
      <c r="A2" s="12"/>
      <c r="B2" s="156" t="s">
        <v>33</v>
      </c>
      <c r="C2" s="157"/>
      <c r="D2" s="157"/>
      <c r="E2" s="157"/>
      <c r="F2" s="157"/>
      <c r="G2" s="157"/>
      <c r="H2" s="158"/>
      <c r="I2" s="13"/>
      <c r="J2" s="53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4" t="s">
        <v>34</v>
      </c>
      <c r="X2" s="54" t="s">
        <v>35</v>
      </c>
      <c r="Y2" s="51"/>
      <c r="Z2" s="51"/>
      <c r="AA2" s="51"/>
      <c r="AB2" s="51"/>
      <c r="AC2" s="51"/>
      <c r="AD2" s="51"/>
    </row>
    <row r="3" spans="1:30" ht="29.25" customHeight="1" x14ac:dyDescent="0.25">
      <c r="A3" s="12"/>
      <c r="B3" s="159"/>
      <c r="C3" s="132"/>
      <c r="D3" s="132"/>
      <c r="E3" s="132"/>
      <c r="F3" s="132"/>
      <c r="G3" s="132"/>
      <c r="H3" s="133"/>
      <c r="I3" s="12"/>
      <c r="J3" s="53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5" t="s">
        <v>36</v>
      </c>
      <c r="X3" s="55" t="s">
        <v>36</v>
      </c>
      <c r="Y3" s="51"/>
      <c r="Z3" s="51"/>
      <c r="AA3" s="51"/>
      <c r="AB3" s="51"/>
      <c r="AC3" s="51"/>
      <c r="AD3" s="51"/>
    </row>
    <row r="4" spans="1:30" ht="29.25" customHeight="1" x14ac:dyDescent="0.25">
      <c r="A4" s="12"/>
      <c r="B4" s="15" t="s">
        <v>37</v>
      </c>
      <c r="C4" s="120" t="s">
        <v>38</v>
      </c>
      <c r="D4" s="98"/>
      <c r="E4" s="98"/>
      <c r="F4" s="98"/>
      <c r="G4" s="98"/>
      <c r="H4" s="130"/>
      <c r="I4" s="12"/>
      <c r="J4" s="53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6" t="s">
        <v>39</v>
      </c>
      <c r="X4" s="56" t="s">
        <v>40</v>
      </c>
      <c r="Y4" s="51"/>
      <c r="Z4" s="51"/>
      <c r="AA4" s="51"/>
      <c r="AB4" s="51"/>
      <c r="AC4" s="51"/>
      <c r="AD4" s="51"/>
    </row>
    <row r="5" spans="1:30" ht="29.25" customHeight="1" x14ac:dyDescent="0.25">
      <c r="A5" s="12"/>
      <c r="B5" s="160" t="s">
        <v>41</v>
      </c>
      <c r="C5" s="161"/>
      <c r="D5" s="162" t="s">
        <v>42</v>
      </c>
      <c r="E5" s="163"/>
      <c r="F5" s="163"/>
      <c r="G5" s="163"/>
      <c r="H5" s="164"/>
      <c r="I5" s="12"/>
      <c r="J5" s="94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7" t="s">
        <v>43</v>
      </c>
      <c r="X5" s="57" t="s">
        <v>44</v>
      </c>
      <c r="Y5" s="51"/>
      <c r="Z5" s="51"/>
      <c r="AA5" s="51"/>
      <c r="AB5" s="51"/>
      <c r="AC5" s="51"/>
      <c r="AD5" s="51"/>
    </row>
    <row r="6" spans="1:30" ht="29.25" customHeight="1" x14ac:dyDescent="0.25">
      <c r="A6" s="12"/>
      <c r="B6" s="142" t="s">
        <v>45</v>
      </c>
      <c r="C6" s="132"/>
      <c r="D6" s="153"/>
      <c r="E6" s="154"/>
      <c r="F6" s="16" t="s">
        <v>46</v>
      </c>
      <c r="G6" s="151" t="s">
        <v>83</v>
      </c>
      <c r="H6" s="152"/>
      <c r="I6" s="12"/>
      <c r="J6" s="53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8"/>
      <c r="X6" s="58"/>
      <c r="Y6" s="51"/>
      <c r="Z6" s="51"/>
      <c r="AA6" s="51"/>
      <c r="AB6" s="51"/>
      <c r="AC6" s="51"/>
      <c r="AD6" s="51"/>
    </row>
    <row r="7" spans="1:30" ht="29.25" customHeight="1" x14ac:dyDescent="0.25">
      <c r="A7" s="12"/>
      <c r="B7" s="142" t="s">
        <v>48</v>
      </c>
      <c r="C7" s="132"/>
      <c r="D7" s="108" t="s">
        <v>49</v>
      </c>
      <c r="E7" s="116"/>
      <c r="F7" s="116"/>
      <c r="G7" s="116"/>
      <c r="H7" s="109"/>
      <c r="I7" s="12"/>
      <c r="J7" s="53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9" t="s">
        <v>43</v>
      </c>
      <c r="X7" s="59" t="s">
        <v>50</v>
      </c>
      <c r="Y7" s="51"/>
      <c r="Z7" s="51"/>
      <c r="AA7" s="51"/>
      <c r="AB7" s="51"/>
      <c r="AC7" s="51"/>
      <c r="AD7" s="51"/>
    </row>
    <row r="8" spans="1:30" ht="29.25" customHeight="1" x14ac:dyDescent="0.25">
      <c r="A8" s="12"/>
      <c r="B8" s="142" t="s">
        <v>51</v>
      </c>
      <c r="C8" s="132"/>
      <c r="D8" s="108" t="s">
        <v>49</v>
      </c>
      <c r="E8" s="116"/>
      <c r="F8" s="116"/>
      <c r="G8" s="116"/>
      <c r="H8" s="109"/>
      <c r="I8" s="12"/>
      <c r="J8" s="53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60" t="s">
        <v>52</v>
      </c>
      <c r="X8" s="60" t="s">
        <v>44</v>
      </c>
      <c r="Y8" s="51"/>
      <c r="Z8" s="51"/>
      <c r="AA8" s="51"/>
      <c r="AB8" s="51"/>
      <c r="AC8" s="51"/>
      <c r="AD8" s="51"/>
    </row>
    <row r="9" spans="1:30" ht="29.25" customHeight="1" x14ac:dyDescent="0.25">
      <c r="A9" s="12"/>
      <c r="B9" s="142" t="s">
        <v>53</v>
      </c>
      <c r="C9" s="132"/>
      <c r="D9" s="108"/>
      <c r="E9" s="150"/>
      <c r="F9" s="16" t="s">
        <v>54</v>
      </c>
      <c r="G9" s="151" t="s">
        <v>55</v>
      </c>
      <c r="H9" s="152"/>
      <c r="I9" s="12"/>
      <c r="J9" s="53"/>
      <c r="M9" s="51"/>
      <c r="N9" s="61"/>
      <c r="O9" s="61"/>
      <c r="P9" s="51"/>
      <c r="Q9" s="62" t="s">
        <v>34</v>
      </c>
      <c r="R9" s="61"/>
      <c r="S9" s="51"/>
      <c r="T9" s="63" t="s">
        <v>47</v>
      </c>
      <c r="U9" s="51"/>
      <c r="V9" s="51"/>
      <c r="W9" s="64" t="s">
        <v>52</v>
      </c>
      <c r="X9" s="64" t="s">
        <v>50</v>
      </c>
      <c r="Y9" s="51"/>
      <c r="Z9" s="51"/>
      <c r="AA9" s="51"/>
      <c r="AB9" s="51"/>
      <c r="AC9" s="51"/>
      <c r="AD9" s="51"/>
    </row>
    <row r="10" spans="1:30" ht="29.25" customHeight="1" x14ac:dyDescent="0.25">
      <c r="A10" s="12"/>
      <c r="B10" s="142" t="s">
        <v>57</v>
      </c>
      <c r="C10" s="132"/>
      <c r="D10" s="148"/>
      <c r="E10" s="116"/>
      <c r="F10" s="116"/>
      <c r="G10" s="116"/>
      <c r="H10" s="109"/>
      <c r="I10" s="12"/>
      <c r="J10" s="53"/>
      <c r="K10" s="63" t="s">
        <v>56</v>
      </c>
      <c r="L10" s="63" t="s">
        <v>53</v>
      </c>
      <c r="M10" s="51"/>
      <c r="N10" s="51"/>
      <c r="O10" s="51"/>
      <c r="P10" s="51"/>
      <c r="Q10" s="92" t="s">
        <v>39</v>
      </c>
      <c r="R10" s="51"/>
      <c r="S10" s="51"/>
      <c r="T10" s="51" t="s">
        <v>58</v>
      </c>
      <c r="U10" s="51"/>
      <c r="V10" s="51"/>
      <c r="W10" s="65" t="s">
        <v>52</v>
      </c>
      <c r="X10" s="65" t="s">
        <v>59</v>
      </c>
      <c r="Y10" s="51"/>
      <c r="Z10" s="51"/>
      <c r="AA10" s="51"/>
      <c r="AB10" s="51"/>
      <c r="AC10" s="51"/>
      <c r="AD10" s="51"/>
    </row>
    <row r="11" spans="1:30" ht="29.25" customHeight="1" x14ac:dyDescent="0.25">
      <c r="A11" s="12"/>
      <c r="B11" s="142" t="s">
        <v>60</v>
      </c>
      <c r="C11" s="132"/>
      <c r="D11" s="149" t="s">
        <v>34</v>
      </c>
      <c r="E11" s="150"/>
      <c r="F11" s="16" t="str">
        <f>IF(D11&lt;&gt;"Montevideo","Elegir Tamaño Localidad","Elegir Barrio")</f>
        <v>Elegir Tamaño Localidad</v>
      </c>
      <c r="G11" s="149" t="s">
        <v>44</v>
      </c>
      <c r="H11" s="109"/>
      <c r="I11" s="12"/>
      <c r="J11" s="53"/>
      <c r="K11" s="66" t="s">
        <v>61</v>
      </c>
      <c r="L11" s="67" t="s">
        <v>62</v>
      </c>
      <c r="M11" s="51"/>
      <c r="N11" s="51"/>
      <c r="O11" s="51"/>
      <c r="P11" s="51"/>
      <c r="Q11" s="92" t="s">
        <v>43</v>
      </c>
      <c r="R11" s="51"/>
      <c r="S11" s="51"/>
      <c r="T11" s="51" t="s">
        <v>63</v>
      </c>
      <c r="U11" s="51"/>
      <c r="V11" s="51"/>
      <c r="W11" s="57" t="s">
        <v>64</v>
      </c>
      <c r="X11" s="57" t="s">
        <v>44</v>
      </c>
      <c r="Y11" s="51"/>
      <c r="Z11" s="51"/>
      <c r="AA11" s="51"/>
      <c r="AB11" s="51"/>
      <c r="AC11" s="51"/>
      <c r="AD11" s="51"/>
    </row>
    <row r="12" spans="1:30" ht="29.25" customHeight="1" x14ac:dyDescent="0.25">
      <c r="A12" s="12"/>
      <c r="B12" s="142" t="s">
        <v>65</v>
      </c>
      <c r="C12" s="132"/>
      <c r="D12" s="37"/>
      <c r="E12" s="16" t="s">
        <v>66</v>
      </c>
      <c r="F12" s="37"/>
      <c r="G12" s="16" t="s">
        <v>67</v>
      </c>
      <c r="H12" s="40"/>
      <c r="I12" s="12"/>
      <c r="J12" s="68"/>
      <c r="K12" s="66" t="s">
        <v>55</v>
      </c>
      <c r="L12" s="67" t="s">
        <v>68</v>
      </c>
      <c r="M12" s="51"/>
      <c r="N12" s="51"/>
      <c r="O12" s="51"/>
      <c r="P12" s="51"/>
      <c r="Q12" s="92" t="s">
        <v>52</v>
      </c>
      <c r="R12" s="51"/>
      <c r="S12" s="51"/>
      <c r="T12" s="51" t="s">
        <v>69</v>
      </c>
      <c r="U12" s="51"/>
      <c r="V12" s="51"/>
      <c r="W12" s="59" t="s">
        <v>64</v>
      </c>
      <c r="X12" s="59" t="s">
        <v>50</v>
      </c>
      <c r="Y12" s="51"/>
      <c r="Z12" s="51"/>
      <c r="AA12" s="51"/>
      <c r="AB12" s="51"/>
      <c r="AC12" s="51"/>
      <c r="AD12" s="51"/>
    </row>
    <row r="13" spans="1:30" ht="29.25" customHeight="1" x14ac:dyDescent="0.25">
      <c r="A13" s="12"/>
      <c r="B13" s="142" t="s">
        <v>70</v>
      </c>
      <c r="C13" s="132"/>
      <c r="D13" s="38"/>
      <c r="E13" s="16" t="s">
        <v>71</v>
      </c>
      <c r="F13" s="39"/>
      <c r="G13" s="16" t="s">
        <v>72</v>
      </c>
      <c r="H13" s="41"/>
      <c r="I13" s="12"/>
      <c r="J13" s="69"/>
      <c r="K13" s="66" t="s">
        <v>73</v>
      </c>
      <c r="L13" s="67" t="s">
        <v>74</v>
      </c>
      <c r="M13" s="51"/>
      <c r="N13" s="51"/>
      <c r="O13" s="51"/>
      <c r="P13" s="51"/>
      <c r="Q13" s="92" t="s">
        <v>64</v>
      </c>
      <c r="R13" s="51"/>
      <c r="S13" s="51"/>
      <c r="T13" s="51" t="s">
        <v>75</v>
      </c>
      <c r="U13" s="51"/>
      <c r="V13" s="51"/>
      <c r="W13" s="60" t="s">
        <v>76</v>
      </c>
      <c r="X13" s="60" t="s">
        <v>44</v>
      </c>
      <c r="Y13" s="51"/>
      <c r="Z13" s="51"/>
      <c r="AA13" s="51"/>
      <c r="AB13" s="51"/>
      <c r="AC13" s="51"/>
      <c r="AD13" s="51"/>
    </row>
    <row r="14" spans="1:30" ht="29.25" customHeight="1" x14ac:dyDescent="0.25">
      <c r="A14" s="12"/>
      <c r="B14" s="145"/>
      <c r="C14" s="146"/>
      <c r="D14" s="146"/>
      <c r="E14" s="146"/>
      <c r="F14" s="146"/>
      <c r="G14" s="146"/>
      <c r="H14" s="147"/>
      <c r="I14" s="12"/>
      <c r="J14" s="70"/>
      <c r="M14" s="51"/>
      <c r="N14" s="51"/>
      <c r="O14" s="51"/>
      <c r="P14" s="51"/>
      <c r="Q14" s="92" t="s">
        <v>76</v>
      </c>
      <c r="R14" s="51"/>
      <c r="S14" s="51"/>
      <c r="T14" s="51" t="s">
        <v>77</v>
      </c>
      <c r="U14" s="51"/>
      <c r="V14" s="51"/>
      <c r="W14" s="64" t="s">
        <v>76</v>
      </c>
      <c r="X14" s="64" t="s">
        <v>50</v>
      </c>
      <c r="Y14" s="51"/>
      <c r="Z14" s="51"/>
      <c r="AA14" s="51"/>
      <c r="AB14" s="51"/>
      <c r="AC14" s="51"/>
      <c r="AD14" s="51"/>
    </row>
    <row r="15" spans="1:30" ht="29.25" customHeight="1" x14ac:dyDescent="0.25">
      <c r="A15" s="12"/>
      <c r="B15" s="139" t="s">
        <v>78</v>
      </c>
      <c r="C15" s="124"/>
      <c r="D15" s="124"/>
      <c r="E15" s="124"/>
      <c r="F15" s="124"/>
      <c r="G15" s="124"/>
      <c r="H15" s="126"/>
      <c r="I15" s="12"/>
      <c r="J15" s="70"/>
      <c r="K15" s="51"/>
      <c r="L15" s="51"/>
      <c r="M15" s="51"/>
      <c r="N15" s="51"/>
      <c r="O15" s="51"/>
      <c r="P15" s="51"/>
      <c r="Q15" s="92" t="s">
        <v>82</v>
      </c>
      <c r="R15" s="51"/>
      <c r="S15" s="51"/>
      <c r="T15" s="51" t="s">
        <v>79</v>
      </c>
      <c r="U15" s="51"/>
      <c r="V15" s="51"/>
      <c r="W15" s="65" t="s">
        <v>76</v>
      </c>
      <c r="X15" s="65" t="s">
        <v>59</v>
      </c>
      <c r="Y15" s="51"/>
      <c r="Z15" s="51"/>
      <c r="AA15" s="51"/>
      <c r="AB15" s="51"/>
      <c r="AC15" s="51"/>
      <c r="AD15" s="51"/>
    </row>
    <row r="16" spans="1:30" ht="29.25" customHeight="1" x14ac:dyDescent="0.25">
      <c r="A16" s="12"/>
      <c r="B16" s="140" t="s">
        <v>80</v>
      </c>
      <c r="C16" s="141"/>
      <c r="D16" s="42"/>
      <c r="E16" s="16" t="s">
        <v>81</v>
      </c>
      <c r="F16" s="42"/>
      <c r="G16" s="16" t="s">
        <v>65</v>
      </c>
      <c r="H16" s="43"/>
      <c r="I16" s="12"/>
      <c r="J16" s="70"/>
      <c r="K16" s="51"/>
      <c r="L16" s="51"/>
      <c r="M16" s="51"/>
      <c r="N16" s="51"/>
      <c r="O16" s="51"/>
      <c r="P16" s="51"/>
      <c r="Q16" s="92" t="s">
        <v>84</v>
      </c>
      <c r="R16" s="51"/>
      <c r="S16" s="51"/>
      <c r="T16" s="51" t="s">
        <v>83</v>
      </c>
      <c r="U16" s="51"/>
      <c r="V16" s="51"/>
      <c r="W16" s="57" t="s">
        <v>82</v>
      </c>
      <c r="X16" s="57" t="s">
        <v>44</v>
      </c>
      <c r="Y16" s="51"/>
      <c r="Z16" s="51"/>
      <c r="AA16" s="51"/>
      <c r="AB16" s="51"/>
      <c r="AC16" s="51"/>
      <c r="AD16" s="51"/>
    </row>
    <row r="17" spans="1:30" ht="29.25" customHeight="1" x14ac:dyDescent="0.25">
      <c r="A17" s="12"/>
      <c r="B17" s="131"/>
      <c r="C17" s="132"/>
      <c r="D17" s="132"/>
      <c r="E17" s="132"/>
      <c r="F17" s="132"/>
      <c r="G17" s="132"/>
      <c r="H17" s="133"/>
      <c r="I17" s="13"/>
      <c r="J17" s="70"/>
      <c r="K17" s="51"/>
      <c r="L17" s="51"/>
      <c r="M17" s="51"/>
      <c r="N17" s="51"/>
      <c r="O17" s="51"/>
      <c r="P17" s="51"/>
      <c r="Q17" s="92" t="s">
        <v>87</v>
      </c>
      <c r="R17" s="51"/>
      <c r="S17" s="51"/>
      <c r="T17" s="51" t="s">
        <v>85</v>
      </c>
      <c r="U17" s="51"/>
      <c r="V17" s="51"/>
      <c r="W17" s="59" t="s">
        <v>82</v>
      </c>
      <c r="X17" s="59" t="s">
        <v>50</v>
      </c>
      <c r="Y17" s="51"/>
      <c r="Z17" s="51"/>
      <c r="AA17" s="51"/>
      <c r="AB17" s="51"/>
      <c r="AC17" s="51"/>
      <c r="AD17" s="51"/>
    </row>
    <row r="18" spans="1:30" ht="29.25" customHeight="1" x14ac:dyDescent="0.25">
      <c r="A18" s="12"/>
      <c r="B18" s="139" t="s">
        <v>86</v>
      </c>
      <c r="C18" s="124"/>
      <c r="D18" s="124"/>
      <c r="E18" s="124"/>
      <c r="F18" s="124"/>
      <c r="G18" s="124"/>
      <c r="H18" s="126"/>
      <c r="I18" s="12"/>
      <c r="J18" s="70"/>
      <c r="K18" s="51"/>
      <c r="L18" s="51"/>
      <c r="M18" s="51"/>
      <c r="N18" s="51"/>
      <c r="O18" s="51"/>
      <c r="P18" s="51"/>
      <c r="Q18" s="92" t="s">
        <v>91</v>
      </c>
      <c r="R18" s="51"/>
      <c r="S18" s="51"/>
      <c r="T18" s="51" t="s">
        <v>88</v>
      </c>
      <c r="U18" s="51"/>
      <c r="V18" s="51"/>
      <c r="W18" s="60" t="s">
        <v>84</v>
      </c>
      <c r="X18" s="60" t="s">
        <v>44</v>
      </c>
      <c r="Y18" s="51"/>
      <c r="Z18" s="51"/>
      <c r="AA18" s="51"/>
      <c r="AB18" s="51"/>
      <c r="AC18" s="51"/>
      <c r="AD18" s="51"/>
    </row>
    <row r="19" spans="1:30" ht="29.25" customHeight="1" x14ac:dyDescent="0.25">
      <c r="A19" s="12"/>
      <c r="B19" s="140" t="s">
        <v>80</v>
      </c>
      <c r="C19" s="141"/>
      <c r="D19" s="42"/>
      <c r="E19" s="16" t="s">
        <v>89</v>
      </c>
      <c r="F19" s="42"/>
      <c r="G19" s="16" t="s">
        <v>90</v>
      </c>
      <c r="H19" s="44"/>
      <c r="I19" s="12"/>
      <c r="J19" s="70"/>
      <c r="K19" s="51"/>
      <c r="L19" s="51"/>
      <c r="M19" s="51"/>
      <c r="N19" s="51"/>
      <c r="O19" s="51"/>
      <c r="P19" s="51"/>
      <c r="Q19" s="92" t="s">
        <v>93</v>
      </c>
      <c r="R19" s="51"/>
      <c r="S19" s="51"/>
      <c r="T19" s="51" t="s">
        <v>92</v>
      </c>
      <c r="U19" s="51"/>
      <c r="V19" s="51"/>
      <c r="W19" s="65" t="s">
        <v>84</v>
      </c>
      <c r="X19" s="65" t="s">
        <v>50</v>
      </c>
      <c r="Y19" s="51"/>
      <c r="Z19" s="51"/>
      <c r="AA19" s="51"/>
      <c r="AB19" s="51"/>
      <c r="AC19" s="51"/>
      <c r="AD19" s="51"/>
    </row>
    <row r="20" spans="1:30" ht="29.25" customHeight="1" x14ac:dyDescent="0.25">
      <c r="A20" s="12"/>
      <c r="B20" s="142" t="s">
        <v>80</v>
      </c>
      <c r="C20" s="132"/>
      <c r="D20" s="46"/>
      <c r="E20" s="16" t="s">
        <v>89</v>
      </c>
      <c r="F20" s="46"/>
      <c r="G20" s="16" t="s">
        <v>90</v>
      </c>
      <c r="H20" s="45"/>
      <c r="I20" s="12"/>
      <c r="J20" s="70"/>
      <c r="K20" s="51"/>
      <c r="L20" s="51"/>
      <c r="M20" s="51"/>
      <c r="N20" s="51"/>
      <c r="O20" s="51"/>
      <c r="P20" s="51"/>
      <c r="Q20" s="92" t="s">
        <v>95</v>
      </c>
      <c r="R20" s="51"/>
      <c r="S20" s="51"/>
      <c r="T20" s="51" t="s">
        <v>94</v>
      </c>
      <c r="U20" s="51"/>
      <c r="V20" s="51"/>
      <c r="W20" s="57" t="s">
        <v>87</v>
      </c>
      <c r="X20" s="57" t="s">
        <v>44</v>
      </c>
      <c r="Y20" s="51"/>
      <c r="Z20" s="51"/>
      <c r="AA20" s="51"/>
      <c r="AB20" s="51"/>
      <c r="AC20" s="51"/>
      <c r="AD20" s="51"/>
    </row>
    <row r="21" spans="1:30" ht="29.25" customHeight="1" x14ac:dyDescent="0.25">
      <c r="A21" s="12"/>
      <c r="B21" s="131"/>
      <c r="C21" s="132"/>
      <c r="D21" s="132"/>
      <c r="E21" s="132"/>
      <c r="F21" s="132"/>
      <c r="G21" s="132"/>
      <c r="H21" s="133"/>
      <c r="I21" s="12"/>
      <c r="J21" s="70"/>
      <c r="K21" s="51"/>
      <c r="L21" s="51"/>
      <c r="M21" s="51"/>
      <c r="N21" s="51"/>
      <c r="O21" s="51"/>
      <c r="P21" s="51"/>
      <c r="Q21" s="92" t="s">
        <v>97</v>
      </c>
      <c r="R21" s="51"/>
      <c r="S21" s="51"/>
      <c r="T21" s="51"/>
      <c r="U21" s="51"/>
      <c r="V21" s="51"/>
      <c r="W21" s="59" t="s">
        <v>87</v>
      </c>
      <c r="X21" s="59" t="s">
        <v>50</v>
      </c>
      <c r="Y21" s="51"/>
      <c r="Z21" s="51"/>
      <c r="AA21" s="51"/>
      <c r="AB21" s="51"/>
      <c r="AC21" s="51"/>
      <c r="AD21" s="51"/>
    </row>
    <row r="22" spans="1:30" ht="29.25" customHeight="1" x14ac:dyDescent="0.25">
      <c r="A22" s="12"/>
      <c r="B22" s="139" t="s">
        <v>96</v>
      </c>
      <c r="C22" s="124"/>
      <c r="D22" s="124"/>
      <c r="E22" s="124"/>
      <c r="F22" s="124"/>
      <c r="G22" s="124"/>
      <c r="H22" s="126"/>
      <c r="I22" s="12"/>
      <c r="J22" s="70"/>
      <c r="K22" s="51"/>
      <c r="L22" s="51"/>
      <c r="M22" s="51"/>
      <c r="N22" s="51"/>
      <c r="O22" s="51"/>
      <c r="P22" s="51"/>
      <c r="Q22" s="92" t="s">
        <v>98</v>
      </c>
      <c r="R22" s="51"/>
      <c r="S22" s="51"/>
      <c r="T22" s="51"/>
      <c r="U22" s="51"/>
      <c r="V22" s="51"/>
      <c r="W22" s="60" t="s">
        <v>91</v>
      </c>
      <c r="X22" s="60" t="s">
        <v>44</v>
      </c>
      <c r="Y22" s="51"/>
      <c r="Z22" s="51"/>
      <c r="AA22" s="51"/>
      <c r="AB22" s="51"/>
      <c r="AC22" s="51"/>
      <c r="AD22" s="51"/>
    </row>
    <row r="23" spans="1:30" ht="29.25" customHeight="1" x14ac:dyDescent="0.25">
      <c r="A23" s="12"/>
      <c r="B23" s="140" t="s">
        <v>80</v>
      </c>
      <c r="C23" s="141"/>
      <c r="D23" s="42"/>
      <c r="E23" s="16" t="s">
        <v>89</v>
      </c>
      <c r="F23" s="42"/>
      <c r="G23" s="16" t="s">
        <v>90</v>
      </c>
      <c r="H23" s="44"/>
      <c r="I23" s="12"/>
      <c r="J23" s="70"/>
      <c r="K23" s="51"/>
      <c r="L23" s="51"/>
      <c r="M23" s="51"/>
      <c r="N23" s="51"/>
      <c r="O23" s="51"/>
      <c r="P23" s="51"/>
      <c r="Q23" s="92" t="s">
        <v>99</v>
      </c>
      <c r="R23" s="51"/>
      <c r="S23" s="51"/>
      <c r="T23" s="51"/>
      <c r="U23" s="51"/>
      <c r="V23" s="51"/>
      <c r="W23" s="65" t="s">
        <v>91</v>
      </c>
      <c r="X23" s="65" t="s">
        <v>50</v>
      </c>
      <c r="Y23" s="51"/>
      <c r="Z23" s="51"/>
      <c r="AA23" s="51"/>
      <c r="AB23" s="51"/>
      <c r="AC23" s="51"/>
      <c r="AD23" s="51"/>
    </row>
    <row r="24" spans="1:30" ht="29.25" customHeight="1" x14ac:dyDescent="0.25">
      <c r="A24" s="12"/>
      <c r="B24" s="142" t="s">
        <v>81</v>
      </c>
      <c r="C24" s="132"/>
      <c r="D24" s="46"/>
      <c r="E24" s="16" t="s">
        <v>65</v>
      </c>
      <c r="F24" s="46"/>
      <c r="G24" s="16"/>
      <c r="H24" s="17"/>
      <c r="I24" s="12"/>
      <c r="J24" s="70"/>
      <c r="K24" s="51"/>
      <c r="L24" s="51"/>
      <c r="M24" s="51"/>
      <c r="N24" s="51"/>
      <c r="O24" s="51"/>
      <c r="P24" s="51"/>
      <c r="Q24" s="92" t="s">
        <v>102</v>
      </c>
      <c r="R24" s="51"/>
      <c r="S24" s="51"/>
      <c r="T24" s="51"/>
      <c r="U24" s="51"/>
      <c r="V24" s="51"/>
      <c r="W24" s="57" t="s">
        <v>93</v>
      </c>
      <c r="X24" s="57" t="s">
        <v>44</v>
      </c>
      <c r="Y24" s="51"/>
      <c r="Z24" s="51"/>
      <c r="AA24" s="51"/>
      <c r="AB24" s="51"/>
      <c r="AC24" s="51"/>
      <c r="AD24" s="51"/>
    </row>
    <row r="25" spans="1:30" ht="29.25" customHeight="1" x14ac:dyDescent="0.25">
      <c r="A25" s="12"/>
      <c r="B25" s="18" t="s">
        <v>100</v>
      </c>
      <c r="C25" s="143" t="s">
        <v>101</v>
      </c>
      <c r="D25" s="132"/>
      <c r="E25" s="132"/>
      <c r="F25" s="132"/>
      <c r="G25" s="132"/>
      <c r="H25" s="133"/>
      <c r="I25" s="12"/>
      <c r="J25" s="70"/>
      <c r="K25" s="51"/>
      <c r="L25" s="51"/>
      <c r="M25" s="51"/>
      <c r="N25" s="51"/>
      <c r="O25" s="51"/>
      <c r="P25" s="51"/>
      <c r="Q25" s="92" t="s">
        <v>103</v>
      </c>
      <c r="R25" s="51"/>
      <c r="S25" s="51"/>
      <c r="T25" s="51"/>
      <c r="U25" s="51"/>
      <c r="V25" s="51"/>
      <c r="W25" s="59" t="s">
        <v>93</v>
      </c>
      <c r="X25" s="59" t="s">
        <v>50</v>
      </c>
      <c r="Y25" s="51"/>
      <c r="Z25" s="51"/>
      <c r="AA25" s="51"/>
      <c r="AB25" s="51"/>
      <c r="AC25" s="51"/>
      <c r="AD25" s="51"/>
    </row>
    <row r="26" spans="1:30" ht="17.25" customHeight="1" x14ac:dyDescent="0.25">
      <c r="A26" s="12"/>
      <c r="B26" s="144"/>
      <c r="C26" s="106"/>
      <c r="D26" s="106"/>
      <c r="E26" s="106"/>
      <c r="F26" s="106"/>
      <c r="G26" s="106"/>
      <c r="H26" s="138"/>
      <c r="I26" s="12"/>
      <c r="J26" s="51"/>
      <c r="K26" s="51"/>
      <c r="L26" s="51"/>
      <c r="M26" s="51"/>
      <c r="N26" s="51"/>
      <c r="O26" s="51"/>
      <c r="P26" s="51"/>
      <c r="Q26" s="92" t="s">
        <v>107</v>
      </c>
      <c r="R26" s="51"/>
      <c r="S26" s="51"/>
      <c r="T26" s="51"/>
      <c r="U26" s="51"/>
      <c r="V26" s="51"/>
      <c r="W26" s="60" t="s">
        <v>95</v>
      </c>
      <c r="X26" s="60" t="s">
        <v>104</v>
      </c>
      <c r="Y26" s="51"/>
      <c r="Z26" s="51"/>
      <c r="AA26" s="51"/>
      <c r="AB26" s="51"/>
      <c r="AC26" s="51"/>
      <c r="AD26" s="51"/>
    </row>
    <row r="27" spans="1:30" ht="29.25" customHeight="1" x14ac:dyDescent="0.25">
      <c r="A27" s="12"/>
      <c r="B27" s="15" t="s">
        <v>105</v>
      </c>
      <c r="C27" s="120" t="s">
        <v>106</v>
      </c>
      <c r="D27" s="98"/>
      <c r="E27" s="98"/>
      <c r="F27" s="98"/>
      <c r="G27" s="98"/>
      <c r="H27" s="130"/>
      <c r="I27" s="12"/>
      <c r="J27" s="51"/>
      <c r="K27" s="51"/>
      <c r="L27" s="51"/>
      <c r="M27" s="51"/>
      <c r="N27" s="51"/>
      <c r="O27" s="51"/>
      <c r="P27" s="51"/>
      <c r="Q27" s="92" t="s">
        <v>109</v>
      </c>
      <c r="R27" s="51"/>
      <c r="S27" s="51"/>
      <c r="T27" s="51"/>
      <c r="U27" s="51"/>
      <c r="V27" s="51"/>
      <c r="W27" s="64" t="s">
        <v>95</v>
      </c>
      <c r="X27" s="64" t="s">
        <v>108</v>
      </c>
      <c r="Y27" s="51"/>
      <c r="Z27" s="51"/>
      <c r="AA27" s="51"/>
      <c r="AB27" s="51"/>
      <c r="AC27" s="51"/>
      <c r="AD27" s="51"/>
    </row>
    <row r="28" spans="1:30" ht="13.5" customHeight="1" x14ac:dyDescent="0.25">
      <c r="A28" s="12"/>
      <c r="B28" s="131"/>
      <c r="C28" s="132"/>
      <c r="D28" s="132"/>
      <c r="E28" s="132"/>
      <c r="F28" s="132"/>
      <c r="G28" s="132"/>
      <c r="H28" s="133"/>
      <c r="I28" s="12"/>
      <c r="J28" s="51"/>
      <c r="K28" s="51"/>
      <c r="L28" s="51"/>
      <c r="M28" s="51"/>
      <c r="N28" s="51"/>
      <c r="O28" s="51"/>
      <c r="P28" s="51"/>
      <c r="Q28" s="92" t="s">
        <v>111</v>
      </c>
      <c r="R28" s="51"/>
      <c r="S28" s="51"/>
      <c r="T28" s="51"/>
      <c r="U28" s="51"/>
      <c r="V28" s="51"/>
      <c r="W28" s="64" t="s">
        <v>95</v>
      </c>
      <c r="X28" s="64" t="s">
        <v>110</v>
      </c>
      <c r="Y28" s="51"/>
      <c r="Z28" s="51"/>
      <c r="AA28" s="51"/>
      <c r="AB28" s="51"/>
      <c r="AC28" s="51"/>
      <c r="AD28" s="51"/>
    </row>
    <row r="29" spans="1:30" ht="114" customHeight="1" x14ac:dyDescent="0.25">
      <c r="A29" s="12"/>
      <c r="B29" s="134"/>
      <c r="C29" s="135"/>
      <c r="D29" s="135"/>
      <c r="E29" s="135"/>
      <c r="F29" s="135"/>
      <c r="G29" s="135"/>
      <c r="H29" s="136"/>
      <c r="I29" s="12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64" t="s">
        <v>95</v>
      </c>
      <c r="X29" s="64" t="s">
        <v>112</v>
      </c>
      <c r="Y29" s="51"/>
      <c r="Z29" s="51"/>
      <c r="AA29" s="51"/>
      <c r="AB29" s="51"/>
      <c r="AC29" s="51"/>
      <c r="AD29" s="51"/>
    </row>
    <row r="30" spans="1:30" ht="12.75" customHeight="1" x14ac:dyDescent="0.25">
      <c r="A30" s="12"/>
      <c r="B30" s="137"/>
      <c r="C30" s="106"/>
      <c r="D30" s="106"/>
      <c r="E30" s="106"/>
      <c r="F30" s="106"/>
      <c r="G30" s="106"/>
      <c r="H30" s="138"/>
      <c r="I30" s="12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64" t="s">
        <v>95</v>
      </c>
      <c r="X30" s="64" t="s">
        <v>113</v>
      </c>
      <c r="Y30" s="51"/>
      <c r="Z30" s="51"/>
      <c r="AA30" s="51"/>
      <c r="AB30" s="51"/>
      <c r="AC30" s="51"/>
      <c r="AD30" s="51"/>
    </row>
    <row r="31" spans="1:30" ht="30" customHeight="1" x14ac:dyDescent="0.25">
      <c r="A31" s="12"/>
      <c r="B31" s="15" t="s">
        <v>114</v>
      </c>
      <c r="C31" s="120" t="s">
        <v>115</v>
      </c>
      <c r="D31" s="98"/>
      <c r="E31" s="98"/>
      <c r="F31" s="98"/>
      <c r="G31" s="98"/>
      <c r="H31" s="130"/>
      <c r="I31" s="12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64" t="s">
        <v>95</v>
      </c>
      <c r="X31" s="64" t="s">
        <v>116</v>
      </c>
      <c r="Y31" s="51"/>
      <c r="Z31" s="51"/>
      <c r="AA31" s="51"/>
      <c r="AB31" s="51"/>
      <c r="AC31" s="51"/>
      <c r="AD31" s="51"/>
    </row>
    <row r="32" spans="1:30" ht="15.75" customHeight="1" x14ac:dyDescent="0.25">
      <c r="A32" s="12"/>
      <c r="B32" s="110"/>
      <c r="C32" s="111"/>
      <c r="D32" s="111"/>
      <c r="E32" s="111"/>
      <c r="F32" s="111"/>
      <c r="G32" s="111"/>
      <c r="H32" s="112"/>
      <c r="I32" s="12"/>
      <c r="J32" s="51"/>
      <c r="K32" s="51"/>
      <c r="L32" s="51"/>
      <c r="M32" s="51"/>
      <c r="N32" s="51"/>
      <c r="O32" s="51"/>
      <c r="P32" s="51"/>
      <c r="Q32" s="66"/>
      <c r="R32" s="66"/>
      <c r="S32" s="66"/>
      <c r="T32" s="66"/>
      <c r="U32" s="66"/>
      <c r="V32" s="51"/>
      <c r="W32" s="64" t="s">
        <v>95</v>
      </c>
      <c r="X32" s="64" t="s">
        <v>117</v>
      </c>
      <c r="Y32" s="51"/>
      <c r="Z32" s="51"/>
      <c r="AA32" s="51"/>
      <c r="AB32" s="51"/>
      <c r="AC32" s="51"/>
      <c r="AD32" s="51"/>
    </row>
    <row r="33" spans="1:30" ht="31.5" customHeight="1" x14ac:dyDescent="0.25">
      <c r="A33" s="12"/>
      <c r="B33" s="113" t="s">
        <v>198</v>
      </c>
      <c r="C33" s="114"/>
      <c r="D33" s="115"/>
      <c r="E33" s="116"/>
      <c r="F33" s="116"/>
      <c r="G33" s="116"/>
      <c r="H33" s="109"/>
      <c r="I33" s="12"/>
      <c r="J33" s="51"/>
      <c r="K33" s="73"/>
      <c r="L33" s="51"/>
      <c r="M33" s="51"/>
      <c r="N33" s="51"/>
      <c r="O33" s="51"/>
      <c r="P33" s="51"/>
      <c r="Q33" s="66"/>
      <c r="R33" s="66"/>
      <c r="S33" s="66"/>
      <c r="T33" s="66"/>
      <c r="U33" s="66"/>
      <c r="V33" s="51"/>
      <c r="W33" s="64" t="s">
        <v>95</v>
      </c>
      <c r="X33" s="64" t="s">
        <v>118</v>
      </c>
      <c r="Y33" s="51"/>
      <c r="Z33" s="51"/>
      <c r="AA33" s="51"/>
      <c r="AB33" s="51"/>
      <c r="AC33" s="51"/>
      <c r="AD33" s="51"/>
    </row>
    <row r="34" spans="1:30" ht="66" customHeight="1" x14ac:dyDescent="0.25">
      <c r="A34" s="12"/>
      <c r="B34" s="175" t="s">
        <v>119</v>
      </c>
      <c r="C34" s="114"/>
      <c r="D34" s="115"/>
      <c r="E34" s="116"/>
      <c r="F34" s="116"/>
      <c r="G34" s="116"/>
      <c r="H34" s="109"/>
      <c r="I34" s="12"/>
      <c r="J34" s="51"/>
      <c r="K34" s="51"/>
      <c r="L34" s="51"/>
      <c r="M34" s="51"/>
      <c r="N34" s="51"/>
      <c r="O34" s="51"/>
      <c r="P34" s="51"/>
      <c r="Q34" s="63" t="s">
        <v>138</v>
      </c>
      <c r="R34" s="61"/>
      <c r="S34" s="66"/>
      <c r="T34" s="66"/>
      <c r="U34" s="66"/>
      <c r="V34" s="51"/>
      <c r="W34" s="64" t="s">
        <v>95</v>
      </c>
      <c r="X34" s="64" t="s">
        <v>120</v>
      </c>
      <c r="Y34" s="51"/>
      <c r="Z34" s="51"/>
      <c r="AA34" s="51"/>
      <c r="AB34" s="51"/>
      <c r="AC34" s="51"/>
      <c r="AD34" s="51"/>
    </row>
    <row r="35" spans="1:30" ht="28.5" customHeight="1" x14ac:dyDescent="0.25">
      <c r="A35" s="12"/>
      <c r="B35" s="19" t="s">
        <v>121</v>
      </c>
      <c r="C35" s="96" t="s">
        <v>197</v>
      </c>
      <c r="D35" s="115"/>
      <c r="E35" s="116"/>
      <c r="F35" s="116"/>
      <c r="G35" s="116"/>
      <c r="H35" s="109"/>
      <c r="I35" s="12"/>
      <c r="J35" s="53"/>
      <c r="K35" s="51"/>
      <c r="L35" s="51"/>
      <c r="M35" s="51"/>
      <c r="N35" s="51"/>
      <c r="O35" s="51"/>
      <c r="P35" s="51"/>
      <c r="Q35" s="167" t="s">
        <v>140</v>
      </c>
      <c r="R35" s="168"/>
      <c r="S35" s="66"/>
      <c r="T35" s="66"/>
      <c r="U35" s="66"/>
      <c r="V35" s="51"/>
      <c r="W35" s="64" t="s">
        <v>95</v>
      </c>
      <c r="X35" s="64" t="s">
        <v>122</v>
      </c>
      <c r="Y35" s="51"/>
      <c r="Z35" s="51"/>
      <c r="AA35" s="51"/>
      <c r="AB35" s="51"/>
      <c r="AC35" s="51"/>
      <c r="AD35" s="51"/>
    </row>
    <row r="36" spans="1:30" ht="29.25" customHeight="1" x14ac:dyDescent="0.25">
      <c r="A36" s="12"/>
      <c r="B36" s="175" t="s">
        <v>123</v>
      </c>
      <c r="C36" s="114"/>
      <c r="D36" s="20" t="str">
        <f>F68</f>
        <v>s/d</v>
      </c>
      <c r="E36" s="21" t="s">
        <v>124</v>
      </c>
      <c r="F36" s="20" t="str">
        <f>H68</f>
        <v>s/d</v>
      </c>
      <c r="G36" s="21" t="s">
        <v>125</v>
      </c>
      <c r="H36" s="22">
        <v>12</v>
      </c>
      <c r="I36" s="12"/>
      <c r="J36" s="51"/>
      <c r="K36" s="51"/>
      <c r="L36" s="51"/>
      <c r="M36" s="51"/>
      <c r="N36" s="51"/>
      <c r="O36" s="51"/>
      <c r="P36" s="51"/>
      <c r="Q36" s="167" t="s">
        <v>201</v>
      </c>
      <c r="R36" s="168"/>
      <c r="S36" s="66"/>
      <c r="T36" s="66"/>
      <c r="U36" s="71"/>
      <c r="V36" s="72"/>
      <c r="W36" s="64" t="s">
        <v>95</v>
      </c>
      <c r="X36" s="64" t="s">
        <v>126</v>
      </c>
      <c r="Y36" s="51"/>
      <c r="Z36" s="51"/>
      <c r="AA36" s="51"/>
      <c r="AB36" s="51"/>
      <c r="AC36" s="51"/>
      <c r="AD36" s="51"/>
    </row>
    <row r="37" spans="1:30" ht="15.75" customHeight="1" thickBot="1" x14ac:dyDescent="0.3">
      <c r="A37" s="12"/>
      <c r="B37" s="23"/>
      <c r="C37" s="24"/>
      <c r="D37" s="25"/>
      <c r="E37" s="25"/>
      <c r="F37" s="25"/>
      <c r="G37" s="25"/>
      <c r="H37" s="26"/>
      <c r="I37" s="12"/>
      <c r="J37" s="51"/>
      <c r="K37" s="165"/>
      <c r="L37" s="166"/>
      <c r="M37" s="166"/>
      <c r="N37" s="166"/>
      <c r="O37" s="166"/>
      <c r="P37" s="51"/>
      <c r="Q37" s="167" t="s">
        <v>143</v>
      </c>
      <c r="R37" s="168"/>
      <c r="S37" s="66"/>
      <c r="T37" s="66"/>
      <c r="U37" s="74"/>
      <c r="V37" s="75"/>
      <c r="W37" s="64" t="s">
        <v>95</v>
      </c>
      <c r="X37" s="64" t="s">
        <v>127</v>
      </c>
      <c r="Y37" s="51"/>
      <c r="Z37" s="51"/>
      <c r="AA37" s="51"/>
      <c r="AB37" s="51"/>
      <c r="AC37" s="51"/>
      <c r="AD37" s="51"/>
    </row>
    <row r="38" spans="1:30" ht="30" customHeight="1" thickBot="1" x14ac:dyDescent="0.3">
      <c r="A38" s="12"/>
      <c r="B38" s="15" t="s">
        <v>128</v>
      </c>
      <c r="C38" s="120" t="s">
        <v>199</v>
      </c>
      <c r="D38" s="121"/>
      <c r="E38" s="121"/>
      <c r="F38" s="121"/>
      <c r="G38" s="121"/>
      <c r="H38" s="122"/>
      <c r="I38" s="12"/>
      <c r="J38" s="51"/>
      <c r="K38" s="165"/>
      <c r="L38" s="166"/>
      <c r="M38" s="166"/>
      <c r="N38" s="166"/>
      <c r="O38" s="166"/>
      <c r="P38" s="51"/>
      <c r="Q38" s="76" t="s">
        <v>145</v>
      </c>
      <c r="R38" s="76"/>
      <c r="S38" s="66"/>
      <c r="T38" s="66"/>
      <c r="U38" s="66"/>
      <c r="V38" s="51"/>
      <c r="W38" s="64" t="s">
        <v>95</v>
      </c>
      <c r="X38" s="64" t="s">
        <v>129</v>
      </c>
      <c r="Y38" s="51"/>
      <c r="Z38" s="51"/>
      <c r="AA38" s="51"/>
      <c r="AB38" s="51"/>
      <c r="AC38" s="51"/>
      <c r="AD38" s="51"/>
    </row>
    <row r="39" spans="1:30" ht="15" customHeight="1" x14ac:dyDescent="0.25">
      <c r="A39" s="12"/>
      <c r="B39" s="110"/>
      <c r="C39" s="111"/>
      <c r="D39" s="111"/>
      <c r="E39" s="111"/>
      <c r="F39" s="111"/>
      <c r="G39" s="111"/>
      <c r="H39" s="112"/>
      <c r="I39" s="12"/>
      <c r="J39" s="51"/>
      <c r="K39" s="51"/>
      <c r="L39" s="51"/>
      <c r="M39" s="51"/>
      <c r="N39" s="51"/>
      <c r="O39" s="51"/>
      <c r="P39" s="51"/>
      <c r="Q39" s="167" t="s">
        <v>147</v>
      </c>
      <c r="R39" s="168"/>
      <c r="S39" s="66"/>
      <c r="T39" s="66"/>
      <c r="U39" s="66"/>
      <c r="V39" s="51"/>
      <c r="W39" s="64" t="s">
        <v>95</v>
      </c>
      <c r="X39" s="64" t="s">
        <v>130</v>
      </c>
      <c r="Y39" s="51"/>
      <c r="Z39" s="51"/>
      <c r="AA39" s="51"/>
      <c r="AB39" s="51"/>
      <c r="AC39" s="51"/>
      <c r="AD39" s="51"/>
    </row>
    <row r="40" spans="1:30" ht="30" customHeight="1" x14ac:dyDescent="0.25">
      <c r="A40" s="12"/>
      <c r="B40" s="27" t="s">
        <v>131</v>
      </c>
      <c r="C40" s="28" t="s">
        <v>132</v>
      </c>
      <c r="D40" s="28" t="s">
        <v>133</v>
      </c>
      <c r="E40" s="28" t="s">
        <v>134</v>
      </c>
      <c r="F40" s="28" t="s">
        <v>135</v>
      </c>
      <c r="G40" s="123" t="s">
        <v>136</v>
      </c>
      <c r="H40" s="126"/>
      <c r="I40" s="12"/>
      <c r="J40" s="53"/>
      <c r="K40" s="53"/>
      <c r="L40" s="51"/>
      <c r="M40" s="51"/>
      <c r="N40" s="51"/>
      <c r="O40" s="51"/>
      <c r="P40" s="51"/>
      <c r="Q40" s="167" t="s">
        <v>149</v>
      </c>
      <c r="R40" s="168"/>
      <c r="S40" s="66"/>
      <c r="T40" s="66"/>
      <c r="U40" s="77"/>
      <c r="V40" s="61"/>
      <c r="W40" s="64" t="s">
        <v>95</v>
      </c>
      <c r="X40" s="64" t="s">
        <v>137</v>
      </c>
      <c r="Y40" s="51"/>
      <c r="Z40" s="51"/>
      <c r="AA40" s="51"/>
      <c r="AB40" s="51"/>
      <c r="AC40" s="51"/>
      <c r="AD40" s="51"/>
    </row>
    <row r="41" spans="1:30" ht="29.25" customHeight="1" x14ac:dyDescent="0.25">
      <c r="A41" s="12"/>
      <c r="B41" s="95"/>
      <c r="C41" s="47"/>
      <c r="D41" s="48"/>
      <c r="E41" s="49"/>
      <c r="F41" s="50"/>
      <c r="G41" s="108"/>
      <c r="H41" s="109"/>
      <c r="I41" s="12"/>
      <c r="J41" s="53"/>
      <c r="K41" s="51"/>
      <c r="L41" s="51"/>
      <c r="M41" s="51"/>
      <c r="N41" s="51"/>
      <c r="O41" s="51"/>
      <c r="P41" s="51"/>
      <c r="Q41" s="173"/>
      <c r="R41" s="174"/>
      <c r="S41" s="66"/>
      <c r="T41" s="66"/>
      <c r="U41" s="66"/>
      <c r="V41" s="51"/>
      <c r="W41" s="64" t="s">
        <v>95</v>
      </c>
      <c r="X41" s="64" t="s">
        <v>139</v>
      </c>
      <c r="Y41" s="51"/>
      <c r="Z41" s="92"/>
      <c r="AA41" s="51"/>
      <c r="AB41" s="51"/>
      <c r="AC41" s="51"/>
      <c r="AD41" s="51"/>
    </row>
    <row r="42" spans="1:30" s="93" customFormat="1" ht="29.25" customHeight="1" x14ac:dyDescent="0.25">
      <c r="A42" s="12"/>
      <c r="B42" s="95" t="str">
        <f t="shared" ref="B42:B56" ca="1" si="0">+CONCATENATE("I-",CELL("FILA",B42)-41)</f>
        <v>I-1</v>
      </c>
      <c r="C42" s="47"/>
      <c r="D42" s="48" t="s">
        <v>138</v>
      </c>
      <c r="E42" s="49"/>
      <c r="F42" s="50"/>
      <c r="G42" s="108"/>
      <c r="H42" s="109"/>
      <c r="I42" s="12"/>
      <c r="J42" s="53"/>
      <c r="K42" s="92"/>
      <c r="L42" s="92"/>
      <c r="M42" s="92"/>
      <c r="N42" s="92"/>
      <c r="O42" s="92"/>
      <c r="P42" s="92"/>
      <c r="Q42" s="51"/>
      <c r="R42" s="51"/>
      <c r="S42" s="66"/>
      <c r="T42" s="66"/>
      <c r="U42" s="66"/>
      <c r="V42" s="92"/>
      <c r="W42" s="64" t="s">
        <v>95</v>
      </c>
      <c r="X42" s="64" t="s">
        <v>141</v>
      </c>
      <c r="Y42" s="51"/>
      <c r="Z42" s="51"/>
      <c r="AA42" s="92"/>
      <c r="AB42" s="92"/>
      <c r="AC42" s="92"/>
      <c r="AD42" s="92"/>
    </row>
    <row r="43" spans="1:30" ht="29.25" customHeight="1" x14ac:dyDescent="0.25">
      <c r="A43" s="12"/>
      <c r="B43" s="95" t="str">
        <f t="shared" ca="1" si="0"/>
        <v>I-2</v>
      </c>
      <c r="C43" s="47"/>
      <c r="D43" s="48" t="s">
        <v>138</v>
      </c>
      <c r="E43" s="49"/>
      <c r="F43" s="50"/>
      <c r="G43" s="108"/>
      <c r="H43" s="109"/>
      <c r="I43" s="14"/>
      <c r="L43" s="61"/>
      <c r="M43" s="61"/>
      <c r="N43" s="77"/>
      <c r="O43" s="66"/>
      <c r="P43" s="51"/>
      <c r="Q43" s="51"/>
      <c r="R43" s="51"/>
      <c r="S43" s="61"/>
      <c r="T43" s="51"/>
      <c r="U43" s="51"/>
      <c r="V43" s="64"/>
      <c r="W43" s="64" t="s">
        <v>95</v>
      </c>
      <c r="X43" s="64" t="s">
        <v>142</v>
      </c>
      <c r="Y43" s="51"/>
      <c r="Z43" s="51"/>
      <c r="AA43" s="51"/>
      <c r="AB43" s="51"/>
      <c r="AC43" s="51"/>
    </row>
    <row r="44" spans="1:30" ht="29.25" customHeight="1" x14ac:dyDescent="0.25">
      <c r="A44" s="12"/>
      <c r="B44" s="95" t="str">
        <f t="shared" ca="1" si="0"/>
        <v>I-3</v>
      </c>
      <c r="C44" s="47"/>
      <c r="D44" s="48" t="s">
        <v>138</v>
      </c>
      <c r="E44" s="49"/>
      <c r="F44" s="50"/>
      <c r="G44" s="108"/>
      <c r="H44" s="109"/>
      <c r="I44" s="14"/>
      <c r="L44" s="51"/>
      <c r="M44" s="51"/>
      <c r="N44" s="66"/>
      <c r="O44" s="51"/>
      <c r="P44" s="51"/>
      <c r="Q44" s="51"/>
      <c r="R44" s="51"/>
      <c r="S44" s="51"/>
      <c r="T44" s="51"/>
      <c r="U44" s="51"/>
      <c r="V44" s="64"/>
      <c r="W44" s="64" t="s">
        <v>95</v>
      </c>
      <c r="X44" s="64" t="s">
        <v>144</v>
      </c>
      <c r="Y44" s="51"/>
      <c r="Z44" s="51"/>
      <c r="AA44" s="51"/>
      <c r="AB44" s="51"/>
      <c r="AC44" s="51"/>
    </row>
    <row r="45" spans="1:30" ht="29.25" customHeight="1" x14ac:dyDescent="0.25">
      <c r="A45" s="12"/>
      <c r="B45" s="95" t="str">
        <f t="shared" ca="1" si="0"/>
        <v>I-4</v>
      </c>
      <c r="C45" s="47"/>
      <c r="D45" s="48" t="s">
        <v>138</v>
      </c>
      <c r="E45" s="49"/>
      <c r="F45" s="50"/>
      <c r="G45" s="108"/>
      <c r="H45" s="109"/>
      <c r="I45" s="14"/>
      <c r="L45" s="51"/>
      <c r="M45" s="51"/>
      <c r="N45" s="66"/>
      <c r="O45" s="51"/>
      <c r="P45" s="51"/>
      <c r="Q45" s="51"/>
      <c r="R45" s="51"/>
      <c r="S45" s="51"/>
      <c r="T45" s="51"/>
      <c r="U45" s="51"/>
      <c r="V45" s="64"/>
      <c r="W45" s="64" t="s">
        <v>95</v>
      </c>
      <c r="X45" s="64" t="s">
        <v>146</v>
      </c>
      <c r="Y45" s="51"/>
      <c r="Z45" s="51"/>
      <c r="AA45" s="51"/>
      <c r="AB45" s="51"/>
      <c r="AC45" s="51"/>
    </row>
    <row r="46" spans="1:30" ht="29.25" customHeight="1" x14ac:dyDescent="0.25">
      <c r="A46" s="12"/>
      <c r="B46" s="95" t="str">
        <f t="shared" ca="1" si="0"/>
        <v>I-5</v>
      </c>
      <c r="C46" s="47"/>
      <c r="D46" s="48" t="s">
        <v>138</v>
      </c>
      <c r="E46" s="49"/>
      <c r="F46" s="50"/>
      <c r="G46" s="108"/>
      <c r="H46" s="109"/>
      <c r="I46" s="14"/>
      <c r="L46" s="51"/>
      <c r="M46" s="51"/>
      <c r="N46" s="66"/>
      <c r="O46" s="51"/>
      <c r="P46" s="51"/>
      <c r="Q46" s="51"/>
      <c r="R46" s="51"/>
      <c r="S46" s="51"/>
      <c r="T46" s="51"/>
      <c r="U46" s="51"/>
      <c r="V46" s="64"/>
      <c r="W46" s="64" t="s">
        <v>95</v>
      </c>
      <c r="X46" s="64" t="s">
        <v>148</v>
      </c>
      <c r="Y46" s="51"/>
      <c r="Z46" s="51"/>
      <c r="AA46" s="51"/>
      <c r="AB46" s="51"/>
      <c r="AC46" s="51"/>
    </row>
    <row r="47" spans="1:30" ht="29.25" customHeight="1" x14ac:dyDescent="0.25">
      <c r="A47" s="12"/>
      <c r="B47" s="95" t="str">
        <f t="shared" ca="1" si="0"/>
        <v>I-6</v>
      </c>
      <c r="C47" s="47"/>
      <c r="D47" s="48" t="s">
        <v>138</v>
      </c>
      <c r="E47" s="49"/>
      <c r="F47" s="50"/>
      <c r="G47" s="108"/>
      <c r="H47" s="109"/>
      <c r="I47" s="14"/>
      <c r="L47" s="51"/>
      <c r="M47" s="51"/>
      <c r="N47" s="66"/>
      <c r="O47" s="66"/>
      <c r="P47" s="51"/>
      <c r="Q47" s="51"/>
      <c r="R47" s="51"/>
      <c r="S47" s="51"/>
      <c r="T47" s="51"/>
      <c r="U47" s="51"/>
      <c r="V47" s="64"/>
      <c r="W47" s="64" t="s">
        <v>95</v>
      </c>
      <c r="X47" s="64" t="s">
        <v>150</v>
      </c>
      <c r="Y47" s="51"/>
      <c r="Z47" s="51"/>
      <c r="AA47" s="51"/>
      <c r="AB47" s="51"/>
      <c r="AC47" s="51"/>
    </row>
    <row r="48" spans="1:30" ht="29.25" customHeight="1" x14ac:dyDescent="0.25">
      <c r="A48" s="12"/>
      <c r="B48" s="95" t="str">
        <f t="shared" ca="1" si="0"/>
        <v>I-7</v>
      </c>
      <c r="C48" s="47"/>
      <c r="D48" s="48" t="s">
        <v>138</v>
      </c>
      <c r="E48" s="49"/>
      <c r="F48" s="50"/>
      <c r="G48" s="108"/>
      <c r="H48" s="109"/>
      <c r="I48" s="14"/>
      <c r="L48" s="51"/>
      <c r="M48" s="51"/>
      <c r="N48" s="66"/>
      <c r="O48" s="51"/>
      <c r="P48" s="51"/>
      <c r="Q48" s="51"/>
      <c r="R48" s="51"/>
      <c r="S48" s="51"/>
      <c r="T48" s="51"/>
      <c r="U48" s="51"/>
      <c r="V48" s="64"/>
      <c r="W48" s="64" t="s">
        <v>95</v>
      </c>
      <c r="X48" s="64" t="s">
        <v>152</v>
      </c>
      <c r="Y48" s="51"/>
      <c r="Z48" s="51"/>
      <c r="AA48" s="51"/>
      <c r="AB48" s="51"/>
      <c r="AC48" s="51"/>
    </row>
    <row r="49" spans="1:29" ht="29.25" customHeight="1" x14ac:dyDescent="0.25">
      <c r="A49" s="12"/>
      <c r="B49" s="95" t="str">
        <f t="shared" ca="1" si="0"/>
        <v>I-8</v>
      </c>
      <c r="C49" s="47"/>
      <c r="D49" s="48" t="s">
        <v>138</v>
      </c>
      <c r="E49" s="49"/>
      <c r="F49" s="50"/>
      <c r="G49" s="108"/>
      <c r="H49" s="109"/>
      <c r="I49" s="14"/>
      <c r="J49" s="93"/>
      <c r="L49" s="51"/>
      <c r="M49" s="51"/>
      <c r="N49" s="66"/>
      <c r="O49" s="51"/>
      <c r="P49" s="51"/>
      <c r="Q49" s="51"/>
      <c r="R49" s="51"/>
      <c r="S49" s="51"/>
      <c r="T49" s="51"/>
      <c r="U49" s="51"/>
      <c r="V49" s="64"/>
      <c r="W49" s="64" t="s">
        <v>95</v>
      </c>
      <c r="X49" s="64" t="s">
        <v>153</v>
      </c>
      <c r="Y49" s="51"/>
      <c r="Z49" s="51"/>
      <c r="AA49" s="51"/>
      <c r="AB49" s="51"/>
      <c r="AC49" s="51"/>
    </row>
    <row r="50" spans="1:29" ht="29.25" customHeight="1" x14ac:dyDescent="0.25">
      <c r="A50" s="12"/>
      <c r="B50" s="95" t="str">
        <f t="shared" ca="1" si="0"/>
        <v>I-9</v>
      </c>
      <c r="C50" s="47"/>
      <c r="D50" s="48" t="s">
        <v>138</v>
      </c>
      <c r="E50" s="49"/>
      <c r="F50" s="50"/>
      <c r="G50" s="108"/>
      <c r="H50" s="109"/>
      <c r="I50" s="14"/>
      <c r="L50" s="51"/>
      <c r="M50" s="51"/>
      <c r="N50" s="66"/>
      <c r="O50" s="51"/>
      <c r="P50" s="51"/>
      <c r="Q50" s="51"/>
      <c r="R50" s="51"/>
      <c r="S50" s="51"/>
      <c r="T50" s="51"/>
      <c r="U50" s="51"/>
      <c r="V50" s="64"/>
      <c r="W50" s="64" t="s">
        <v>95</v>
      </c>
      <c r="X50" s="64" t="s">
        <v>154</v>
      </c>
      <c r="Y50" s="51"/>
      <c r="Z50" s="51"/>
      <c r="AA50" s="51"/>
      <c r="AB50" s="51"/>
      <c r="AC50" s="51"/>
    </row>
    <row r="51" spans="1:29" ht="29.25" customHeight="1" x14ac:dyDescent="0.25">
      <c r="A51" s="12"/>
      <c r="B51" s="95" t="str">
        <f t="shared" ca="1" si="0"/>
        <v>I-10</v>
      </c>
      <c r="C51" s="47"/>
      <c r="D51" s="48" t="s">
        <v>138</v>
      </c>
      <c r="E51" s="49"/>
      <c r="F51" s="50"/>
      <c r="G51" s="108"/>
      <c r="H51" s="109"/>
      <c r="I51" s="14"/>
      <c r="L51" s="51"/>
      <c r="M51" s="51"/>
      <c r="N51" s="66"/>
      <c r="O51" s="51"/>
      <c r="P51" s="51"/>
      <c r="Q51" s="51"/>
      <c r="R51" s="51"/>
      <c r="S51" s="51"/>
      <c r="T51" s="51"/>
      <c r="U51" s="51"/>
      <c r="V51" s="64"/>
      <c r="W51" s="64" t="s">
        <v>95</v>
      </c>
      <c r="X51" s="64" t="s">
        <v>155</v>
      </c>
      <c r="Y51" s="92"/>
      <c r="Z51" s="51"/>
      <c r="AA51" s="51"/>
      <c r="AB51" s="51"/>
      <c r="AC51" s="51"/>
    </row>
    <row r="52" spans="1:29" ht="29.25" customHeight="1" x14ac:dyDescent="0.25">
      <c r="A52" s="12"/>
      <c r="B52" s="95" t="str">
        <f t="shared" ca="1" si="0"/>
        <v>I-11</v>
      </c>
      <c r="C52" s="47"/>
      <c r="D52" s="48" t="s">
        <v>138</v>
      </c>
      <c r="E52" s="49"/>
      <c r="F52" s="50"/>
      <c r="G52" s="108"/>
      <c r="H52" s="109"/>
      <c r="I52" s="14"/>
      <c r="L52" s="51"/>
      <c r="M52" s="51"/>
      <c r="N52" s="51"/>
      <c r="O52" s="51"/>
      <c r="P52" s="51"/>
      <c r="Q52" s="92"/>
      <c r="R52" s="92"/>
      <c r="S52" s="51"/>
      <c r="T52" s="51"/>
      <c r="U52" s="51"/>
      <c r="V52" s="64"/>
      <c r="W52" s="64" t="s">
        <v>95</v>
      </c>
      <c r="X52" s="64" t="s">
        <v>157</v>
      </c>
      <c r="Y52" s="92"/>
      <c r="Z52" s="92"/>
      <c r="AA52" s="51"/>
      <c r="AB52" s="51"/>
      <c r="AC52" s="51"/>
    </row>
    <row r="53" spans="1:29" s="93" customFormat="1" ht="29.25" customHeight="1" x14ac:dyDescent="0.25">
      <c r="A53" s="12"/>
      <c r="B53" s="95" t="str">
        <f t="shared" ca="1" si="0"/>
        <v>I-12</v>
      </c>
      <c r="C53" s="47"/>
      <c r="D53" s="48" t="s">
        <v>138</v>
      </c>
      <c r="E53" s="49"/>
      <c r="F53" s="50"/>
      <c r="G53" s="108"/>
      <c r="H53" s="109"/>
      <c r="I53" s="14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64"/>
      <c r="W53" s="64" t="s">
        <v>95</v>
      </c>
      <c r="X53" s="64" t="s">
        <v>95</v>
      </c>
      <c r="Y53" s="92"/>
      <c r="Z53" s="92"/>
      <c r="AA53" s="92"/>
      <c r="AB53" s="92"/>
      <c r="AC53" s="92"/>
    </row>
    <row r="54" spans="1:29" s="93" customFormat="1" ht="29.25" customHeight="1" x14ac:dyDescent="0.25">
      <c r="A54" s="12"/>
      <c r="B54" s="95" t="str">
        <f t="shared" ca="1" si="0"/>
        <v>I-13</v>
      </c>
      <c r="C54" s="47"/>
      <c r="D54" s="48" t="s">
        <v>138</v>
      </c>
      <c r="E54" s="49"/>
      <c r="F54" s="50"/>
      <c r="G54" s="108"/>
      <c r="H54" s="109"/>
      <c r="I54" s="14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64"/>
      <c r="W54" s="64" t="s">
        <v>95</v>
      </c>
      <c r="X54" s="64" t="s">
        <v>95</v>
      </c>
      <c r="Y54" s="92"/>
      <c r="Z54" s="92"/>
      <c r="AA54" s="92"/>
      <c r="AB54" s="92"/>
      <c r="AC54" s="92"/>
    </row>
    <row r="55" spans="1:29" s="93" customFormat="1" ht="29.25" customHeight="1" x14ac:dyDescent="0.25">
      <c r="A55" s="12"/>
      <c r="B55" s="95" t="str">
        <f t="shared" ca="1" si="0"/>
        <v>I-14</v>
      </c>
      <c r="C55" s="47"/>
      <c r="D55" s="48" t="s">
        <v>138</v>
      </c>
      <c r="E55" s="49"/>
      <c r="F55" s="50"/>
      <c r="G55" s="108"/>
      <c r="H55" s="109"/>
      <c r="I55" s="14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51"/>
      <c r="W55" s="64" t="s">
        <v>95</v>
      </c>
      <c r="X55" s="64" t="s">
        <v>161</v>
      </c>
      <c r="Y55" s="92"/>
      <c r="Z55" s="92"/>
      <c r="AA55" s="92"/>
      <c r="AB55" s="92"/>
      <c r="AC55" s="92"/>
    </row>
    <row r="56" spans="1:29" s="93" customFormat="1" ht="29.25" customHeight="1" x14ac:dyDescent="0.25">
      <c r="A56" s="12"/>
      <c r="B56" s="95" t="str">
        <f t="shared" ca="1" si="0"/>
        <v>I-15</v>
      </c>
      <c r="C56" s="47"/>
      <c r="D56" s="48" t="s">
        <v>138</v>
      </c>
      <c r="E56" s="49"/>
      <c r="F56" s="50"/>
      <c r="G56" s="108"/>
      <c r="H56" s="109"/>
      <c r="I56" s="14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61"/>
      <c r="W56" s="64" t="s">
        <v>95</v>
      </c>
      <c r="X56" s="64" t="s">
        <v>163</v>
      </c>
      <c r="Y56" s="92"/>
      <c r="Z56" s="92"/>
      <c r="AA56" s="92"/>
      <c r="AB56" s="92"/>
      <c r="AC56" s="92"/>
    </row>
    <row r="57" spans="1:29" s="93" customFormat="1" ht="29.25" customHeight="1" thickBot="1" x14ac:dyDescent="0.3">
      <c r="A57" s="12"/>
      <c r="B57" s="127"/>
      <c r="C57" s="128"/>
      <c r="D57" s="128"/>
      <c r="E57" s="128"/>
      <c r="F57" s="128"/>
      <c r="G57" s="128"/>
      <c r="H57" s="129"/>
      <c r="I57" s="14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64"/>
      <c r="W57" s="64" t="s">
        <v>95</v>
      </c>
      <c r="X57" s="64" t="s">
        <v>165</v>
      </c>
      <c r="Y57" s="92"/>
      <c r="Z57" s="92"/>
      <c r="AA57" s="92"/>
      <c r="AB57" s="92"/>
      <c r="AC57" s="92"/>
    </row>
    <row r="58" spans="1:29" s="93" customFormat="1" ht="29.25" customHeight="1" thickBot="1" x14ac:dyDescent="0.3">
      <c r="A58" s="12"/>
      <c r="B58" s="15" t="s">
        <v>156</v>
      </c>
      <c r="C58" s="120" t="s">
        <v>200</v>
      </c>
      <c r="D58" s="121"/>
      <c r="E58" s="121"/>
      <c r="F58" s="121"/>
      <c r="G58" s="121"/>
      <c r="H58" s="122"/>
      <c r="I58" s="14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64"/>
      <c r="W58" s="64" t="s">
        <v>95</v>
      </c>
      <c r="X58" s="64" t="s">
        <v>167</v>
      </c>
      <c r="Y58" s="92"/>
      <c r="Z58" s="92"/>
      <c r="AA58" s="92"/>
      <c r="AB58" s="92"/>
      <c r="AC58" s="92"/>
    </row>
    <row r="59" spans="1:29" s="93" customFormat="1" ht="29.25" customHeight="1" x14ac:dyDescent="0.25">
      <c r="A59" s="12"/>
      <c r="B59" s="110"/>
      <c r="C59" s="111"/>
      <c r="D59" s="111"/>
      <c r="E59" s="111"/>
      <c r="F59" s="111"/>
      <c r="G59" s="111"/>
      <c r="H59" s="112"/>
      <c r="I59" s="14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64"/>
      <c r="W59" s="64" t="s">
        <v>95</v>
      </c>
      <c r="X59" s="64" t="s">
        <v>169</v>
      </c>
      <c r="Y59" s="92"/>
      <c r="Z59" s="92"/>
      <c r="AA59" s="92"/>
      <c r="AB59" s="92"/>
      <c r="AC59" s="92"/>
    </row>
    <row r="60" spans="1:29" s="93" customFormat="1" ht="29.25" customHeight="1" x14ac:dyDescent="0.25">
      <c r="A60" s="12"/>
      <c r="B60" s="29"/>
      <c r="C60" s="123" t="s">
        <v>138</v>
      </c>
      <c r="D60" s="124"/>
      <c r="E60" s="125"/>
      <c r="F60" s="28" t="s">
        <v>158</v>
      </c>
      <c r="G60" s="123" t="s">
        <v>159</v>
      </c>
      <c r="H60" s="126"/>
      <c r="I60" s="14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64"/>
      <c r="W60" s="64" t="s">
        <v>95</v>
      </c>
      <c r="X60" s="64" t="s">
        <v>171</v>
      </c>
      <c r="Y60" s="92"/>
      <c r="Z60" s="92"/>
      <c r="AA60" s="92"/>
      <c r="AB60" s="92"/>
      <c r="AC60" s="92"/>
    </row>
    <row r="61" spans="1:29" s="93" customFormat="1" ht="29.25" customHeight="1" x14ac:dyDescent="0.25">
      <c r="A61" s="12"/>
      <c r="B61" s="30" t="s">
        <v>160</v>
      </c>
      <c r="C61" s="118" t="s">
        <v>140</v>
      </c>
      <c r="D61" s="119"/>
      <c r="E61" s="119"/>
      <c r="F61" s="31">
        <f t="shared" ref="F61:F67" si="1">SUMIF($D$41:$D$57,C61,$E$41:$E$57)</f>
        <v>0</v>
      </c>
      <c r="G61" s="32"/>
      <c r="H61" s="36">
        <f>IFERROR(IF(OR($G$9="Pequeña",$G$9="Micro"),F61*0.7,IF($G$9="Mediana",F61*0.5,"Tamaño de empresa")),"")</f>
        <v>0</v>
      </c>
      <c r="I61" s="14"/>
      <c r="L61" s="92"/>
      <c r="M61" s="92"/>
      <c r="N61" s="92"/>
      <c r="O61" s="92"/>
      <c r="P61" s="92"/>
      <c r="Q61" s="92"/>
      <c r="R61" s="92"/>
      <c r="S61" s="92"/>
      <c r="T61" s="92"/>
      <c r="U61" s="51"/>
      <c r="V61" s="64"/>
      <c r="W61" s="64" t="s">
        <v>95</v>
      </c>
      <c r="X61" s="64" t="s">
        <v>173</v>
      </c>
      <c r="Y61" s="92"/>
      <c r="Z61" s="92"/>
      <c r="AA61" s="92"/>
      <c r="AB61" s="92"/>
      <c r="AC61" s="92"/>
    </row>
    <row r="62" spans="1:29" s="93" customFormat="1" ht="29.25" customHeight="1" x14ac:dyDescent="0.25">
      <c r="A62" s="12"/>
      <c r="B62" s="30" t="s">
        <v>162</v>
      </c>
      <c r="C62" s="118" t="s">
        <v>201</v>
      </c>
      <c r="D62" s="119"/>
      <c r="E62" s="119"/>
      <c r="F62" s="31">
        <f t="shared" si="1"/>
        <v>0</v>
      </c>
      <c r="G62" s="32"/>
      <c r="H62" s="36">
        <f>IFERROR(IF(OR($G$9="Pequeña",$G$9="Micro"),F62*0.7,IF($G$9="Mediana",F62*0.5,"Tamaño de empresa")),"")</f>
        <v>0</v>
      </c>
      <c r="I62" s="14"/>
      <c r="L62" s="92"/>
      <c r="M62" s="92"/>
      <c r="N62" s="92"/>
      <c r="O62" s="92"/>
      <c r="P62" s="92"/>
      <c r="Q62" s="51"/>
      <c r="R62" s="51"/>
      <c r="S62" s="92"/>
      <c r="T62" s="92"/>
      <c r="U62" s="51"/>
      <c r="V62" s="64"/>
      <c r="W62" s="64" t="s">
        <v>95</v>
      </c>
      <c r="X62" s="64" t="s">
        <v>175</v>
      </c>
      <c r="Y62" s="51"/>
      <c r="Z62" s="92"/>
      <c r="AA62" s="92"/>
      <c r="AB62" s="92"/>
      <c r="AC62" s="92"/>
    </row>
    <row r="63" spans="1:29" s="93" customFormat="1" ht="29.25" customHeight="1" x14ac:dyDescent="0.25">
      <c r="A63" s="12"/>
      <c r="B63" s="30" t="s">
        <v>164</v>
      </c>
      <c r="C63" s="117" t="s">
        <v>143</v>
      </c>
      <c r="D63" s="117"/>
      <c r="E63" s="117"/>
      <c r="F63" s="31">
        <f t="shared" si="1"/>
        <v>0</v>
      </c>
      <c r="G63" s="32"/>
      <c r="H63" s="36">
        <f>IFERROR(IF(OR($G$9="Pequeña",$G$9="Micro"),F63*0.7,IF($G$9="Mediana",F63*0.5,"Tamaño de empresa")),"")</f>
        <v>0</v>
      </c>
      <c r="I63" s="14"/>
      <c r="L63" s="92"/>
      <c r="M63" s="92"/>
      <c r="N63" s="92"/>
      <c r="O63" s="92"/>
      <c r="P63" s="92"/>
      <c r="Q63" s="51"/>
      <c r="R63" s="51"/>
      <c r="S63" s="92"/>
      <c r="T63" s="92"/>
      <c r="U63" s="51"/>
      <c r="V63" s="64"/>
      <c r="W63" s="64" t="s">
        <v>95</v>
      </c>
      <c r="X63" s="64" t="s">
        <v>177</v>
      </c>
      <c r="Y63" s="51"/>
      <c r="Z63" s="51"/>
      <c r="AA63" s="92"/>
      <c r="AB63" s="92"/>
      <c r="AC63" s="92"/>
    </row>
    <row r="64" spans="1:29" ht="29.25" customHeight="1" x14ac:dyDescent="0.25">
      <c r="A64" s="12"/>
      <c r="B64" s="30" t="s">
        <v>166</v>
      </c>
      <c r="C64" s="117" t="s">
        <v>145</v>
      </c>
      <c r="D64" s="117"/>
      <c r="E64" s="117"/>
      <c r="F64" s="31">
        <f t="shared" si="1"/>
        <v>0</v>
      </c>
      <c r="G64" s="32"/>
      <c r="H64" s="36">
        <f>IFERROR(IF(OR($G$9="Pequeña",$G$9="Micro"),F64*0.7,IF($G$9="Mediana",F64*0.5,"Tamaño de empresa")),"")</f>
        <v>0</v>
      </c>
      <c r="I64" s="14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64"/>
      <c r="W64" s="64" t="s">
        <v>95</v>
      </c>
      <c r="X64" s="64" t="s">
        <v>178</v>
      </c>
      <c r="Y64" s="51"/>
      <c r="Z64" s="51"/>
      <c r="AA64" s="51"/>
      <c r="AB64" s="51"/>
      <c r="AC64" s="51"/>
    </row>
    <row r="65" spans="1:30" ht="29.25" customHeight="1" x14ac:dyDescent="0.25">
      <c r="A65" s="12"/>
      <c r="B65" s="30" t="s">
        <v>168</v>
      </c>
      <c r="C65" s="117" t="s">
        <v>147</v>
      </c>
      <c r="D65" s="117"/>
      <c r="E65" s="117"/>
      <c r="F65" s="31">
        <f t="shared" si="1"/>
        <v>0</v>
      </c>
      <c r="G65" s="32"/>
      <c r="H65" s="36">
        <f>IFERROR(IF(OR($G$9="Pequeña",$G$9="Micro"),F65*0.7,IF($G$9="Mediana",F65*0.5,"Tamaño de empresa")),"")</f>
        <v>0</v>
      </c>
      <c r="I65" s="14"/>
      <c r="J65" s="165"/>
      <c r="K65" s="166"/>
      <c r="L65" s="166"/>
      <c r="M65" s="166"/>
      <c r="N65" s="166"/>
      <c r="O65" s="51"/>
      <c r="P65" s="51"/>
      <c r="Q65" s="51"/>
      <c r="R65" s="51"/>
      <c r="S65" s="51"/>
      <c r="T65" s="51"/>
      <c r="U65" s="51"/>
      <c r="V65" s="64"/>
      <c r="W65" s="64" t="s">
        <v>95</v>
      </c>
      <c r="X65" s="64" t="s">
        <v>179</v>
      </c>
      <c r="Y65" s="51"/>
      <c r="Z65" s="51"/>
      <c r="AA65" s="51"/>
      <c r="AB65" s="51"/>
      <c r="AC65" s="51"/>
    </row>
    <row r="66" spans="1:30" ht="29.25" customHeight="1" x14ac:dyDescent="0.25">
      <c r="A66" s="12"/>
      <c r="B66" s="30" t="s">
        <v>170</v>
      </c>
      <c r="C66" s="117" t="s">
        <v>149</v>
      </c>
      <c r="D66" s="117"/>
      <c r="E66" s="117"/>
      <c r="F66" s="31">
        <f t="shared" si="1"/>
        <v>0</v>
      </c>
      <c r="G66" s="32"/>
      <c r="H66" s="36">
        <f>IFERROR(IF(OR($G$9="Pequeña",$G$9="Micro",$G$9="Mediana"),F66*0.15,"Tamaño de empresa"),"")</f>
        <v>0</v>
      </c>
      <c r="I66" s="14"/>
      <c r="J66" s="165"/>
      <c r="K66" s="166"/>
      <c r="L66" s="166"/>
      <c r="M66" s="166"/>
      <c r="N66" s="166"/>
      <c r="O66" s="51"/>
      <c r="P66" s="51"/>
      <c r="Q66" s="51"/>
      <c r="R66" s="51"/>
      <c r="S66" s="51"/>
      <c r="T66" s="51"/>
      <c r="U66" s="61"/>
      <c r="V66" s="64"/>
      <c r="W66" s="64" t="s">
        <v>95</v>
      </c>
      <c r="X66" s="64" t="s">
        <v>180</v>
      </c>
      <c r="Y66" s="51"/>
      <c r="Z66" s="51"/>
      <c r="AA66" s="51"/>
      <c r="AB66" s="51"/>
      <c r="AC66" s="51"/>
    </row>
    <row r="67" spans="1:30" ht="29.25" customHeight="1" x14ac:dyDescent="0.25">
      <c r="A67" s="12"/>
      <c r="B67" s="30" t="s">
        <v>172</v>
      </c>
      <c r="C67" s="118" t="s">
        <v>151</v>
      </c>
      <c r="D67" s="119"/>
      <c r="E67" s="119"/>
      <c r="F67" s="31">
        <f t="shared" si="1"/>
        <v>0</v>
      </c>
      <c r="G67" s="32"/>
      <c r="H67" s="36">
        <f>IFERROR(IF(OR($G$9="Pequeña",$G$9="Micro",$G$9="Mediana"),F67*0.15,"Tamaño de empresa"),"")</f>
        <v>0</v>
      </c>
      <c r="I67" s="14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64"/>
      <c r="W67" s="64" t="s">
        <v>95</v>
      </c>
      <c r="X67" s="64" t="s">
        <v>181</v>
      </c>
      <c r="Y67" s="51"/>
      <c r="Z67" s="51"/>
      <c r="AA67" s="51"/>
      <c r="AB67" s="51"/>
      <c r="AC67" s="51"/>
    </row>
    <row r="68" spans="1:30" ht="29.25" customHeight="1" x14ac:dyDescent="0.25">
      <c r="A68" s="12"/>
      <c r="B68" s="169" t="s">
        <v>174</v>
      </c>
      <c r="C68" s="124"/>
      <c r="D68" s="124"/>
      <c r="E68" s="124"/>
      <c r="F68" s="33" t="str">
        <f>IF(SUM(F61:F67)=0,"s/d",SUM(F61:F67))</f>
        <v>s/d</v>
      </c>
      <c r="G68"/>
      <c r="H68" s="34" t="str">
        <f>IF(SUM(H61:H67)=0,"s/d",IF(SUM(H61:H67)&lt;2300000,SUM(H61:H67),2300000))</f>
        <v>s/d</v>
      </c>
      <c r="I68" s="12"/>
      <c r="J68" s="53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64"/>
      <c r="V68" s="64"/>
      <c r="W68" s="64" t="s">
        <v>95</v>
      </c>
      <c r="X68" s="64" t="s">
        <v>182</v>
      </c>
      <c r="Y68" s="51"/>
      <c r="Z68" s="51"/>
      <c r="AA68" s="51"/>
      <c r="AB68" s="51"/>
      <c r="AC68" s="51"/>
      <c r="AD68" s="51"/>
    </row>
    <row r="69" spans="1:30" ht="29.25" customHeight="1" thickBot="1" x14ac:dyDescent="0.3">
      <c r="A69" s="12"/>
      <c r="B69" s="35" t="s">
        <v>176</v>
      </c>
      <c r="C69" s="170" t="str">
        <f>"MÁXIMO SUBSIDIO $U "&amp;R102</f>
        <v>MÁXIMO SUBSIDIO $U 2300000</v>
      </c>
      <c r="D69" s="171"/>
      <c r="E69" s="171"/>
      <c r="F69" s="171"/>
      <c r="G69" s="171"/>
      <c r="H69" s="172"/>
      <c r="I69" s="12"/>
      <c r="J69" s="53"/>
      <c r="K69" s="51"/>
      <c r="L69" s="51"/>
      <c r="M69" s="51"/>
      <c r="N69" s="51"/>
      <c r="O69" s="51"/>
      <c r="P69" s="51"/>
      <c r="Q69" s="51"/>
      <c r="R69" s="61"/>
      <c r="S69" s="51"/>
      <c r="T69" s="51"/>
      <c r="U69" s="64"/>
      <c r="V69" s="64"/>
      <c r="W69" s="64" t="s">
        <v>95</v>
      </c>
      <c r="X69" s="64" t="s">
        <v>183</v>
      </c>
      <c r="Y69" s="51"/>
      <c r="Z69" s="51"/>
      <c r="AA69" s="51"/>
      <c r="AB69" s="51"/>
      <c r="AC69" s="51"/>
      <c r="AD69" s="51"/>
    </row>
    <row r="70" spans="1:30" ht="29.25" customHeight="1" thickTop="1" x14ac:dyDescent="0.25">
      <c r="A70" s="12"/>
      <c r="B70" s="11"/>
      <c r="C70" s="11"/>
      <c r="D70" s="11"/>
      <c r="E70" s="11"/>
      <c r="F70" s="11"/>
      <c r="G70" s="11"/>
      <c r="H70" s="11"/>
      <c r="I70" s="14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64"/>
      <c r="V70" s="64"/>
      <c r="W70" s="64" t="s">
        <v>95</v>
      </c>
      <c r="X70" s="64" t="s">
        <v>184</v>
      </c>
      <c r="Y70" s="51"/>
      <c r="Z70" s="51"/>
      <c r="AA70" s="51"/>
      <c r="AB70" s="51"/>
      <c r="AC70" s="51"/>
    </row>
    <row r="71" spans="1:30" ht="29.25" customHeight="1" x14ac:dyDescent="0.25">
      <c r="A71" s="12"/>
      <c r="B71" s="51"/>
      <c r="C71" s="51"/>
      <c r="D71" s="51"/>
      <c r="E71" s="51"/>
      <c r="F71" s="51"/>
      <c r="G71" s="51"/>
      <c r="H71" s="51"/>
      <c r="I71" s="1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64"/>
      <c r="V71" s="51"/>
      <c r="W71" s="64" t="s">
        <v>95</v>
      </c>
      <c r="X71" s="64" t="s">
        <v>185</v>
      </c>
      <c r="Y71" s="51"/>
      <c r="Z71" s="51"/>
      <c r="AA71" s="51"/>
      <c r="AB71" s="51"/>
    </row>
    <row r="72" spans="1:30" ht="29.25" customHeight="1" x14ac:dyDescent="0.25">
      <c r="A72" s="12"/>
      <c r="B72" s="51"/>
      <c r="C72" s="51"/>
      <c r="D72" s="51"/>
      <c r="E72" s="51"/>
      <c r="F72" s="51"/>
      <c r="G72" s="51"/>
      <c r="H72" s="51"/>
      <c r="I72" s="14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64"/>
      <c r="V72" s="61"/>
      <c r="W72" s="64" t="s">
        <v>95</v>
      </c>
      <c r="X72" s="64" t="s">
        <v>186</v>
      </c>
      <c r="Y72" s="51"/>
      <c r="Z72" s="51"/>
      <c r="AA72" s="51"/>
      <c r="AB72" s="51"/>
    </row>
    <row r="73" spans="1:30" ht="29.25" customHeight="1" x14ac:dyDescent="0.25">
      <c r="A73" s="12"/>
      <c r="B73" s="51"/>
      <c r="C73" s="51"/>
      <c r="D73" s="51"/>
      <c r="E73" s="51"/>
      <c r="F73" s="51"/>
      <c r="G73" s="51"/>
      <c r="H73" s="51"/>
      <c r="I73" s="14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64"/>
      <c r="V73" s="51"/>
      <c r="W73" s="64" t="s">
        <v>95</v>
      </c>
      <c r="X73" s="64" t="s">
        <v>187</v>
      </c>
      <c r="Y73" s="51"/>
      <c r="Z73" s="51"/>
      <c r="AA73" s="51"/>
      <c r="AB73" s="51"/>
    </row>
    <row r="74" spans="1:30" ht="29.25" customHeight="1" x14ac:dyDescent="0.25">
      <c r="A74" s="12"/>
      <c r="B74" s="51"/>
      <c r="C74" s="51"/>
      <c r="D74" s="51"/>
      <c r="E74" s="51"/>
      <c r="F74" s="51"/>
      <c r="G74" s="51"/>
      <c r="H74" s="51"/>
      <c r="I74" s="14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64"/>
      <c r="V74" s="64"/>
      <c r="W74" s="64" t="s">
        <v>95</v>
      </c>
      <c r="X74" s="64" t="s">
        <v>188</v>
      </c>
      <c r="Y74" s="51"/>
      <c r="Z74" s="51"/>
      <c r="AA74" s="51"/>
      <c r="AB74" s="51"/>
    </row>
    <row r="75" spans="1:30" ht="29.25" customHeight="1" x14ac:dyDescent="0.25">
      <c r="A75" s="12"/>
      <c r="B75" s="51"/>
      <c r="C75" s="51"/>
      <c r="D75" s="51"/>
      <c r="E75" s="51"/>
      <c r="F75" s="51"/>
      <c r="G75" s="51"/>
      <c r="H75" s="51"/>
      <c r="I75" s="1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64"/>
      <c r="V75" s="64"/>
      <c r="W75" s="64" t="s">
        <v>95</v>
      </c>
      <c r="X75" s="64" t="s">
        <v>189</v>
      </c>
      <c r="Y75" s="51"/>
      <c r="Z75" s="51"/>
      <c r="AA75" s="51"/>
      <c r="AB75" s="51"/>
    </row>
    <row r="76" spans="1:30" ht="29.25" customHeight="1" x14ac:dyDescent="0.25">
      <c r="A76" s="12"/>
      <c r="B76" s="51"/>
      <c r="C76" s="51"/>
      <c r="D76" s="51"/>
      <c r="E76" s="51"/>
      <c r="F76" s="51"/>
      <c r="G76" s="51"/>
      <c r="H76" s="51"/>
      <c r="I76" s="1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64"/>
      <c r="W76" s="64" t="s">
        <v>95</v>
      </c>
      <c r="X76" s="64" t="s">
        <v>190</v>
      </c>
      <c r="Y76" s="51"/>
      <c r="Z76" s="51"/>
      <c r="AA76" s="51"/>
      <c r="AB76" s="51"/>
    </row>
    <row r="77" spans="1:30" ht="29.25" customHeight="1" x14ac:dyDescent="0.25">
      <c r="A77" s="12"/>
      <c r="B77" s="51"/>
      <c r="C77" s="51"/>
      <c r="D77" s="51"/>
      <c r="E77" s="51"/>
      <c r="F77" s="51"/>
      <c r="G77" s="51"/>
      <c r="H77" s="51"/>
      <c r="I77" s="1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64"/>
      <c r="W77" s="64" t="s">
        <v>95</v>
      </c>
      <c r="X77" s="64" t="s">
        <v>191</v>
      </c>
      <c r="Y77" s="51"/>
      <c r="Z77" s="51"/>
      <c r="AA77" s="51"/>
      <c r="AB77" s="51"/>
    </row>
    <row r="78" spans="1:30" ht="29.25" customHeight="1" x14ac:dyDescent="0.25">
      <c r="A78" s="12"/>
      <c r="B78" s="51"/>
      <c r="C78" s="51"/>
      <c r="D78" s="51"/>
      <c r="E78" s="51"/>
      <c r="F78" s="51"/>
      <c r="G78" s="51"/>
      <c r="H78" s="51"/>
      <c r="I78" s="1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64"/>
      <c r="W78" s="64" t="s">
        <v>95</v>
      </c>
      <c r="X78" s="64" t="s">
        <v>192</v>
      </c>
      <c r="Y78" s="51"/>
      <c r="Z78" s="51"/>
      <c r="AA78" s="51"/>
      <c r="AB78" s="51"/>
    </row>
    <row r="79" spans="1:30" ht="29.25" customHeight="1" x14ac:dyDescent="0.25">
      <c r="A79" s="12"/>
      <c r="B79" s="51"/>
      <c r="C79" s="51"/>
      <c r="D79" s="51"/>
      <c r="E79" s="51"/>
      <c r="F79" s="51"/>
      <c r="G79" s="51"/>
      <c r="H79" s="51"/>
      <c r="I79" s="14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64"/>
      <c r="W79" s="64" t="s">
        <v>95</v>
      </c>
      <c r="X79" s="65" t="s">
        <v>193</v>
      </c>
      <c r="Y79" s="51"/>
      <c r="Z79" s="51"/>
      <c r="AA79" s="51"/>
      <c r="AB79" s="51"/>
      <c r="AC79" s="51"/>
    </row>
    <row r="80" spans="1:30" ht="29.25" customHeight="1" x14ac:dyDescent="0.25">
      <c r="A80" s="12"/>
      <c r="B80" s="51"/>
      <c r="C80" s="51"/>
      <c r="D80" s="51"/>
      <c r="E80" s="51"/>
      <c r="F80" s="51"/>
      <c r="G80" s="51"/>
      <c r="H80" s="51"/>
      <c r="I80" s="53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92"/>
      <c r="V80" s="92"/>
      <c r="W80" s="57" t="s">
        <v>97</v>
      </c>
      <c r="X80" s="57" t="s">
        <v>44</v>
      </c>
      <c r="Y80" s="51"/>
      <c r="Z80" s="51"/>
      <c r="AA80" s="51"/>
      <c r="AB80" s="51"/>
      <c r="AC80" s="51"/>
    </row>
    <row r="81" spans="1:30" ht="29.25" customHeight="1" x14ac:dyDescent="0.25">
      <c r="A81" s="12"/>
      <c r="B81" s="51"/>
      <c r="C81" s="51"/>
      <c r="D81" s="51"/>
      <c r="E81" s="51"/>
      <c r="F81" s="51"/>
      <c r="G81" s="51"/>
      <c r="H81" s="51"/>
      <c r="I81" s="53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92"/>
      <c r="V81" s="92"/>
      <c r="W81" s="58" t="s">
        <v>97</v>
      </c>
      <c r="X81" s="58" t="s">
        <v>50</v>
      </c>
      <c r="Y81" s="51"/>
      <c r="Z81" s="51"/>
      <c r="AA81" s="51"/>
      <c r="AB81" s="51"/>
      <c r="AC81" s="51"/>
    </row>
    <row r="82" spans="1:30" ht="29.25" customHeight="1" x14ac:dyDescent="0.25">
      <c r="A82" s="12"/>
      <c r="B82" s="51"/>
      <c r="C82" s="51"/>
      <c r="D82" s="51"/>
      <c r="E82" s="51"/>
      <c r="F82" s="51"/>
      <c r="G82" s="51"/>
      <c r="H82" s="51"/>
      <c r="I82" s="53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92"/>
      <c r="V82" s="92"/>
      <c r="W82" s="59" t="s">
        <v>97</v>
      </c>
      <c r="X82" s="59" t="s">
        <v>59</v>
      </c>
      <c r="Y82" s="51"/>
      <c r="Z82" s="51"/>
      <c r="AA82" s="51"/>
      <c r="AB82" s="51"/>
      <c r="AC82" s="51"/>
    </row>
    <row r="83" spans="1:30" ht="29.25" customHeight="1" x14ac:dyDescent="0.25">
      <c r="A83" s="12"/>
      <c r="B83" s="51"/>
      <c r="C83" s="51"/>
      <c r="D83" s="51"/>
      <c r="E83" s="51"/>
      <c r="F83" s="51"/>
      <c r="G83" s="51"/>
      <c r="H83" s="51"/>
      <c r="I83" s="53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92"/>
      <c r="W83" s="60" t="s">
        <v>98</v>
      </c>
      <c r="X83" s="60" t="s">
        <v>44</v>
      </c>
      <c r="Y83" s="51"/>
      <c r="Z83" s="51"/>
      <c r="AA83" s="51"/>
      <c r="AB83" s="51"/>
      <c r="AC83" s="51"/>
    </row>
    <row r="84" spans="1:30" ht="29.25" customHeight="1" x14ac:dyDescent="0.25">
      <c r="A84" s="12"/>
      <c r="B84" s="51"/>
      <c r="C84" s="51"/>
      <c r="D84" s="51"/>
      <c r="E84" s="51"/>
      <c r="F84" s="51"/>
      <c r="G84" s="51"/>
      <c r="H84" s="51"/>
      <c r="I84" s="88"/>
      <c r="J84" s="53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92"/>
      <c r="V84" s="92"/>
      <c r="W84" s="65" t="s">
        <v>98</v>
      </c>
      <c r="X84" s="65" t="s">
        <v>50</v>
      </c>
      <c r="Y84" s="51"/>
      <c r="Z84" s="51"/>
      <c r="AA84" s="51"/>
      <c r="AB84" s="51"/>
      <c r="AC84" s="51"/>
      <c r="AD84" s="51"/>
    </row>
    <row r="85" spans="1:30" ht="29.25" customHeight="1" x14ac:dyDescent="0.25">
      <c r="A85" s="12"/>
      <c r="B85" s="51"/>
      <c r="C85" s="51"/>
      <c r="D85" s="51"/>
      <c r="E85" s="51"/>
      <c r="F85" s="51"/>
      <c r="G85" s="51"/>
      <c r="H85" s="51"/>
      <c r="I85" s="88"/>
      <c r="J85" s="53"/>
      <c r="K85" s="53"/>
      <c r="L85" s="51"/>
      <c r="M85" s="51"/>
      <c r="N85" s="51"/>
      <c r="O85" s="51"/>
      <c r="P85" s="51"/>
      <c r="Q85" s="51"/>
      <c r="R85" s="51"/>
      <c r="S85" s="51"/>
      <c r="T85" s="61"/>
      <c r="U85" s="92"/>
      <c r="V85" s="92"/>
      <c r="W85" s="57" t="s">
        <v>99</v>
      </c>
      <c r="X85" s="57" t="s">
        <v>44</v>
      </c>
      <c r="Y85" s="51"/>
      <c r="Z85" s="51"/>
      <c r="AA85" s="51"/>
      <c r="AB85" s="51"/>
      <c r="AC85" s="51"/>
      <c r="AD85" s="51"/>
    </row>
    <row r="86" spans="1:30" ht="29.25" customHeight="1" x14ac:dyDescent="0.25">
      <c r="A86" s="12"/>
      <c r="B86" s="51"/>
      <c r="C86" s="51"/>
      <c r="D86" s="51"/>
      <c r="E86" s="51"/>
      <c r="F86" s="51"/>
      <c r="G86" s="51"/>
      <c r="H86" s="51"/>
      <c r="I86" s="88"/>
      <c r="J86" s="53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92"/>
      <c r="V86" s="92"/>
      <c r="W86" s="59" t="s">
        <v>99</v>
      </c>
      <c r="X86" s="59" t="s">
        <v>50</v>
      </c>
      <c r="Y86" s="51"/>
      <c r="Z86" s="51"/>
      <c r="AA86" s="51"/>
      <c r="AB86" s="51"/>
      <c r="AC86" s="51"/>
      <c r="AD86" s="51"/>
    </row>
    <row r="87" spans="1:30" ht="29.25" customHeight="1" x14ac:dyDescent="0.25">
      <c r="A87" s="12"/>
      <c r="B87" s="51"/>
      <c r="C87" s="51"/>
      <c r="D87" s="51"/>
      <c r="E87" s="51"/>
      <c r="F87" s="51"/>
      <c r="G87" s="51"/>
      <c r="H87" s="51"/>
      <c r="I87" s="53"/>
      <c r="J87" s="53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60" t="s">
        <v>102</v>
      </c>
      <c r="X87" s="60" t="s">
        <v>44</v>
      </c>
      <c r="Y87" s="51"/>
      <c r="Z87" s="51"/>
      <c r="AA87" s="51"/>
      <c r="AB87" s="51"/>
      <c r="AC87" s="51"/>
    </row>
    <row r="88" spans="1:30" ht="29.25" customHeight="1" x14ac:dyDescent="0.25">
      <c r="A88" s="12"/>
      <c r="B88" s="51"/>
      <c r="C88" s="51"/>
      <c r="D88" s="51"/>
      <c r="E88" s="51"/>
      <c r="F88" s="51"/>
      <c r="G88" s="51"/>
      <c r="H88" s="51"/>
      <c r="I88" s="53"/>
      <c r="J88" s="53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61"/>
      <c r="W88" s="65" t="s">
        <v>102</v>
      </c>
      <c r="X88" s="65" t="s">
        <v>50</v>
      </c>
      <c r="Y88" s="51"/>
      <c r="Z88" s="51"/>
      <c r="AA88" s="51"/>
      <c r="AB88" s="51"/>
      <c r="AC88" s="51"/>
    </row>
    <row r="89" spans="1:30" ht="29.25" customHeight="1" x14ac:dyDescent="0.25">
      <c r="A89" s="12"/>
      <c r="B89" s="51"/>
      <c r="C89" s="51"/>
      <c r="D89" s="51"/>
      <c r="E89" s="51"/>
      <c r="F89" s="51"/>
      <c r="G89" s="51"/>
      <c r="H89" s="51"/>
      <c r="I89" s="53"/>
      <c r="J89" s="53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7" t="s">
        <v>103</v>
      </c>
      <c r="X89" s="57" t="s">
        <v>44</v>
      </c>
      <c r="Y89" s="51"/>
      <c r="Z89" s="51"/>
      <c r="AA89" s="51"/>
      <c r="AB89" s="51"/>
      <c r="AC89" s="51"/>
    </row>
    <row r="90" spans="1:30" ht="29.25" customHeight="1" x14ac:dyDescent="0.25">
      <c r="A90" s="12"/>
      <c r="B90" s="51"/>
      <c r="C90" s="51"/>
      <c r="D90" s="51"/>
      <c r="E90" s="51"/>
      <c r="F90" s="51"/>
      <c r="G90" s="51"/>
      <c r="H90" s="51"/>
      <c r="I90" s="53"/>
      <c r="J90" s="53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8" t="s">
        <v>103</v>
      </c>
      <c r="X90" s="58" t="s">
        <v>50</v>
      </c>
      <c r="Y90" s="51"/>
      <c r="Z90" s="51"/>
      <c r="AA90" s="51"/>
      <c r="AB90" s="51"/>
      <c r="AC90" s="51"/>
    </row>
    <row r="91" spans="1:30" ht="29.25" customHeight="1" x14ac:dyDescent="0.25">
      <c r="A91" s="12"/>
      <c r="B91" s="51"/>
      <c r="C91" s="51"/>
      <c r="D91" s="51"/>
      <c r="E91" s="51"/>
      <c r="F91" s="51"/>
      <c r="G91" s="51"/>
      <c r="H91" s="51"/>
      <c r="I91" s="53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80"/>
      <c r="W91" s="59" t="s">
        <v>103</v>
      </c>
      <c r="X91" s="59" t="s">
        <v>59</v>
      </c>
      <c r="Y91" s="51"/>
      <c r="Z91" s="51"/>
      <c r="AA91" s="51"/>
      <c r="AB91" s="51"/>
      <c r="AC91" s="51"/>
    </row>
    <row r="92" spans="1:30" ht="29.25" customHeight="1" x14ac:dyDescent="0.25">
      <c r="A92" s="12"/>
      <c r="B92" s="51"/>
      <c r="C92" s="51"/>
      <c r="D92" s="51"/>
      <c r="E92" s="51"/>
      <c r="F92" s="51"/>
      <c r="G92" s="51"/>
      <c r="H92" s="51"/>
      <c r="I92" s="53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80"/>
      <c r="W92" s="60" t="s">
        <v>196</v>
      </c>
      <c r="X92" s="60" t="s">
        <v>44</v>
      </c>
      <c r="Y92" s="51"/>
      <c r="Z92" s="51"/>
      <c r="AA92" s="51"/>
      <c r="AB92" s="51"/>
      <c r="AC92" s="51"/>
    </row>
    <row r="93" spans="1:30" ht="29.25" customHeight="1" x14ac:dyDescent="0.25">
      <c r="A93" s="12"/>
      <c r="B93" s="51"/>
      <c r="C93" s="51"/>
      <c r="D93" s="51"/>
      <c r="E93" s="51"/>
      <c r="F93" s="51"/>
      <c r="G93" s="51"/>
      <c r="H93" s="51"/>
      <c r="I93" s="53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80"/>
      <c r="W93" s="65" t="s">
        <v>196</v>
      </c>
      <c r="X93" s="65" t="s">
        <v>50</v>
      </c>
      <c r="Y93" s="51"/>
      <c r="Z93" s="51"/>
      <c r="AA93" s="51"/>
      <c r="AB93" s="51"/>
      <c r="AC93" s="51"/>
    </row>
    <row r="94" spans="1:30" ht="29.25" customHeight="1" x14ac:dyDescent="0.25">
      <c r="A94" s="12"/>
      <c r="B94" s="51"/>
      <c r="C94" s="51"/>
      <c r="D94" s="51"/>
      <c r="E94" s="51"/>
      <c r="F94" s="51"/>
      <c r="G94" s="51"/>
      <c r="H94" s="51"/>
      <c r="I94" s="53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80"/>
      <c r="W94" s="57" t="s">
        <v>107</v>
      </c>
      <c r="X94" s="57" t="s">
        <v>44</v>
      </c>
      <c r="Y94" s="51"/>
      <c r="Z94" s="51"/>
      <c r="AA94" s="51"/>
      <c r="AB94" s="51"/>
      <c r="AC94" s="51"/>
    </row>
    <row r="95" spans="1:30" ht="29.25" customHeight="1" x14ac:dyDescent="0.25">
      <c r="A95" s="12"/>
      <c r="B95" s="51"/>
      <c r="C95" s="51"/>
      <c r="D95" s="51"/>
      <c r="E95" s="51"/>
      <c r="F95" s="51"/>
      <c r="G95" s="51"/>
      <c r="H95" s="51"/>
      <c r="I95" s="53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80"/>
      <c r="W95" s="59" t="s">
        <v>107</v>
      </c>
      <c r="X95" s="59" t="s">
        <v>50</v>
      </c>
      <c r="Y95" s="51"/>
      <c r="Z95" s="51"/>
      <c r="AA95" s="51"/>
      <c r="AB95" s="51"/>
      <c r="AC95" s="51"/>
    </row>
    <row r="96" spans="1:30" ht="29.25" customHeight="1" x14ac:dyDescent="0.25">
      <c r="A96" s="12"/>
      <c r="B96" s="51"/>
      <c r="C96" s="51"/>
      <c r="D96" s="51"/>
      <c r="E96" s="51"/>
      <c r="F96" s="51"/>
      <c r="G96" s="51"/>
      <c r="H96" s="51"/>
      <c r="I96" s="53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80"/>
      <c r="W96" s="86" t="s">
        <v>109</v>
      </c>
      <c r="X96" s="86" t="s">
        <v>44</v>
      </c>
      <c r="Y96" s="51"/>
      <c r="Z96" s="51"/>
      <c r="AA96" s="51"/>
      <c r="AB96" s="51"/>
      <c r="AC96" s="51"/>
    </row>
    <row r="97" spans="1:30" ht="29.25" customHeight="1" x14ac:dyDescent="0.25">
      <c r="A97" s="12"/>
      <c r="B97" s="51"/>
      <c r="C97" s="51"/>
      <c r="D97" s="51"/>
      <c r="E97" s="51"/>
      <c r="F97" s="51"/>
      <c r="G97" s="51"/>
      <c r="H97" s="51"/>
      <c r="I97" s="53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80"/>
      <c r="W97" s="87" t="s">
        <v>109</v>
      </c>
      <c r="X97" s="87" t="s">
        <v>50</v>
      </c>
      <c r="Y97" s="51"/>
      <c r="Z97" s="51"/>
      <c r="AA97" s="51"/>
      <c r="AB97" s="51"/>
      <c r="AC97" s="51"/>
    </row>
    <row r="98" spans="1:30" ht="29.25" customHeight="1" x14ac:dyDescent="0.25">
      <c r="A98" s="12"/>
      <c r="B98" s="51"/>
      <c r="C98" s="51"/>
      <c r="D98" s="51"/>
      <c r="E98" s="51"/>
      <c r="F98" s="51"/>
      <c r="G98" s="51"/>
      <c r="H98" s="51"/>
      <c r="I98" s="53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61"/>
      <c r="V98" s="85"/>
      <c r="W98" s="57" t="s">
        <v>111</v>
      </c>
      <c r="X98" s="57" t="s">
        <v>44</v>
      </c>
      <c r="Y98" s="51"/>
      <c r="Z98" s="51"/>
      <c r="AA98" s="51"/>
      <c r="AB98" s="51"/>
      <c r="AC98" s="51"/>
    </row>
    <row r="99" spans="1:30" ht="29.25" customHeight="1" x14ac:dyDescent="0.25">
      <c r="A99" s="12"/>
      <c r="B99" s="51"/>
      <c r="C99" s="51"/>
      <c r="D99" s="51"/>
      <c r="E99" s="51"/>
      <c r="F99" s="51"/>
      <c r="G99" s="51"/>
      <c r="H99" s="51"/>
      <c r="I99" s="53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85"/>
      <c r="W99" s="59" t="s">
        <v>111</v>
      </c>
      <c r="X99" s="59" t="s">
        <v>50</v>
      </c>
      <c r="Y99" s="51"/>
      <c r="Z99" s="51"/>
      <c r="AA99" s="51"/>
      <c r="AB99" s="51"/>
      <c r="AC99" s="51"/>
    </row>
    <row r="100" spans="1:30" ht="29.25" customHeight="1" x14ac:dyDescent="0.25">
      <c r="A100" s="12"/>
      <c r="B100" s="51"/>
      <c r="C100" s="51"/>
      <c r="D100" s="51"/>
      <c r="E100" s="51"/>
      <c r="F100" s="51"/>
      <c r="G100" s="51"/>
      <c r="H100" s="51"/>
      <c r="I100" s="88"/>
      <c r="J100" s="53"/>
      <c r="K100" s="51"/>
      <c r="L100" s="51"/>
      <c r="M100" s="51"/>
      <c r="N100" s="51"/>
      <c r="O100" s="51"/>
      <c r="P100" s="51"/>
      <c r="Q100" s="51"/>
      <c r="R100" s="51"/>
      <c r="S100" s="51"/>
      <c r="T100" s="80"/>
      <c r="U100" s="80"/>
      <c r="V100" s="80"/>
      <c r="W100" s="80"/>
      <c r="X100" s="80"/>
      <c r="Y100" s="51"/>
      <c r="Z100" s="51"/>
      <c r="AA100" s="51"/>
      <c r="AB100" s="51"/>
      <c r="AC100" s="51"/>
      <c r="AD100" s="51"/>
    </row>
    <row r="101" spans="1:30" ht="29.25" customHeight="1" x14ac:dyDescent="0.25">
      <c r="A101" s="12"/>
      <c r="B101" s="51"/>
      <c r="C101" s="51"/>
      <c r="D101" s="51"/>
      <c r="E101" s="51"/>
      <c r="F101" s="51"/>
      <c r="G101" s="51"/>
      <c r="H101" s="51"/>
      <c r="I101" s="88"/>
      <c r="J101" s="53"/>
      <c r="K101" s="53"/>
      <c r="L101" s="51"/>
      <c r="M101" s="51"/>
      <c r="N101" s="51"/>
      <c r="O101" s="51"/>
      <c r="P101" s="51"/>
      <c r="Q101" s="79" t="s">
        <v>46</v>
      </c>
      <c r="R101" s="79" t="s">
        <v>194</v>
      </c>
      <c r="S101" s="51"/>
      <c r="T101" s="80"/>
      <c r="U101" s="80"/>
      <c r="V101" s="80"/>
      <c r="W101" s="80"/>
      <c r="X101" s="80"/>
      <c r="Y101" s="51"/>
      <c r="Z101" s="51"/>
      <c r="AA101" s="51"/>
      <c r="AB101" s="51"/>
      <c r="AC101" s="51"/>
      <c r="AD101" s="51"/>
    </row>
    <row r="102" spans="1:30" ht="29.25" customHeight="1" x14ac:dyDescent="0.25">
      <c r="A102" s="12"/>
      <c r="B102" s="51"/>
      <c r="C102" s="51"/>
      <c r="D102" s="51"/>
      <c r="E102" s="51"/>
      <c r="F102" s="51"/>
      <c r="G102" s="51"/>
      <c r="H102" s="51"/>
      <c r="I102" s="88"/>
      <c r="J102" s="53"/>
      <c r="K102" s="51"/>
      <c r="L102" s="51"/>
      <c r="M102" s="51"/>
      <c r="N102" s="51"/>
      <c r="O102" s="51"/>
      <c r="P102" s="51"/>
      <c r="Q102" s="80" t="s">
        <v>195</v>
      </c>
      <c r="R102" s="82">
        <v>2300000</v>
      </c>
      <c r="S102" s="51"/>
      <c r="T102" s="80"/>
      <c r="U102" s="80"/>
      <c r="V102" s="80"/>
      <c r="W102" s="80"/>
      <c r="X102" s="80"/>
      <c r="Y102" s="80"/>
      <c r="Z102" s="51"/>
      <c r="AA102" s="51"/>
      <c r="AB102" s="51"/>
      <c r="AC102" s="51"/>
      <c r="AD102" s="51"/>
    </row>
    <row r="103" spans="1:30" ht="29.25" customHeight="1" x14ac:dyDescent="0.25">
      <c r="A103" s="12"/>
      <c r="B103" s="51"/>
      <c r="C103" s="51"/>
      <c r="D103" s="51"/>
      <c r="E103" s="51"/>
      <c r="F103" s="51"/>
      <c r="G103" s="51"/>
      <c r="H103" s="51"/>
      <c r="I103" s="88"/>
      <c r="J103" s="53"/>
      <c r="K103" s="78"/>
      <c r="L103" s="78"/>
      <c r="M103" s="51"/>
      <c r="N103" s="78"/>
      <c r="O103" s="78"/>
      <c r="P103" s="51"/>
      <c r="Q103" s="80"/>
      <c r="R103" s="80"/>
      <c r="S103" s="51"/>
      <c r="T103" s="80"/>
      <c r="U103" s="80"/>
      <c r="V103" s="80"/>
      <c r="W103" s="80"/>
      <c r="X103" s="80"/>
      <c r="Y103" s="80"/>
      <c r="Z103" s="80"/>
      <c r="AA103" s="51"/>
      <c r="AB103" s="51"/>
      <c r="AC103" s="51"/>
      <c r="AD103" s="51"/>
    </row>
    <row r="104" spans="1:30" ht="29.25" customHeight="1" x14ac:dyDescent="0.25">
      <c r="A104" s="12"/>
      <c r="B104" s="51"/>
      <c r="C104" s="51"/>
      <c r="D104" s="51"/>
      <c r="E104" s="51"/>
      <c r="F104" s="51"/>
      <c r="G104" s="51"/>
      <c r="H104" s="51"/>
      <c r="I104" s="88"/>
      <c r="J104" s="53" t="e">
        <f t="shared" ref="J104:J105" si="2">$J$12&amp;"-"&amp;MID(C61,FIND("-",C61,1)+1,LEN(C61)-(FIND("-",C61,1)))</f>
        <v>#VALUE!</v>
      </c>
      <c r="K104" s="80"/>
      <c r="L104" s="81"/>
      <c r="M104" s="51"/>
      <c r="N104" s="80"/>
      <c r="O104" s="81"/>
      <c r="P104" s="51"/>
      <c r="Q104" s="80"/>
      <c r="R104" s="80"/>
      <c r="S104" s="51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</row>
    <row r="105" spans="1:30" ht="29.25" customHeight="1" x14ac:dyDescent="0.25">
      <c r="A105" s="12"/>
      <c r="B105" s="51"/>
      <c r="C105" s="51"/>
      <c r="D105" s="51"/>
      <c r="E105" s="51"/>
      <c r="F105" s="51"/>
      <c r="G105" s="51"/>
      <c r="H105" s="51"/>
      <c r="I105" s="88"/>
      <c r="J105" s="53" t="e">
        <f t="shared" si="2"/>
        <v>#VALUE!</v>
      </c>
      <c r="K105" s="80"/>
      <c r="L105" s="81"/>
      <c r="M105" s="80"/>
      <c r="N105" s="80"/>
      <c r="O105" s="81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</row>
    <row r="106" spans="1:30" ht="29.25" customHeight="1" x14ac:dyDescent="0.25">
      <c r="A106" s="12"/>
      <c r="B106" s="51"/>
      <c r="C106" s="51"/>
      <c r="D106" s="51"/>
      <c r="E106" s="51"/>
      <c r="F106" s="51"/>
      <c r="G106" s="51"/>
      <c r="H106" s="51"/>
      <c r="I106" s="88"/>
      <c r="J106" s="53" t="e">
        <f>$J$12&amp;"-"&amp;MID(C63,FIND("-",C63,1)+1,LEN(C63)-(FIND("-",C63,1)))</f>
        <v>#VALUE!</v>
      </c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</row>
    <row r="107" spans="1:30" ht="29.25" customHeight="1" x14ac:dyDescent="0.25">
      <c r="A107" s="12"/>
      <c r="B107" s="51"/>
      <c r="C107" s="51"/>
      <c r="D107" s="51"/>
      <c r="E107" s="51"/>
      <c r="F107" s="51"/>
      <c r="G107" s="51"/>
      <c r="H107" s="51"/>
      <c r="I107" s="88"/>
      <c r="J107" s="53" t="e">
        <f>$J$12&amp;"-"&amp;MID(C64,FIND("-",C64,1)+1,LEN(C64)-(FIND("-",C64,1)))</f>
        <v>#VALUE!</v>
      </c>
      <c r="K107" s="51"/>
      <c r="L107" s="51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</row>
    <row r="108" spans="1:30" ht="29.25" customHeight="1" x14ac:dyDescent="0.25">
      <c r="A108" s="12"/>
      <c r="B108" s="51"/>
      <c r="C108" s="51"/>
      <c r="D108" s="51"/>
      <c r="E108" s="51"/>
      <c r="F108" s="51"/>
      <c r="G108" s="51"/>
      <c r="H108" s="51"/>
      <c r="I108" s="88"/>
      <c r="J108" s="53">
        <f t="shared" ref="J108:J109" si="3">$J$12</f>
        <v>0</v>
      </c>
      <c r="K108" s="51"/>
      <c r="L108" s="51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</row>
    <row r="109" spans="1:30" ht="29.25" customHeight="1" x14ac:dyDescent="0.25">
      <c r="A109" s="12"/>
      <c r="B109" s="51"/>
      <c r="C109" s="51"/>
      <c r="D109" s="51"/>
      <c r="E109" s="51"/>
      <c r="F109" s="51"/>
      <c r="G109" s="51"/>
      <c r="H109" s="51"/>
      <c r="I109" s="88"/>
      <c r="J109" s="53">
        <f t="shared" si="3"/>
        <v>0</v>
      </c>
      <c r="K109" s="51"/>
      <c r="L109" s="51"/>
      <c r="M109" s="80"/>
      <c r="N109" s="80"/>
      <c r="O109" s="80"/>
      <c r="P109" s="80"/>
      <c r="Q109" s="85"/>
      <c r="R109" s="85"/>
      <c r="S109" s="80"/>
      <c r="T109" s="80"/>
      <c r="U109" s="80"/>
      <c r="V109" s="80"/>
      <c r="W109" s="80"/>
      <c r="X109" s="80"/>
      <c r="Y109" s="85"/>
      <c r="Z109" s="80"/>
      <c r="AA109" s="80"/>
      <c r="AB109" s="80"/>
      <c r="AC109" s="80"/>
      <c r="AD109" s="80"/>
    </row>
    <row r="110" spans="1:30" ht="29.25" customHeight="1" x14ac:dyDescent="0.25">
      <c r="A110" s="12"/>
      <c r="B110" s="51"/>
      <c r="C110" s="51"/>
      <c r="D110" s="51"/>
      <c r="E110" s="51"/>
      <c r="F110" s="51"/>
      <c r="G110" s="51"/>
      <c r="H110" s="51"/>
      <c r="I110" s="88"/>
      <c r="J110" s="53"/>
      <c r="K110" s="51"/>
      <c r="L110" s="51"/>
      <c r="M110" s="80"/>
      <c r="N110" s="80"/>
      <c r="O110" s="80"/>
      <c r="P110" s="80"/>
      <c r="Q110" s="85"/>
      <c r="R110" s="85"/>
      <c r="S110" s="80"/>
      <c r="T110" s="80"/>
      <c r="U110" s="80"/>
      <c r="V110" s="80"/>
      <c r="W110" s="80"/>
      <c r="X110" s="80"/>
      <c r="Y110" s="85"/>
      <c r="Z110" s="85"/>
      <c r="AA110" s="80"/>
      <c r="AB110" s="80"/>
      <c r="AC110" s="80"/>
      <c r="AD110" s="80"/>
    </row>
    <row r="111" spans="1:30" ht="29.25" customHeight="1" x14ac:dyDescent="0.25">
      <c r="A111" s="12"/>
      <c r="B111" s="51"/>
      <c r="C111" s="51"/>
      <c r="D111" s="51"/>
      <c r="E111" s="51"/>
      <c r="F111" s="51"/>
      <c r="G111" s="51"/>
      <c r="H111" s="51"/>
      <c r="I111" s="90"/>
      <c r="J111" s="83"/>
      <c r="K111" s="84"/>
      <c r="L111" s="84"/>
      <c r="M111" s="85"/>
      <c r="N111" s="85"/>
      <c r="O111" s="85"/>
      <c r="P111" s="85"/>
      <c r="Q111" s="80"/>
      <c r="R111" s="80"/>
      <c r="S111" s="85"/>
      <c r="T111" s="80"/>
      <c r="U111" s="80"/>
      <c r="V111" s="80"/>
      <c r="W111" s="80"/>
      <c r="X111" s="80"/>
      <c r="Y111" s="51"/>
      <c r="Z111" s="85"/>
      <c r="AA111" s="85"/>
      <c r="AB111" s="85"/>
      <c r="AC111" s="85"/>
      <c r="AD111" s="85"/>
    </row>
    <row r="112" spans="1:30" ht="29.25" customHeight="1" x14ac:dyDescent="0.25">
      <c r="A112" s="12"/>
      <c r="B112" s="51"/>
      <c r="C112" s="51"/>
      <c r="D112" s="51"/>
      <c r="E112" s="51"/>
      <c r="F112" s="51"/>
      <c r="G112" s="51"/>
      <c r="H112" s="51"/>
      <c r="I112" s="91"/>
      <c r="J112" s="83"/>
      <c r="K112" s="84"/>
      <c r="L112" s="84"/>
      <c r="M112" s="85"/>
      <c r="N112" s="85"/>
      <c r="O112" s="85"/>
      <c r="P112" s="85"/>
      <c r="Q112" s="80"/>
      <c r="R112" s="80"/>
      <c r="S112" s="85"/>
      <c r="T112" s="80"/>
      <c r="U112" s="80"/>
      <c r="V112" s="80"/>
      <c r="W112" s="80"/>
      <c r="X112" s="80"/>
      <c r="Y112" s="51"/>
      <c r="Z112" s="51"/>
      <c r="AA112" s="85"/>
      <c r="AB112" s="85"/>
      <c r="AC112" s="85"/>
      <c r="AD112" s="85"/>
    </row>
    <row r="113" spans="1:30" ht="29.25" customHeight="1" x14ac:dyDescent="0.25">
      <c r="A113" s="12"/>
      <c r="B113" s="51"/>
      <c r="C113" s="51"/>
      <c r="D113" s="51"/>
      <c r="E113" s="51"/>
      <c r="F113" s="51"/>
      <c r="G113" s="51"/>
      <c r="H113" s="51"/>
      <c r="I113" s="88"/>
      <c r="J113" s="53"/>
      <c r="K113" s="51"/>
      <c r="L113" s="51"/>
      <c r="M113" s="80"/>
      <c r="N113" s="80"/>
      <c r="O113" s="80"/>
      <c r="P113" s="80"/>
      <c r="Q113" s="51"/>
      <c r="R113" s="51"/>
      <c r="S113" s="80"/>
      <c r="T113" s="80"/>
      <c r="U113" s="80"/>
      <c r="V113" s="80"/>
      <c r="W113" s="80"/>
      <c r="X113" s="80"/>
      <c r="Y113" s="51"/>
      <c r="Z113" s="51"/>
      <c r="AA113" s="51"/>
      <c r="AB113" s="51"/>
      <c r="AC113" s="51"/>
      <c r="AD113" s="51"/>
    </row>
    <row r="114" spans="1:30" ht="29.25" customHeight="1" x14ac:dyDescent="0.25">
      <c r="A114" s="12"/>
      <c r="B114" s="51"/>
      <c r="C114" s="51"/>
      <c r="D114" s="51"/>
      <c r="E114" s="51"/>
      <c r="F114" s="51"/>
      <c r="G114" s="51"/>
      <c r="H114" s="51"/>
      <c r="I114" s="88"/>
      <c r="J114" s="53"/>
      <c r="K114" s="51"/>
      <c r="L114" s="51"/>
      <c r="M114" s="51"/>
      <c r="N114" s="51"/>
      <c r="O114" s="51"/>
      <c r="P114" s="51"/>
      <c r="Q114" s="51"/>
      <c r="R114" s="51"/>
      <c r="S114" s="80"/>
      <c r="T114" s="80"/>
      <c r="U114" s="80"/>
      <c r="V114" s="80"/>
      <c r="W114" s="80"/>
      <c r="X114" s="80"/>
      <c r="Y114" s="51"/>
      <c r="Z114" s="51"/>
      <c r="AA114" s="51"/>
      <c r="AB114" s="51"/>
      <c r="AC114" s="51"/>
      <c r="AD114" s="51"/>
    </row>
    <row r="115" spans="1:30" ht="29.25" customHeight="1" x14ac:dyDescent="0.25">
      <c r="A115" s="12"/>
      <c r="B115" s="51"/>
      <c r="C115" s="51"/>
      <c r="D115" s="51"/>
      <c r="E115" s="51"/>
      <c r="F115" s="51"/>
      <c r="G115" s="51"/>
      <c r="H115" s="51"/>
      <c r="I115" s="88"/>
      <c r="J115" s="53"/>
      <c r="K115" s="51"/>
      <c r="L115" s="51"/>
      <c r="M115" s="51"/>
      <c r="N115" s="51"/>
      <c r="O115" s="51"/>
      <c r="P115" s="51"/>
      <c r="Q115" s="51"/>
      <c r="R115" s="51"/>
      <c r="S115" s="51"/>
      <c r="T115" s="80"/>
      <c r="U115" s="80"/>
      <c r="V115" s="80"/>
      <c r="W115" s="80"/>
      <c r="X115" s="80"/>
      <c r="Y115" s="51"/>
      <c r="Z115" s="51"/>
      <c r="AA115" s="51"/>
      <c r="AB115" s="51"/>
      <c r="AC115" s="51"/>
      <c r="AD115" s="51"/>
    </row>
    <row r="116" spans="1:30" ht="29.25" customHeight="1" x14ac:dyDescent="0.25">
      <c r="A116" s="12"/>
      <c r="B116" s="51"/>
      <c r="C116" s="51"/>
      <c r="D116" s="51"/>
      <c r="E116" s="51"/>
      <c r="F116" s="51"/>
      <c r="G116" s="51"/>
      <c r="H116" s="51"/>
      <c r="I116" s="80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80"/>
      <c r="U116" s="80"/>
      <c r="V116" s="80"/>
      <c r="W116" s="80"/>
      <c r="X116" s="80"/>
      <c r="Y116" s="51"/>
      <c r="Z116" s="51"/>
      <c r="AA116" s="51"/>
      <c r="AB116" s="51"/>
      <c r="AC116" s="51"/>
      <c r="AD116" s="51"/>
    </row>
    <row r="117" spans="1:30" ht="29.25" customHeight="1" x14ac:dyDescent="0.25">
      <c r="A117" s="12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80"/>
      <c r="U117" s="80"/>
      <c r="V117" s="80"/>
      <c r="W117" s="80"/>
      <c r="X117" s="80"/>
      <c r="Y117" s="51"/>
      <c r="Z117" s="51"/>
      <c r="AA117" s="51"/>
      <c r="AB117" s="51"/>
      <c r="AC117" s="51"/>
      <c r="AD117" s="51"/>
    </row>
    <row r="118" spans="1:30" ht="29.25" customHeight="1" x14ac:dyDescent="0.25">
      <c r="A118" s="12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80"/>
      <c r="U118" s="80"/>
      <c r="V118" s="80"/>
      <c r="W118" s="80"/>
      <c r="X118" s="80"/>
      <c r="Y118" s="51"/>
      <c r="Z118" s="51"/>
      <c r="AA118" s="51"/>
      <c r="AB118" s="51"/>
      <c r="AC118" s="51"/>
      <c r="AD118" s="51"/>
    </row>
    <row r="119" spans="1:30" ht="29.25" customHeight="1" x14ac:dyDescent="0.25">
      <c r="A119" s="12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80"/>
      <c r="U119" s="80"/>
      <c r="V119" s="80"/>
      <c r="W119" s="80"/>
      <c r="X119" s="80"/>
      <c r="Y119" s="51"/>
      <c r="Z119" s="51"/>
      <c r="AA119" s="51"/>
      <c r="AB119" s="51"/>
      <c r="AC119" s="51"/>
      <c r="AD119" s="51"/>
    </row>
    <row r="120" spans="1:30" ht="29.25" customHeight="1" x14ac:dyDescent="0.25">
      <c r="A120" s="12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80"/>
      <c r="U120" s="80"/>
      <c r="V120" s="80"/>
      <c r="W120" s="80"/>
      <c r="X120" s="80"/>
      <c r="Y120" s="51"/>
      <c r="Z120" s="51"/>
      <c r="AA120" s="51"/>
      <c r="AB120" s="51"/>
      <c r="AC120" s="51"/>
      <c r="AD120" s="51"/>
    </row>
    <row r="121" spans="1:30" ht="29.25" customHeight="1" x14ac:dyDescent="0.25">
      <c r="A121" s="12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80"/>
      <c r="U121" s="80"/>
      <c r="V121" s="80"/>
      <c r="W121" s="80"/>
      <c r="X121" s="80"/>
      <c r="Y121" s="51"/>
      <c r="Z121" s="51"/>
      <c r="AA121" s="51"/>
      <c r="AB121" s="51"/>
      <c r="AC121" s="51"/>
      <c r="AD121" s="51"/>
    </row>
    <row r="122" spans="1:30" ht="29.25" customHeight="1" x14ac:dyDescent="0.25">
      <c r="A122" s="12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80"/>
      <c r="U122" s="80"/>
      <c r="V122" s="80"/>
      <c r="W122" s="80"/>
      <c r="X122" s="80"/>
      <c r="Y122" s="51"/>
      <c r="Z122" s="51"/>
      <c r="AA122" s="51"/>
      <c r="AB122" s="51"/>
      <c r="AC122" s="51"/>
      <c r="AD122" s="51"/>
    </row>
    <row r="123" spans="1:30" ht="29.25" customHeight="1" x14ac:dyDescent="0.25">
      <c r="A123" s="12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80"/>
      <c r="U123" s="80"/>
      <c r="V123" s="80"/>
      <c r="W123" s="80"/>
      <c r="X123" s="80"/>
      <c r="Y123" s="51"/>
      <c r="Z123" s="51"/>
      <c r="AA123" s="51"/>
      <c r="AB123" s="51"/>
      <c r="AC123" s="51"/>
      <c r="AD123" s="51"/>
    </row>
    <row r="124" spans="1:30" ht="29.25" customHeight="1" x14ac:dyDescent="0.25">
      <c r="A124" s="12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80"/>
      <c r="U124" s="80"/>
      <c r="V124" s="80"/>
      <c r="W124" s="80"/>
      <c r="X124" s="80"/>
      <c r="Y124" s="51"/>
      <c r="Z124" s="51"/>
      <c r="AA124" s="51"/>
      <c r="AB124" s="51"/>
      <c r="AC124" s="51"/>
      <c r="AD124" s="51"/>
    </row>
    <row r="125" spans="1:30" ht="29.25" customHeight="1" x14ac:dyDescent="0.25">
      <c r="A125" s="12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80"/>
      <c r="U125" s="80"/>
      <c r="V125" s="80"/>
      <c r="W125" s="80"/>
      <c r="X125" s="80"/>
      <c r="Y125" s="51"/>
      <c r="Z125" s="51"/>
      <c r="AA125" s="51"/>
      <c r="AB125" s="51"/>
      <c r="AC125" s="51"/>
      <c r="AD125" s="51"/>
    </row>
    <row r="126" spans="1:30" ht="29.25" customHeight="1" x14ac:dyDescent="0.25">
      <c r="A126" s="12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80"/>
      <c r="U126" s="80"/>
      <c r="V126" s="80"/>
      <c r="W126" s="80"/>
      <c r="X126" s="80"/>
      <c r="Y126" s="51"/>
      <c r="Z126" s="51"/>
      <c r="AA126" s="51"/>
      <c r="AB126" s="51"/>
      <c r="AC126" s="51"/>
      <c r="AD126" s="51"/>
    </row>
    <row r="127" spans="1:30" ht="29.25" customHeight="1" x14ac:dyDescent="0.25">
      <c r="A127" s="12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80"/>
      <c r="U127" s="80"/>
      <c r="V127" s="80"/>
      <c r="W127" s="80"/>
      <c r="X127" s="80"/>
      <c r="Y127" s="51"/>
      <c r="Z127" s="51"/>
      <c r="AA127" s="51"/>
      <c r="AB127" s="51"/>
      <c r="AC127" s="51"/>
      <c r="AD127" s="51"/>
    </row>
    <row r="128" spans="1:30" ht="29.25" customHeight="1" x14ac:dyDescent="0.25">
      <c r="A128" s="12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80"/>
      <c r="U128" s="80"/>
      <c r="V128" s="80"/>
      <c r="W128" s="80"/>
      <c r="X128" s="80"/>
      <c r="Y128" s="51"/>
      <c r="Z128" s="51"/>
      <c r="AA128" s="51"/>
      <c r="AB128" s="51"/>
      <c r="AC128" s="51"/>
      <c r="AD128" s="51"/>
    </row>
    <row r="129" spans="1:30" ht="29.25" customHeight="1" x14ac:dyDescent="0.25">
      <c r="A129" s="12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80"/>
      <c r="U129" s="80"/>
      <c r="V129" s="80"/>
      <c r="W129" s="80"/>
      <c r="X129" s="80"/>
      <c r="Y129" s="51"/>
      <c r="Z129" s="51"/>
      <c r="AA129" s="51"/>
      <c r="AB129" s="51"/>
      <c r="AC129" s="51"/>
      <c r="AD129" s="51"/>
    </row>
    <row r="130" spans="1:30" ht="29.25" customHeight="1" x14ac:dyDescent="0.25">
      <c r="A130" s="12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80"/>
      <c r="U130" s="80"/>
      <c r="V130" s="80"/>
      <c r="W130" s="80"/>
      <c r="X130" s="80"/>
      <c r="Y130" s="51"/>
      <c r="Z130" s="51"/>
      <c r="AA130" s="51"/>
      <c r="AB130" s="51"/>
      <c r="AC130" s="51"/>
      <c r="AD130" s="51"/>
    </row>
    <row r="131" spans="1:30" ht="29.25" customHeight="1" x14ac:dyDescent="0.25">
      <c r="A131" s="12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80"/>
      <c r="U131" s="80"/>
      <c r="V131" s="80"/>
      <c r="W131" s="80"/>
      <c r="X131" s="80"/>
      <c r="Y131" s="51"/>
      <c r="Z131" s="51"/>
      <c r="AA131" s="51"/>
      <c r="AB131" s="51"/>
      <c r="AC131" s="51"/>
      <c r="AD131" s="51"/>
    </row>
    <row r="132" spans="1:30" ht="29.25" customHeight="1" x14ac:dyDescent="0.25">
      <c r="A132" s="12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80"/>
      <c r="U132" s="80"/>
      <c r="V132" s="80"/>
      <c r="W132" s="80"/>
      <c r="X132" s="80"/>
      <c r="Y132" s="51"/>
      <c r="Z132" s="51"/>
      <c r="AA132" s="51"/>
      <c r="AB132" s="51"/>
      <c r="AC132" s="51"/>
      <c r="AD132" s="51"/>
    </row>
    <row r="133" spans="1:30" ht="29.25" customHeight="1" x14ac:dyDescent="0.25">
      <c r="A133" s="12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80"/>
      <c r="U133" s="80"/>
      <c r="V133" s="80"/>
      <c r="W133" s="80"/>
      <c r="X133" s="80"/>
      <c r="Y133" s="51"/>
      <c r="Z133" s="51"/>
      <c r="AA133" s="51"/>
      <c r="AB133" s="51"/>
      <c r="AC133" s="51"/>
      <c r="AD133" s="51"/>
    </row>
    <row r="134" spans="1:30" ht="29.25" customHeight="1" x14ac:dyDescent="0.25">
      <c r="A134" s="12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80"/>
      <c r="U134" s="80"/>
      <c r="V134" s="80"/>
      <c r="W134" s="80"/>
      <c r="X134" s="80"/>
      <c r="Y134" s="51"/>
      <c r="Z134" s="51"/>
      <c r="AA134" s="51"/>
      <c r="AB134" s="51"/>
      <c r="AC134" s="51"/>
      <c r="AD134" s="51"/>
    </row>
    <row r="135" spans="1:30" ht="29.25" customHeight="1" x14ac:dyDescent="0.25">
      <c r="A135" s="12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80"/>
      <c r="U135" s="80"/>
      <c r="V135" s="80"/>
      <c r="W135" s="80"/>
      <c r="X135" s="80"/>
      <c r="Y135" s="51"/>
      <c r="Z135" s="51"/>
      <c r="AA135" s="51"/>
      <c r="AB135" s="51"/>
      <c r="AC135" s="51"/>
      <c r="AD135" s="51"/>
    </row>
    <row r="136" spans="1:30" ht="29.25" customHeight="1" x14ac:dyDescent="0.25">
      <c r="A136" s="12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80"/>
      <c r="U136" s="80"/>
      <c r="V136" s="80"/>
      <c r="W136" s="80"/>
      <c r="X136" s="80"/>
      <c r="Y136" s="51"/>
      <c r="Z136" s="51"/>
      <c r="AA136" s="51"/>
      <c r="AB136" s="51"/>
      <c r="AC136" s="51"/>
      <c r="AD136" s="51"/>
    </row>
    <row r="137" spans="1:30" ht="29.25" customHeight="1" x14ac:dyDescent="0.25">
      <c r="A137" s="12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80"/>
      <c r="U137" s="80"/>
      <c r="V137" s="80"/>
      <c r="W137" s="80"/>
      <c r="X137" s="80"/>
      <c r="Y137" s="51"/>
      <c r="Z137" s="51"/>
      <c r="AA137" s="51"/>
      <c r="AB137" s="51"/>
      <c r="AC137" s="51"/>
      <c r="AD137" s="51"/>
    </row>
    <row r="138" spans="1:30" ht="29.25" customHeight="1" x14ac:dyDescent="0.25">
      <c r="A138" s="12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80"/>
      <c r="U138" s="80"/>
      <c r="V138" s="80"/>
      <c r="W138" s="80"/>
      <c r="X138" s="80"/>
      <c r="Y138" s="51"/>
      <c r="Z138" s="51"/>
      <c r="AA138" s="51"/>
      <c r="AB138" s="51"/>
      <c r="AC138" s="51"/>
      <c r="AD138" s="51"/>
    </row>
    <row r="139" spans="1:30" ht="29.25" customHeight="1" x14ac:dyDescent="0.25">
      <c r="A139" s="12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</row>
    <row r="140" spans="1:30" ht="29.25" customHeight="1" x14ac:dyDescent="0.25">
      <c r="A140" s="12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</row>
    <row r="141" spans="1:30" ht="29.25" customHeight="1" x14ac:dyDescent="0.25">
      <c r="A141" s="12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</row>
    <row r="142" spans="1:30" ht="29.25" customHeight="1" x14ac:dyDescent="0.25">
      <c r="A142" s="12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</row>
    <row r="143" spans="1:30" ht="29.25" customHeight="1" x14ac:dyDescent="0.25">
      <c r="A143" s="12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</row>
    <row r="144" spans="1:30" ht="29.25" customHeight="1" x14ac:dyDescent="0.25">
      <c r="A144" s="12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</row>
    <row r="145" spans="1:30" ht="29.25" customHeight="1" x14ac:dyDescent="0.25">
      <c r="A145" s="12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</row>
    <row r="146" spans="1:30" ht="29.25" customHeight="1" x14ac:dyDescent="0.25">
      <c r="A146" s="12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</row>
    <row r="147" spans="1:30" ht="29.25" customHeight="1" x14ac:dyDescent="0.25">
      <c r="A147" s="12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</row>
    <row r="148" spans="1:30" ht="29.25" customHeight="1" x14ac:dyDescent="0.25">
      <c r="A148" s="12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</row>
    <row r="149" spans="1:30" ht="29.25" customHeight="1" x14ac:dyDescent="0.25">
      <c r="A149" s="12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</row>
    <row r="150" spans="1:30" ht="29.25" customHeight="1" x14ac:dyDescent="0.25">
      <c r="A150" s="12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</row>
    <row r="151" spans="1:30" ht="29.25" customHeight="1" x14ac:dyDescent="0.25">
      <c r="A151" s="12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</row>
    <row r="152" spans="1:30" ht="29.25" customHeight="1" x14ac:dyDescent="0.25">
      <c r="A152" s="12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</row>
    <row r="153" spans="1:30" ht="29.25" customHeight="1" x14ac:dyDescent="0.25">
      <c r="A153" s="12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</row>
    <row r="154" spans="1:30" ht="29.25" customHeight="1" x14ac:dyDescent="0.25">
      <c r="A154" s="12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</row>
    <row r="155" spans="1:30" ht="29.25" customHeight="1" x14ac:dyDescent="0.25">
      <c r="A155" s="12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</row>
    <row r="156" spans="1:30" ht="29.25" customHeight="1" x14ac:dyDescent="0.25">
      <c r="A156" s="12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</row>
    <row r="157" spans="1:30" ht="29.25" customHeight="1" x14ac:dyDescent="0.25">
      <c r="A157" s="12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</row>
    <row r="158" spans="1:30" ht="29.25" customHeight="1" x14ac:dyDescent="0.25">
      <c r="A158" s="12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</row>
    <row r="159" spans="1:30" ht="29.25" customHeight="1" x14ac:dyDescent="0.25">
      <c r="A159" s="12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</row>
    <row r="160" spans="1:30" ht="29.25" customHeight="1" x14ac:dyDescent="0.25">
      <c r="A160" s="12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</row>
    <row r="161" spans="1:30" ht="29.25" customHeight="1" x14ac:dyDescent="0.25">
      <c r="A161" s="12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</row>
    <row r="162" spans="1:30" ht="29.25" customHeight="1" x14ac:dyDescent="0.25">
      <c r="A162" s="88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</row>
    <row r="163" spans="1:30" ht="29.25" customHeight="1" x14ac:dyDescent="0.25">
      <c r="A163" s="88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</row>
    <row r="164" spans="1:30" ht="29.25" customHeight="1" x14ac:dyDescent="0.25">
      <c r="A164" s="88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</row>
    <row r="165" spans="1:30" ht="29.25" customHeight="1" x14ac:dyDescent="0.25">
      <c r="A165" s="88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</row>
    <row r="166" spans="1:30" ht="29.25" customHeight="1" x14ac:dyDescent="0.25">
      <c r="A166" s="88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</row>
    <row r="167" spans="1:30" ht="29.25" customHeight="1" x14ac:dyDescent="0.25">
      <c r="A167" s="88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</row>
    <row r="168" spans="1:30" ht="29.25" customHeight="1" x14ac:dyDescent="0.25">
      <c r="A168" s="88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</row>
    <row r="169" spans="1:30" ht="29.25" customHeight="1" x14ac:dyDescent="0.25">
      <c r="A169" s="88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</row>
    <row r="170" spans="1:30" ht="29.25" customHeight="1" x14ac:dyDescent="0.25">
      <c r="A170" s="88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</row>
    <row r="171" spans="1:30" ht="29.25" customHeight="1" x14ac:dyDescent="0.25">
      <c r="A171" s="88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</row>
    <row r="172" spans="1:30" ht="29.25" customHeight="1" x14ac:dyDescent="0.25">
      <c r="A172" s="88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</row>
    <row r="173" spans="1:30" ht="29.25" customHeight="1" x14ac:dyDescent="0.25">
      <c r="A173" s="88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</row>
    <row r="174" spans="1:30" ht="29.25" customHeight="1" x14ac:dyDescent="0.25">
      <c r="A174" s="88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</row>
    <row r="175" spans="1:30" ht="29.25" customHeight="1" x14ac:dyDescent="0.25">
      <c r="A175" s="88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</row>
    <row r="176" spans="1:30" ht="29.25" customHeight="1" x14ac:dyDescent="0.25">
      <c r="A176" s="88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</row>
    <row r="177" spans="1:30" ht="29.25" customHeight="1" x14ac:dyDescent="0.25">
      <c r="A177" s="88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</row>
    <row r="178" spans="1:30" ht="29.25" customHeight="1" x14ac:dyDescent="0.25">
      <c r="A178" s="88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</row>
    <row r="179" spans="1:30" ht="29.25" customHeight="1" x14ac:dyDescent="0.25">
      <c r="A179" s="88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</row>
    <row r="180" spans="1:30" ht="29.25" customHeight="1" x14ac:dyDescent="0.25">
      <c r="A180" s="88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</row>
    <row r="181" spans="1:30" ht="29.25" customHeight="1" x14ac:dyDescent="0.25">
      <c r="A181" s="88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</row>
    <row r="182" spans="1:30" ht="29.25" customHeight="1" x14ac:dyDescent="0.25">
      <c r="A182" s="88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</row>
    <row r="183" spans="1:30" ht="29.25" customHeight="1" x14ac:dyDescent="0.25">
      <c r="A183" s="88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</row>
    <row r="184" spans="1:30" ht="29.25" customHeight="1" x14ac:dyDescent="0.25">
      <c r="A184" s="88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</row>
    <row r="185" spans="1:30" ht="29.25" customHeight="1" x14ac:dyDescent="0.25">
      <c r="A185" s="88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</row>
    <row r="186" spans="1:30" ht="29.25" customHeight="1" x14ac:dyDescent="0.25">
      <c r="A186" s="88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</row>
    <row r="187" spans="1:30" ht="29.25" customHeight="1" x14ac:dyDescent="0.25">
      <c r="A187" s="88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</row>
    <row r="188" spans="1:30" ht="29.25" customHeight="1" x14ac:dyDescent="0.25">
      <c r="A188" s="88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</row>
    <row r="189" spans="1:30" ht="29.25" customHeight="1" x14ac:dyDescent="0.25">
      <c r="A189" s="88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</row>
    <row r="190" spans="1:30" ht="29.25" customHeight="1" x14ac:dyDescent="0.25">
      <c r="A190" s="88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</row>
    <row r="191" spans="1:30" ht="29.25" customHeight="1" x14ac:dyDescent="0.25">
      <c r="A191" s="88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</row>
    <row r="192" spans="1:30" ht="29.25" customHeight="1" x14ac:dyDescent="0.25">
      <c r="A192" s="88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</row>
    <row r="193" spans="1:30" ht="29.25" customHeight="1" x14ac:dyDescent="0.25">
      <c r="A193" s="89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</row>
    <row r="194" spans="1:30" ht="29.25" customHeight="1" x14ac:dyDescent="0.25">
      <c r="A194" s="89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</row>
    <row r="195" spans="1:30" ht="29.25" customHeight="1" x14ac:dyDescent="0.25">
      <c r="A195" s="88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</row>
    <row r="196" spans="1:30" ht="29.25" customHeight="1" x14ac:dyDescent="0.25">
      <c r="A196" s="88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</row>
    <row r="197" spans="1:30" ht="29.25" customHeight="1" x14ac:dyDescent="0.25">
      <c r="A197" s="88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</row>
    <row r="198" spans="1:30" ht="29.25" customHeight="1" x14ac:dyDescent="0.25">
      <c r="A198" s="80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</row>
    <row r="199" spans="1:30" ht="29.25" customHeight="1" x14ac:dyDescent="0.2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</row>
    <row r="200" spans="1:30" ht="29.25" customHeight="1" x14ac:dyDescent="0.2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</row>
    <row r="201" spans="1:30" ht="29.25" customHeight="1" x14ac:dyDescent="0.2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</row>
    <row r="202" spans="1:30" ht="29.25" customHeight="1" x14ac:dyDescent="0.2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</row>
    <row r="203" spans="1:30" ht="29.25" customHeight="1" x14ac:dyDescent="0.2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</row>
    <row r="204" spans="1:30" ht="29.25" customHeight="1" x14ac:dyDescent="0.2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</row>
    <row r="205" spans="1:30" ht="29.25" customHeight="1" x14ac:dyDescent="0.2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</row>
    <row r="206" spans="1:30" ht="29.25" customHeight="1" x14ac:dyDescent="0.2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</row>
    <row r="207" spans="1:30" ht="29.25" customHeight="1" x14ac:dyDescent="0.2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</row>
    <row r="208" spans="1:30" ht="29.25" customHeight="1" x14ac:dyDescent="0.2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</row>
    <row r="209" spans="1:30" ht="29.25" customHeight="1" x14ac:dyDescent="0.2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</row>
    <row r="210" spans="1:30" ht="29.25" customHeight="1" x14ac:dyDescent="0.2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</row>
    <row r="211" spans="1:30" ht="29.25" customHeight="1" x14ac:dyDescent="0.2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</row>
    <row r="212" spans="1:30" ht="29.25" customHeight="1" x14ac:dyDescent="0.2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</row>
    <row r="213" spans="1:30" ht="29.25" customHeight="1" x14ac:dyDescent="0.2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</row>
    <row r="214" spans="1:30" ht="29.25" customHeight="1" x14ac:dyDescent="0.2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</row>
    <row r="215" spans="1:30" ht="29.25" customHeight="1" x14ac:dyDescent="0.2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</row>
    <row r="216" spans="1:30" ht="29.25" customHeight="1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</row>
    <row r="217" spans="1:30" ht="29.25" customHeight="1" x14ac:dyDescent="0.2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</row>
    <row r="218" spans="1:30" ht="29.25" customHeight="1" x14ac:dyDescent="0.2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</row>
    <row r="219" spans="1:30" ht="29.25" customHeight="1" x14ac:dyDescent="0.2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</row>
    <row r="220" spans="1:30" ht="29.25" customHeight="1" x14ac:dyDescent="0.2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</row>
    <row r="221" spans="1:30" ht="29.25" customHeight="1" x14ac:dyDescent="0.2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</row>
    <row r="222" spans="1:30" ht="29.25" customHeight="1" x14ac:dyDescent="0.2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</row>
    <row r="223" spans="1:30" ht="29.25" customHeight="1" x14ac:dyDescent="0.2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</row>
    <row r="224" spans="1:30" ht="29.25" customHeight="1" x14ac:dyDescent="0.2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</row>
    <row r="225" spans="1:30" ht="29.25" customHeight="1" x14ac:dyDescent="0.2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</row>
    <row r="226" spans="1:30" ht="29.25" customHeight="1" x14ac:dyDescent="0.2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</row>
    <row r="227" spans="1:30" ht="29.25" customHeight="1" x14ac:dyDescent="0.2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</row>
    <row r="228" spans="1:30" ht="29.25" customHeight="1" x14ac:dyDescent="0.2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</row>
    <row r="229" spans="1:30" ht="29.25" customHeight="1" x14ac:dyDescent="0.2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</row>
    <row r="230" spans="1:30" ht="29.25" customHeight="1" x14ac:dyDescent="0.2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</row>
    <row r="231" spans="1:30" ht="29.25" customHeight="1" x14ac:dyDescent="0.2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</row>
    <row r="232" spans="1:30" ht="29.25" customHeight="1" x14ac:dyDescent="0.2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</row>
    <row r="233" spans="1:30" ht="29.25" customHeight="1" x14ac:dyDescent="0.2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</row>
    <row r="234" spans="1:30" ht="29.25" customHeight="1" x14ac:dyDescent="0.2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</row>
    <row r="235" spans="1:30" ht="29.25" customHeight="1" x14ac:dyDescent="0.2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</row>
    <row r="236" spans="1:30" ht="29.25" customHeight="1" x14ac:dyDescent="0.2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</row>
    <row r="237" spans="1:30" ht="29.25" customHeight="1" x14ac:dyDescent="0.2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</row>
    <row r="238" spans="1:30" ht="29.25" customHeight="1" x14ac:dyDescent="0.2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</row>
    <row r="239" spans="1:30" ht="29.25" customHeight="1" x14ac:dyDescent="0.2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</row>
    <row r="240" spans="1:30" ht="29.25" customHeight="1" x14ac:dyDescent="0.2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</row>
    <row r="241" spans="1:30" ht="29.25" customHeight="1" x14ac:dyDescent="0.2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</row>
    <row r="242" spans="1:30" ht="29.25" customHeight="1" x14ac:dyDescent="0.2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</row>
    <row r="243" spans="1:30" ht="29.25" customHeight="1" x14ac:dyDescent="0.2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</row>
    <row r="244" spans="1:30" ht="29.25" customHeight="1" x14ac:dyDescent="0.2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</row>
    <row r="245" spans="1:30" ht="29.25" customHeight="1" x14ac:dyDescent="0.2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</row>
    <row r="246" spans="1:30" ht="29.25" customHeight="1" x14ac:dyDescent="0.2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</row>
    <row r="247" spans="1:30" ht="29.25" customHeight="1" x14ac:dyDescent="0.2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</row>
    <row r="248" spans="1:30" ht="29.25" customHeight="1" x14ac:dyDescent="0.2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</row>
    <row r="249" spans="1:30" ht="29.25" customHeight="1" x14ac:dyDescent="0.2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</row>
    <row r="250" spans="1:30" ht="29.25" customHeight="1" x14ac:dyDescent="0.2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</row>
    <row r="251" spans="1:30" ht="29.25" customHeight="1" x14ac:dyDescent="0.2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</row>
    <row r="252" spans="1:30" ht="29.25" customHeight="1" x14ac:dyDescent="0.2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</row>
    <row r="253" spans="1:30" ht="29.25" customHeight="1" x14ac:dyDescent="0.2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</row>
    <row r="254" spans="1:30" ht="29.25" customHeight="1" x14ac:dyDescent="0.2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</row>
    <row r="255" spans="1:30" ht="29.25" customHeight="1" x14ac:dyDescent="0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</row>
    <row r="256" spans="1:30" ht="29.25" customHeight="1" x14ac:dyDescent="0.2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</row>
    <row r="257" spans="1:30" ht="29.25" customHeight="1" x14ac:dyDescent="0.2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</row>
    <row r="258" spans="1:30" ht="29.25" customHeight="1" x14ac:dyDescent="0.2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</row>
    <row r="259" spans="1:30" ht="29.25" customHeight="1" x14ac:dyDescent="0.2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</row>
    <row r="260" spans="1:30" ht="29.25" customHeight="1" x14ac:dyDescent="0.2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</row>
    <row r="261" spans="1:30" ht="29.25" customHeight="1" x14ac:dyDescent="0.2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</row>
    <row r="262" spans="1:30" ht="29.25" customHeight="1" x14ac:dyDescent="0.2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</row>
    <row r="263" spans="1:30" ht="29.25" customHeight="1" x14ac:dyDescent="0.2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</row>
    <row r="264" spans="1:30" ht="29.25" customHeight="1" x14ac:dyDescent="0.2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</row>
    <row r="265" spans="1:30" ht="29.25" customHeight="1" x14ac:dyDescent="0.2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</row>
    <row r="266" spans="1:30" ht="29.25" customHeight="1" x14ac:dyDescent="0.2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</row>
    <row r="267" spans="1:30" ht="29.25" customHeight="1" x14ac:dyDescent="0.2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</row>
    <row r="268" spans="1:30" ht="29.25" customHeight="1" x14ac:dyDescent="0.2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</row>
    <row r="269" spans="1:30" ht="29.25" customHeight="1" x14ac:dyDescent="0.2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</row>
    <row r="270" spans="1:30" ht="29.25" customHeight="1" x14ac:dyDescent="0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</row>
    <row r="271" spans="1:30" ht="29.25" customHeight="1" x14ac:dyDescent="0.2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</row>
    <row r="272" spans="1:30" ht="29.25" customHeight="1" x14ac:dyDescent="0.2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</row>
    <row r="273" spans="1:30" ht="29.25" customHeight="1" x14ac:dyDescent="0.2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</row>
    <row r="274" spans="1:30" ht="29.25" customHeight="1" x14ac:dyDescent="0.2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</row>
    <row r="275" spans="1:30" ht="29.25" customHeight="1" x14ac:dyDescent="0.2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</row>
    <row r="276" spans="1:30" ht="29.25" customHeight="1" x14ac:dyDescent="0.2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</row>
    <row r="277" spans="1:30" ht="29.25" customHeight="1" x14ac:dyDescent="0.2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</row>
    <row r="278" spans="1:30" ht="29.25" customHeight="1" x14ac:dyDescent="0.2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</row>
    <row r="279" spans="1:30" ht="29.25" customHeight="1" x14ac:dyDescent="0.2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</row>
    <row r="280" spans="1:30" ht="29.25" customHeight="1" x14ac:dyDescent="0.2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</row>
    <row r="281" spans="1:30" ht="29.25" customHeight="1" x14ac:dyDescent="0.2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</row>
    <row r="282" spans="1:30" ht="29.25" customHeight="1" x14ac:dyDescent="0.2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</row>
    <row r="283" spans="1:30" ht="29.25" customHeight="1" x14ac:dyDescent="0.2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</row>
    <row r="284" spans="1:30" ht="29.25" customHeight="1" x14ac:dyDescent="0.2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</row>
    <row r="285" spans="1:30" ht="29.25" customHeight="1" x14ac:dyDescent="0.2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</row>
    <row r="286" spans="1:30" ht="29.25" customHeight="1" x14ac:dyDescent="0.2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</row>
    <row r="287" spans="1:30" ht="29.25" customHeight="1" x14ac:dyDescent="0.2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</row>
    <row r="288" spans="1:30" ht="29.25" customHeight="1" x14ac:dyDescent="0.2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</row>
    <row r="289" spans="1:30" ht="29.25" customHeight="1" x14ac:dyDescent="0.2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</row>
    <row r="290" spans="1:30" ht="29.25" customHeight="1" x14ac:dyDescent="0.2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</row>
    <row r="291" spans="1:30" ht="29.25" customHeight="1" x14ac:dyDescent="0.2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</row>
    <row r="292" spans="1:30" ht="29.25" customHeight="1" x14ac:dyDescent="0.2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</row>
    <row r="293" spans="1:30" ht="29.25" customHeight="1" x14ac:dyDescent="0.2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</row>
    <row r="294" spans="1:30" ht="29.25" customHeight="1" x14ac:dyDescent="0.2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</row>
    <row r="295" spans="1:30" ht="29.25" customHeight="1" x14ac:dyDescent="0.2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</row>
    <row r="296" spans="1:30" ht="29.25" customHeight="1" x14ac:dyDescent="0.2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</row>
    <row r="297" spans="1:30" ht="29.25" customHeight="1" x14ac:dyDescent="0.2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</row>
    <row r="298" spans="1:30" ht="29.25" customHeight="1" x14ac:dyDescent="0.2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</row>
    <row r="299" spans="1:30" ht="29.25" customHeight="1" x14ac:dyDescent="0.2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</row>
    <row r="300" spans="1:30" ht="29.25" customHeight="1" x14ac:dyDescent="0.2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</row>
    <row r="301" spans="1:30" ht="29.25" customHeight="1" x14ac:dyDescent="0.2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</row>
    <row r="302" spans="1:30" ht="29.25" customHeight="1" x14ac:dyDescent="0.2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</row>
    <row r="303" spans="1:30" ht="29.25" customHeight="1" x14ac:dyDescent="0.2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</row>
    <row r="304" spans="1:30" ht="29.25" customHeight="1" x14ac:dyDescent="0.2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</row>
    <row r="305" spans="1:30" ht="29.25" customHeight="1" x14ac:dyDescent="0.2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</row>
    <row r="306" spans="1:30" ht="29.25" customHeight="1" x14ac:dyDescent="0.2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</row>
    <row r="307" spans="1:30" ht="29.25" customHeight="1" x14ac:dyDescent="0.2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</row>
    <row r="308" spans="1:30" ht="29.25" customHeight="1" x14ac:dyDescent="0.2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</row>
    <row r="309" spans="1:30" ht="29.25" customHeight="1" x14ac:dyDescent="0.2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</row>
    <row r="310" spans="1:30" ht="29.25" customHeight="1" x14ac:dyDescent="0.2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</row>
    <row r="311" spans="1:30" ht="29.25" customHeight="1" x14ac:dyDescent="0.2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</row>
    <row r="312" spans="1:30" ht="29.25" customHeight="1" x14ac:dyDescent="0.2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</row>
    <row r="313" spans="1:30" ht="29.25" customHeight="1" x14ac:dyDescent="0.2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</row>
    <row r="314" spans="1:30" ht="29.25" customHeight="1" x14ac:dyDescent="0.2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</row>
    <row r="315" spans="1:30" ht="29.25" customHeight="1" x14ac:dyDescent="0.2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</row>
    <row r="316" spans="1:30" ht="29.25" customHeight="1" x14ac:dyDescent="0.2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</row>
    <row r="317" spans="1:30" ht="29.25" customHeight="1" x14ac:dyDescent="0.2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</row>
    <row r="318" spans="1:30" ht="29.25" customHeight="1" x14ac:dyDescent="0.2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</row>
    <row r="319" spans="1:30" ht="29.25" customHeight="1" x14ac:dyDescent="0.2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</row>
    <row r="320" spans="1:30" ht="29.25" customHeight="1" x14ac:dyDescent="0.2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</row>
    <row r="321" spans="1:30" ht="29.25" customHeight="1" x14ac:dyDescent="0.2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</row>
    <row r="322" spans="1:30" ht="29.25" customHeight="1" x14ac:dyDescent="0.2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</row>
    <row r="323" spans="1:30" ht="29.25" customHeight="1" x14ac:dyDescent="0.2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</row>
    <row r="324" spans="1:30" ht="29.25" customHeight="1" x14ac:dyDescent="0.2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</row>
    <row r="325" spans="1:30" ht="29.25" customHeight="1" x14ac:dyDescent="0.2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</row>
    <row r="326" spans="1:30" ht="29.25" customHeight="1" x14ac:dyDescent="0.2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</row>
    <row r="327" spans="1:30" ht="29.25" customHeight="1" x14ac:dyDescent="0.2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</row>
    <row r="328" spans="1:30" ht="29.25" customHeight="1" x14ac:dyDescent="0.2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</row>
    <row r="329" spans="1:30" ht="29.25" customHeight="1" x14ac:dyDescent="0.2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</row>
    <row r="330" spans="1:30" ht="29.25" customHeight="1" x14ac:dyDescent="0.2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</row>
    <row r="331" spans="1:30" ht="29.25" customHeight="1" x14ac:dyDescent="0.2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</row>
    <row r="332" spans="1:30" ht="29.25" customHeight="1" x14ac:dyDescent="0.2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</row>
    <row r="333" spans="1:30" ht="29.25" customHeight="1" x14ac:dyDescent="0.2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</row>
    <row r="334" spans="1:30" ht="29.25" customHeight="1" x14ac:dyDescent="0.2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</row>
    <row r="335" spans="1:30" ht="29.25" customHeight="1" x14ac:dyDescent="0.2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</row>
    <row r="336" spans="1:30" ht="29.25" customHeight="1" x14ac:dyDescent="0.2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</row>
    <row r="337" spans="1:30" ht="29.25" customHeight="1" x14ac:dyDescent="0.2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</row>
    <row r="338" spans="1:30" ht="29.25" customHeight="1" x14ac:dyDescent="0.2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</row>
    <row r="339" spans="1:30" ht="29.25" customHeight="1" x14ac:dyDescent="0.2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</row>
    <row r="340" spans="1:30" ht="29.25" customHeight="1" x14ac:dyDescent="0.2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</row>
    <row r="341" spans="1:30" ht="29.25" customHeight="1" x14ac:dyDescent="0.2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</row>
    <row r="342" spans="1:30" ht="29.25" customHeight="1" x14ac:dyDescent="0.2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</row>
    <row r="343" spans="1:30" ht="29.25" customHeight="1" x14ac:dyDescent="0.2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</row>
    <row r="344" spans="1:30" ht="29.25" customHeight="1" x14ac:dyDescent="0.2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</row>
    <row r="345" spans="1:30" ht="29.25" customHeight="1" x14ac:dyDescent="0.2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</row>
    <row r="346" spans="1:30" ht="29.25" customHeight="1" x14ac:dyDescent="0.2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</row>
    <row r="347" spans="1:30" ht="29.25" customHeight="1" x14ac:dyDescent="0.2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</row>
    <row r="348" spans="1:30" ht="29.25" customHeight="1" x14ac:dyDescent="0.2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</row>
    <row r="349" spans="1:30" ht="29.25" customHeight="1" x14ac:dyDescent="0.2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</row>
    <row r="350" spans="1:30" ht="29.25" customHeight="1" x14ac:dyDescent="0.2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</row>
    <row r="351" spans="1:30" ht="29.25" customHeight="1" x14ac:dyDescent="0.2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</row>
    <row r="352" spans="1:30" ht="29.25" customHeight="1" x14ac:dyDescent="0.2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</row>
    <row r="353" spans="1:30" ht="29.25" customHeight="1" x14ac:dyDescent="0.2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</row>
    <row r="354" spans="1:30" ht="29.25" customHeight="1" x14ac:dyDescent="0.2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</row>
    <row r="355" spans="1:30" ht="29.25" customHeight="1" x14ac:dyDescent="0.2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</row>
    <row r="356" spans="1:30" ht="29.25" customHeight="1" x14ac:dyDescent="0.2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</row>
    <row r="357" spans="1:30" ht="29.25" customHeight="1" x14ac:dyDescent="0.2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</row>
    <row r="358" spans="1:30" ht="29.25" customHeight="1" x14ac:dyDescent="0.2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</row>
    <row r="359" spans="1:30" ht="29.25" customHeight="1" x14ac:dyDescent="0.2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</row>
    <row r="360" spans="1:30" ht="29.25" customHeight="1" x14ac:dyDescent="0.2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</row>
    <row r="361" spans="1:30" ht="29.25" customHeight="1" x14ac:dyDescent="0.2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</row>
    <row r="362" spans="1:30" ht="29.25" customHeight="1" x14ac:dyDescent="0.2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</row>
    <row r="363" spans="1:30" ht="29.25" customHeight="1" x14ac:dyDescent="0.2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</row>
    <row r="364" spans="1:30" ht="29.25" customHeight="1" x14ac:dyDescent="0.2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</row>
    <row r="365" spans="1:30" ht="29.25" customHeight="1" x14ac:dyDescent="0.2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</row>
    <row r="366" spans="1:30" ht="29.25" customHeight="1" x14ac:dyDescent="0.2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</row>
    <row r="367" spans="1:30" ht="29.25" customHeight="1" x14ac:dyDescent="0.2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</row>
    <row r="368" spans="1:30" ht="29.25" customHeight="1" x14ac:dyDescent="0.2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</row>
    <row r="369" spans="1:30" ht="29.25" customHeight="1" x14ac:dyDescent="0.2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</row>
    <row r="370" spans="1:30" ht="29.25" customHeight="1" x14ac:dyDescent="0.2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</row>
    <row r="371" spans="1:30" ht="29.25" customHeight="1" x14ac:dyDescent="0.2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</row>
    <row r="372" spans="1:30" ht="29.25" customHeight="1" x14ac:dyDescent="0.2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</row>
    <row r="373" spans="1:30" ht="29.25" customHeight="1" x14ac:dyDescent="0.2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</row>
    <row r="374" spans="1:30" ht="29.25" customHeight="1" x14ac:dyDescent="0.2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</row>
    <row r="375" spans="1:30" ht="29.25" customHeight="1" x14ac:dyDescent="0.2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</row>
    <row r="376" spans="1:30" ht="29.25" customHeight="1" x14ac:dyDescent="0.2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</row>
    <row r="377" spans="1:30" ht="29.25" customHeight="1" x14ac:dyDescent="0.2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</row>
    <row r="378" spans="1:30" ht="29.25" customHeight="1" x14ac:dyDescent="0.2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</row>
    <row r="379" spans="1:30" ht="29.25" customHeight="1" x14ac:dyDescent="0.2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</row>
    <row r="380" spans="1:30" ht="29.25" customHeight="1" x14ac:dyDescent="0.2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</row>
    <row r="381" spans="1:30" ht="29.25" customHeight="1" x14ac:dyDescent="0.2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</row>
    <row r="382" spans="1:30" ht="29.25" customHeight="1" x14ac:dyDescent="0.2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</row>
    <row r="383" spans="1:30" ht="29.25" customHeight="1" x14ac:dyDescent="0.2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</row>
    <row r="384" spans="1:30" ht="29.25" customHeight="1" x14ac:dyDescent="0.2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</row>
    <row r="385" spans="1:30" ht="29.25" customHeight="1" x14ac:dyDescent="0.2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</row>
    <row r="386" spans="1:30" ht="29.25" customHeight="1" x14ac:dyDescent="0.2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</row>
    <row r="387" spans="1:30" ht="29.25" customHeight="1" x14ac:dyDescent="0.2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</row>
    <row r="388" spans="1:30" ht="29.25" customHeight="1" x14ac:dyDescent="0.2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</row>
    <row r="389" spans="1:30" ht="29.25" customHeight="1" x14ac:dyDescent="0.2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</row>
    <row r="390" spans="1:30" ht="29.25" customHeight="1" x14ac:dyDescent="0.2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</row>
    <row r="391" spans="1:30" ht="29.25" customHeight="1" x14ac:dyDescent="0.2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</row>
    <row r="392" spans="1:30" ht="29.25" customHeight="1" x14ac:dyDescent="0.2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</row>
    <row r="393" spans="1:30" ht="29.25" customHeight="1" x14ac:dyDescent="0.2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</row>
    <row r="394" spans="1:30" ht="29.25" customHeight="1" x14ac:dyDescent="0.2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</row>
    <row r="395" spans="1:30" ht="29.25" customHeight="1" x14ac:dyDescent="0.2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</row>
    <row r="396" spans="1:30" ht="29.25" customHeight="1" x14ac:dyDescent="0.2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</row>
    <row r="397" spans="1:30" ht="29.25" customHeight="1" x14ac:dyDescent="0.2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</row>
    <row r="398" spans="1:30" ht="29.25" customHeight="1" x14ac:dyDescent="0.2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</row>
    <row r="399" spans="1:30" ht="29.25" customHeight="1" x14ac:dyDescent="0.2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</row>
    <row r="400" spans="1:30" ht="29.25" customHeight="1" x14ac:dyDescent="0.2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</row>
    <row r="401" spans="1:30" ht="29.25" customHeight="1" x14ac:dyDescent="0.2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</row>
    <row r="402" spans="1:30" ht="29.25" customHeight="1" x14ac:dyDescent="0.2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</row>
    <row r="403" spans="1:30" ht="29.25" customHeight="1" x14ac:dyDescent="0.2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</row>
    <row r="404" spans="1:30" ht="29.25" customHeight="1" x14ac:dyDescent="0.2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</row>
    <row r="405" spans="1:30" ht="29.25" customHeight="1" x14ac:dyDescent="0.2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</row>
    <row r="406" spans="1:30" ht="29.25" customHeight="1" x14ac:dyDescent="0.2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</row>
    <row r="407" spans="1:30" ht="29.25" customHeight="1" x14ac:dyDescent="0.2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</row>
    <row r="408" spans="1:30" ht="29.25" customHeight="1" x14ac:dyDescent="0.2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</row>
    <row r="409" spans="1:30" ht="29.25" customHeight="1" x14ac:dyDescent="0.2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</row>
    <row r="410" spans="1:30" ht="29.25" customHeight="1" x14ac:dyDescent="0.2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</row>
    <row r="411" spans="1:30" ht="29.25" customHeight="1" x14ac:dyDescent="0.2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</row>
    <row r="412" spans="1:30" ht="29.25" customHeight="1" x14ac:dyDescent="0.2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</row>
    <row r="413" spans="1:30" ht="29.25" customHeight="1" x14ac:dyDescent="0.2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</row>
    <row r="414" spans="1:30" ht="29.25" customHeight="1" x14ac:dyDescent="0.2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</row>
    <row r="415" spans="1:30" ht="29.25" customHeight="1" x14ac:dyDescent="0.2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</row>
    <row r="416" spans="1:30" ht="29.25" customHeight="1" x14ac:dyDescent="0.2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</row>
    <row r="417" spans="1:30" ht="29.25" customHeight="1" x14ac:dyDescent="0.2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</row>
    <row r="418" spans="1:30" ht="29.25" customHeight="1" x14ac:dyDescent="0.2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</row>
    <row r="419" spans="1:30" ht="29.25" customHeight="1" x14ac:dyDescent="0.2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</row>
    <row r="420" spans="1:30" ht="29.25" customHeight="1" x14ac:dyDescent="0.2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</row>
    <row r="421" spans="1:30" ht="29.25" customHeight="1" x14ac:dyDescent="0.2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</row>
    <row r="422" spans="1:30" ht="29.25" customHeight="1" x14ac:dyDescent="0.2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</row>
    <row r="423" spans="1:30" ht="29.25" customHeight="1" x14ac:dyDescent="0.2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</row>
    <row r="424" spans="1:30" ht="29.25" customHeight="1" x14ac:dyDescent="0.2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</row>
    <row r="425" spans="1:30" ht="29.25" customHeight="1" x14ac:dyDescent="0.2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</row>
    <row r="426" spans="1:30" ht="29.25" customHeight="1" x14ac:dyDescent="0.2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</row>
    <row r="427" spans="1:30" ht="29.25" customHeight="1" x14ac:dyDescent="0.2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</row>
    <row r="428" spans="1:30" ht="29.25" customHeight="1" x14ac:dyDescent="0.2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</row>
    <row r="429" spans="1:30" ht="29.25" customHeight="1" x14ac:dyDescent="0.2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</row>
    <row r="430" spans="1:30" ht="29.25" customHeight="1" x14ac:dyDescent="0.2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</row>
    <row r="431" spans="1:30" ht="29.25" customHeight="1" x14ac:dyDescent="0.2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</row>
    <row r="432" spans="1:30" ht="29.25" customHeight="1" x14ac:dyDescent="0.2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</row>
    <row r="433" spans="1:30" ht="29.25" customHeight="1" x14ac:dyDescent="0.2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</row>
    <row r="434" spans="1:30" ht="29.25" customHeight="1" x14ac:dyDescent="0.2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</row>
    <row r="435" spans="1:30" ht="29.25" customHeight="1" x14ac:dyDescent="0.2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</row>
    <row r="436" spans="1:30" ht="29.25" customHeight="1" x14ac:dyDescent="0.2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</row>
    <row r="437" spans="1:30" ht="29.25" customHeight="1" x14ac:dyDescent="0.2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</row>
    <row r="438" spans="1:30" ht="29.25" customHeight="1" x14ac:dyDescent="0.2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</row>
    <row r="439" spans="1:30" ht="29.25" customHeight="1" x14ac:dyDescent="0.2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</row>
    <row r="440" spans="1:30" ht="29.25" customHeight="1" x14ac:dyDescent="0.2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</row>
    <row r="441" spans="1:30" ht="29.25" customHeight="1" x14ac:dyDescent="0.2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</row>
    <row r="442" spans="1:30" ht="29.25" customHeight="1" x14ac:dyDescent="0.2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</row>
    <row r="443" spans="1:30" ht="29.25" customHeight="1" x14ac:dyDescent="0.2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</row>
    <row r="444" spans="1:30" ht="29.25" customHeight="1" x14ac:dyDescent="0.2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</row>
    <row r="445" spans="1:30" ht="29.25" customHeight="1" x14ac:dyDescent="0.2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</row>
    <row r="446" spans="1:30" ht="29.25" customHeight="1" x14ac:dyDescent="0.2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</row>
    <row r="447" spans="1:30" ht="29.25" customHeight="1" x14ac:dyDescent="0.2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</row>
    <row r="448" spans="1:30" ht="29.25" customHeight="1" x14ac:dyDescent="0.2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</row>
    <row r="449" spans="1:30" ht="29.25" customHeight="1" x14ac:dyDescent="0.2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</row>
    <row r="450" spans="1:30" ht="29.25" customHeight="1" x14ac:dyDescent="0.2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</row>
    <row r="451" spans="1:30" ht="29.25" customHeight="1" x14ac:dyDescent="0.2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</row>
    <row r="452" spans="1:30" ht="29.25" customHeight="1" x14ac:dyDescent="0.2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</row>
    <row r="453" spans="1:30" ht="29.25" customHeight="1" x14ac:dyDescent="0.2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</row>
    <row r="454" spans="1:30" ht="29.25" customHeight="1" x14ac:dyDescent="0.2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</row>
    <row r="455" spans="1:30" ht="29.25" customHeight="1" x14ac:dyDescent="0.2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</row>
    <row r="456" spans="1:30" ht="29.25" customHeight="1" x14ac:dyDescent="0.2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</row>
    <row r="457" spans="1:30" ht="29.25" customHeight="1" x14ac:dyDescent="0.2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</row>
    <row r="458" spans="1:30" ht="29.25" customHeight="1" x14ac:dyDescent="0.2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</row>
    <row r="459" spans="1:30" ht="29.25" customHeight="1" x14ac:dyDescent="0.2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</row>
    <row r="460" spans="1:30" ht="29.25" customHeight="1" x14ac:dyDescent="0.2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</row>
    <row r="461" spans="1:30" ht="29.25" customHeight="1" x14ac:dyDescent="0.2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</row>
    <row r="462" spans="1:30" ht="29.25" customHeight="1" x14ac:dyDescent="0.2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</row>
    <row r="463" spans="1:30" ht="29.25" customHeight="1" x14ac:dyDescent="0.2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</row>
    <row r="464" spans="1:30" ht="29.25" customHeight="1" x14ac:dyDescent="0.2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</row>
    <row r="465" spans="1:30" ht="29.25" customHeight="1" x14ac:dyDescent="0.2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</row>
    <row r="466" spans="1:30" ht="29.25" customHeight="1" x14ac:dyDescent="0.2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</row>
    <row r="467" spans="1:30" ht="29.25" customHeight="1" x14ac:dyDescent="0.2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</row>
    <row r="468" spans="1:30" ht="29.25" customHeight="1" x14ac:dyDescent="0.2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</row>
    <row r="469" spans="1:30" ht="29.25" customHeight="1" x14ac:dyDescent="0.2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</row>
    <row r="470" spans="1:30" ht="29.25" customHeight="1" x14ac:dyDescent="0.2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</row>
    <row r="471" spans="1:30" ht="29.25" customHeight="1" x14ac:dyDescent="0.2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</row>
    <row r="472" spans="1:30" ht="29.25" customHeight="1" x14ac:dyDescent="0.2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</row>
    <row r="473" spans="1:30" ht="29.25" customHeight="1" x14ac:dyDescent="0.2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</row>
    <row r="474" spans="1:30" ht="29.25" customHeight="1" x14ac:dyDescent="0.2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</row>
    <row r="475" spans="1:30" ht="29.25" customHeight="1" x14ac:dyDescent="0.2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</row>
    <row r="476" spans="1:30" ht="29.25" customHeight="1" x14ac:dyDescent="0.2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</row>
    <row r="477" spans="1:30" ht="29.25" customHeight="1" x14ac:dyDescent="0.2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</row>
    <row r="478" spans="1:30" ht="29.25" customHeight="1" x14ac:dyDescent="0.2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</row>
    <row r="479" spans="1:30" ht="29.25" customHeight="1" x14ac:dyDescent="0.2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</row>
    <row r="480" spans="1:30" ht="29.25" customHeight="1" x14ac:dyDescent="0.2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</row>
    <row r="481" spans="1:30" ht="29.25" customHeight="1" x14ac:dyDescent="0.2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</row>
    <row r="482" spans="1:30" ht="29.25" customHeight="1" x14ac:dyDescent="0.2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</row>
    <row r="483" spans="1:30" ht="29.25" customHeight="1" x14ac:dyDescent="0.2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</row>
    <row r="484" spans="1:30" ht="29.25" customHeight="1" x14ac:dyDescent="0.2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</row>
    <row r="485" spans="1:30" ht="29.25" customHeight="1" x14ac:dyDescent="0.2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</row>
    <row r="486" spans="1:30" ht="29.25" customHeight="1" x14ac:dyDescent="0.2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</row>
    <row r="487" spans="1:30" ht="29.25" customHeight="1" x14ac:dyDescent="0.2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</row>
    <row r="488" spans="1:30" ht="29.25" customHeight="1" x14ac:dyDescent="0.2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</row>
    <row r="489" spans="1:30" ht="29.25" customHeight="1" x14ac:dyDescent="0.2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</row>
    <row r="490" spans="1:30" ht="29.25" customHeight="1" x14ac:dyDescent="0.2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</row>
    <row r="491" spans="1:30" ht="29.25" customHeight="1" x14ac:dyDescent="0.2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</row>
    <row r="492" spans="1:30" ht="29.25" customHeight="1" x14ac:dyDescent="0.2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</row>
    <row r="493" spans="1:30" ht="29.25" customHeight="1" x14ac:dyDescent="0.2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</row>
    <row r="494" spans="1:30" ht="29.25" customHeight="1" x14ac:dyDescent="0.2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</row>
    <row r="495" spans="1:30" ht="29.25" customHeight="1" x14ac:dyDescent="0.2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</row>
    <row r="496" spans="1:30" ht="29.25" customHeight="1" x14ac:dyDescent="0.2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</row>
    <row r="497" spans="1:30" ht="29.25" customHeight="1" x14ac:dyDescent="0.2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</row>
    <row r="498" spans="1:30" ht="29.25" customHeight="1" x14ac:dyDescent="0.2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</row>
    <row r="499" spans="1:30" ht="29.25" customHeight="1" x14ac:dyDescent="0.2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</row>
    <row r="500" spans="1:30" ht="29.25" customHeight="1" x14ac:dyDescent="0.2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</row>
    <row r="501" spans="1:30" ht="29.25" customHeight="1" x14ac:dyDescent="0.2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</row>
    <row r="502" spans="1:30" ht="29.25" customHeight="1" x14ac:dyDescent="0.2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</row>
    <row r="503" spans="1:30" ht="29.25" customHeight="1" x14ac:dyDescent="0.2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</row>
    <row r="504" spans="1:30" ht="29.25" customHeight="1" x14ac:dyDescent="0.2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</row>
    <row r="505" spans="1:30" ht="29.25" customHeight="1" x14ac:dyDescent="0.2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</row>
    <row r="506" spans="1:30" ht="29.25" customHeight="1" x14ac:dyDescent="0.2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</row>
    <row r="507" spans="1:30" ht="29.25" customHeight="1" x14ac:dyDescent="0.2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</row>
    <row r="508" spans="1:30" ht="29.25" customHeight="1" x14ac:dyDescent="0.2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</row>
    <row r="509" spans="1:30" ht="29.25" customHeight="1" x14ac:dyDescent="0.2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</row>
    <row r="510" spans="1:30" ht="29.25" customHeight="1" x14ac:dyDescent="0.2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</row>
    <row r="511" spans="1:30" ht="29.25" customHeight="1" x14ac:dyDescent="0.2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</row>
    <row r="512" spans="1:30" ht="29.25" customHeight="1" x14ac:dyDescent="0.2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</row>
    <row r="513" spans="1:30" ht="29.25" customHeight="1" x14ac:dyDescent="0.2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</row>
    <row r="514" spans="1:30" ht="29.25" customHeight="1" x14ac:dyDescent="0.2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</row>
    <row r="515" spans="1:30" ht="29.25" customHeight="1" x14ac:dyDescent="0.2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</row>
    <row r="516" spans="1:30" ht="29.25" customHeight="1" x14ac:dyDescent="0.2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</row>
    <row r="517" spans="1:30" ht="29.25" customHeight="1" x14ac:dyDescent="0.2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</row>
    <row r="518" spans="1:30" ht="29.25" customHeight="1" x14ac:dyDescent="0.2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</row>
    <row r="519" spans="1:30" ht="29.25" customHeight="1" x14ac:dyDescent="0.2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</row>
    <row r="520" spans="1:30" ht="29.25" customHeight="1" x14ac:dyDescent="0.2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</row>
    <row r="521" spans="1:30" ht="29.25" customHeight="1" x14ac:dyDescent="0.2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</row>
    <row r="522" spans="1:30" ht="29.25" customHeight="1" x14ac:dyDescent="0.2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</row>
    <row r="523" spans="1:30" ht="29.25" customHeight="1" x14ac:dyDescent="0.2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</row>
    <row r="524" spans="1:30" ht="29.25" customHeight="1" x14ac:dyDescent="0.2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</row>
    <row r="525" spans="1:30" ht="29.25" customHeight="1" x14ac:dyDescent="0.2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</row>
    <row r="526" spans="1:30" ht="29.25" customHeight="1" x14ac:dyDescent="0.2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</row>
    <row r="527" spans="1:30" ht="29.25" customHeight="1" x14ac:dyDescent="0.2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</row>
    <row r="528" spans="1:30" ht="29.25" customHeight="1" x14ac:dyDescent="0.2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</row>
    <row r="529" spans="1:30" ht="29.25" customHeight="1" x14ac:dyDescent="0.2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</row>
    <row r="530" spans="1:30" ht="29.25" customHeight="1" x14ac:dyDescent="0.2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</row>
    <row r="531" spans="1:30" ht="29.25" customHeight="1" x14ac:dyDescent="0.2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</row>
    <row r="532" spans="1:30" ht="29.25" customHeight="1" x14ac:dyDescent="0.2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</row>
    <row r="533" spans="1:30" ht="29.25" customHeight="1" x14ac:dyDescent="0.2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</row>
    <row r="534" spans="1:30" ht="29.25" customHeight="1" x14ac:dyDescent="0.2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</row>
    <row r="535" spans="1:30" ht="29.25" customHeight="1" x14ac:dyDescent="0.2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</row>
    <row r="536" spans="1:30" ht="29.25" customHeight="1" x14ac:dyDescent="0.2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</row>
    <row r="537" spans="1:30" ht="29.25" customHeight="1" x14ac:dyDescent="0.2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</row>
    <row r="538" spans="1:30" ht="29.25" customHeight="1" x14ac:dyDescent="0.2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</row>
    <row r="539" spans="1:30" ht="29.25" customHeight="1" x14ac:dyDescent="0.2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</row>
    <row r="540" spans="1:30" ht="29.25" customHeight="1" x14ac:dyDescent="0.2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</row>
    <row r="541" spans="1:30" ht="29.25" customHeight="1" x14ac:dyDescent="0.2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</row>
    <row r="542" spans="1:30" ht="29.25" customHeight="1" x14ac:dyDescent="0.2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</row>
    <row r="543" spans="1:30" ht="29.25" customHeight="1" x14ac:dyDescent="0.2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</row>
    <row r="544" spans="1:30" ht="29.25" customHeight="1" x14ac:dyDescent="0.2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</row>
    <row r="545" spans="1:30" ht="29.25" customHeight="1" x14ac:dyDescent="0.2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</row>
    <row r="546" spans="1:30" ht="29.25" customHeight="1" x14ac:dyDescent="0.2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</row>
    <row r="547" spans="1:30" ht="29.25" customHeight="1" x14ac:dyDescent="0.2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</row>
    <row r="548" spans="1:30" ht="29.25" customHeight="1" x14ac:dyDescent="0.2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</row>
    <row r="549" spans="1:30" ht="29.25" customHeight="1" x14ac:dyDescent="0.2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</row>
    <row r="550" spans="1:30" ht="29.25" customHeight="1" x14ac:dyDescent="0.2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</row>
    <row r="551" spans="1:30" ht="29.25" customHeight="1" x14ac:dyDescent="0.2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</row>
    <row r="552" spans="1:30" ht="29.25" customHeight="1" x14ac:dyDescent="0.2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</row>
    <row r="553" spans="1:30" ht="29.25" customHeight="1" x14ac:dyDescent="0.2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</row>
    <row r="554" spans="1:30" ht="29.25" customHeight="1" x14ac:dyDescent="0.2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</row>
    <row r="555" spans="1:30" ht="29.25" customHeight="1" x14ac:dyDescent="0.2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</row>
    <row r="556" spans="1:30" ht="29.25" customHeight="1" x14ac:dyDescent="0.2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</row>
    <row r="557" spans="1:30" ht="29.25" customHeight="1" x14ac:dyDescent="0.2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</row>
    <row r="558" spans="1:30" ht="29.25" customHeight="1" x14ac:dyDescent="0.2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</row>
    <row r="559" spans="1:30" ht="29.25" customHeight="1" x14ac:dyDescent="0.2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</row>
    <row r="560" spans="1:30" ht="29.25" customHeight="1" x14ac:dyDescent="0.2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</row>
    <row r="561" spans="1:30" ht="29.25" customHeight="1" x14ac:dyDescent="0.2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</row>
    <row r="562" spans="1:30" ht="29.25" customHeight="1" x14ac:dyDescent="0.2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</row>
    <row r="563" spans="1:30" ht="29.25" customHeight="1" x14ac:dyDescent="0.2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</row>
    <row r="564" spans="1:30" ht="29.25" customHeight="1" x14ac:dyDescent="0.2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</row>
    <row r="565" spans="1:30" ht="29.25" customHeight="1" x14ac:dyDescent="0.2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</row>
    <row r="566" spans="1:30" ht="29.25" customHeight="1" x14ac:dyDescent="0.2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</row>
    <row r="567" spans="1:30" ht="29.25" customHeight="1" x14ac:dyDescent="0.2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</row>
    <row r="568" spans="1:30" ht="29.25" customHeight="1" x14ac:dyDescent="0.2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</row>
    <row r="569" spans="1:30" ht="29.25" customHeight="1" x14ac:dyDescent="0.2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</row>
    <row r="570" spans="1:30" ht="29.25" customHeight="1" x14ac:dyDescent="0.2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</row>
    <row r="571" spans="1:30" ht="29.25" customHeight="1" x14ac:dyDescent="0.2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</row>
    <row r="572" spans="1:30" ht="29.25" customHeight="1" x14ac:dyDescent="0.2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</row>
    <row r="573" spans="1:30" ht="29.25" customHeight="1" x14ac:dyDescent="0.2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</row>
    <row r="574" spans="1:30" ht="29.25" customHeight="1" x14ac:dyDescent="0.2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</row>
    <row r="575" spans="1:30" ht="29.25" customHeight="1" x14ac:dyDescent="0.2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</row>
    <row r="576" spans="1:30" ht="29.25" customHeight="1" x14ac:dyDescent="0.2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</row>
    <row r="577" spans="1:30" ht="29.25" customHeight="1" x14ac:dyDescent="0.2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</row>
    <row r="578" spans="1:30" ht="29.25" customHeight="1" x14ac:dyDescent="0.2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</row>
    <row r="579" spans="1:30" ht="29.25" customHeight="1" x14ac:dyDescent="0.2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</row>
    <row r="580" spans="1:30" ht="29.25" customHeight="1" x14ac:dyDescent="0.2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</row>
    <row r="581" spans="1:30" ht="29.25" customHeight="1" x14ac:dyDescent="0.2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</row>
    <row r="582" spans="1:30" ht="29.25" customHeight="1" x14ac:dyDescent="0.2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</row>
    <row r="583" spans="1:30" ht="29.25" customHeight="1" x14ac:dyDescent="0.2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</row>
    <row r="584" spans="1:30" ht="29.25" customHeight="1" x14ac:dyDescent="0.2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</row>
    <row r="585" spans="1:30" ht="29.25" customHeight="1" x14ac:dyDescent="0.2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</row>
    <row r="586" spans="1:30" ht="29.25" customHeight="1" x14ac:dyDescent="0.2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</row>
    <row r="587" spans="1:30" ht="29.25" customHeight="1" x14ac:dyDescent="0.2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</row>
    <row r="588" spans="1:30" ht="29.25" customHeight="1" x14ac:dyDescent="0.2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</row>
    <row r="589" spans="1:30" ht="29.25" customHeight="1" x14ac:dyDescent="0.2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</row>
    <row r="590" spans="1:30" ht="29.25" customHeight="1" x14ac:dyDescent="0.2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</row>
    <row r="591" spans="1:30" ht="29.25" customHeight="1" x14ac:dyDescent="0.2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</row>
    <row r="592" spans="1:30" ht="29.25" customHeight="1" x14ac:dyDescent="0.2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</row>
    <row r="593" spans="1:30" ht="29.25" customHeight="1" x14ac:dyDescent="0.2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</row>
    <row r="594" spans="1:30" ht="29.25" customHeight="1" x14ac:dyDescent="0.2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</row>
    <row r="595" spans="1:30" ht="29.25" customHeight="1" x14ac:dyDescent="0.2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</row>
    <row r="596" spans="1:30" ht="29.25" customHeight="1" x14ac:dyDescent="0.2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</row>
    <row r="597" spans="1:30" ht="29.25" customHeight="1" x14ac:dyDescent="0.2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</row>
    <row r="598" spans="1:30" ht="29.25" customHeight="1" x14ac:dyDescent="0.2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</row>
    <row r="599" spans="1:30" ht="29.25" customHeight="1" x14ac:dyDescent="0.2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</row>
    <row r="600" spans="1:30" ht="29.25" customHeight="1" x14ac:dyDescent="0.2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</row>
    <row r="601" spans="1:30" ht="29.25" customHeight="1" x14ac:dyDescent="0.2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</row>
    <row r="602" spans="1:30" ht="29.25" customHeight="1" x14ac:dyDescent="0.2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</row>
    <row r="603" spans="1:30" ht="29.25" customHeight="1" x14ac:dyDescent="0.2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</row>
    <row r="604" spans="1:30" ht="29.25" customHeight="1" x14ac:dyDescent="0.2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</row>
    <row r="605" spans="1:30" ht="29.25" customHeight="1" x14ac:dyDescent="0.2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</row>
    <row r="606" spans="1:30" ht="29.25" customHeight="1" x14ac:dyDescent="0.2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</row>
    <row r="607" spans="1:30" ht="29.25" customHeight="1" x14ac:dyDescent="0.2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</row>
    <row r="608" spans="1:30" ht="29.25" customHeight="1" x14ac:dyDescent="0.2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</row>
    <row r="609" spans="1:30" ht="29.25" customHeight="1" x14ac:dyDescent="0.2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</row>
    <row r="610" spans="1:30" ht="29.25" customHeight="1" x14ac:dyDescent="0.2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</row>
    <row r="611" spans="1:30" ht="29.25" customHeight="1" x14ac:dyDescent="0.2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</row>
    <row r="612" spans="1:30" ht="29.25" customHeight="1" x14ac:dyDescent="0.2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</row>
    <row r="613" spans="1:30" ht="29.25" customHeight="1" x14ac:dyDescent="0.2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</row>
    <row r="614" spans="1:30" ht="29.25" customHeight="1" x14ac:dyDescent="0.2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</row>
    <row r="615" spans="1:30" ht="29.25" customHeight="1" x14ac:dyDescent="0.2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</row>
    <row r="616" spans="1:30" ht="29.25" customHeight="1" x14ac:dyDescent="0.2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</row>
    <row r="617" spans="1:30" ht="29.25" customHeight="1" x14ac:dyDescent="0.2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</row>
    <row r="618" spans="1:30" ht="29.25" customHeight="1" x14ac:dyDescent="0.2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</row>
    <row r="619" spans="1:30" ht="29.25" customHeight="1" x14ac:dyDescent="0.2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</row>
    <row r="620" spans="1:30" ht="29.25" customHeight="1" x14ac:dyDescent="0.2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</row>
    <row r="621" spans="1:30" ht="29.25" customHeight="1" x14ac:dyDescent="0.2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</row>
    <row r="622" spans="1:30" ht="29.25" customHeight="1" x14ac:dyDescent="0.2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</row>
    <row r="623" spans="1:30" ht="29.25" customHeight="1" x14ac:dyDescent="0.2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</row>
    <row r="624" spans="1:30" ht="29.25" customHeight="1" x14ac:dyDescent="0.2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</row>
    <row r="625" spans="1:30" ht="29.25" customHeight="1" x14ac:dyDescent="0.2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</row>
    <row r="626" spans="1:30" ht="29.25" customHeight="1" x14ac:dyDescent="0.2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</row>
    <row r="627" spans="1:30" ht="29.25" customHeight="1" x14ac:dyDescent="0.2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</row>
    <row r="628" spans="1:30" ht="29.25" customHeight="1" x14ac:dyDescent="0.2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</row>
    <row r="629" spans="1:30" ht="29.25" customHeight="1" x14ac:dyDescent="0.2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</row>
    <row r="630" spans="1:30" ht="29.25" customHeight="1" x14ac:dyDescent="0.2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</row>
    <row r="631" spans="1:30" ht="29.25" customHeight="1" x14ac:dyDescent="0.2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</row>
    <row r="632" spans="1:30" ht="29.25" customHeight="1" x14ac:dyDescent="0.2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</row>
    <row r="633" spans="1:30" ht="29.25" customHeight="1" x14ac:dyDescent="0.2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</row>
    <row r="634" spans="1:30" ht="29.25" customHeight="1" x14ac:dyDescent="0.2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</row>
    <row r="635" spans="1:30" ht="29.25" customHeight="1" x14ac:dyDescent="0.2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</row>
    <row r="636" spans="1:30" ht="29.25" customHeight="1" x14ac:dyDescent="0.2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</row>
    <row r="637" spans="1:30" ht="29.25" customHeight="1" x14ac:dyDescent="0.2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</row>
    <row r="638" spans="1:30" ht="29.25" customHeight="1" x14ac:dyDescent="0.2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</row>
    <row r="639" spans="1:30" ht="29.25" customHeight="1" x14ac:dyDescent="0.2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</row>
    <row r="640" spans="1:30" ht="29.25" customHeight="1" x14ac:dyDescent="0.2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</row>
    <row r="641" spans="1:30" ht="29.25" customHeight="1" x14ac:dyDescent="0.2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</row>
    <row r="642" spans="1:30" ht="29.25" customHeight="1" x14ac:dyDescent="0.2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</row>
    <row r="643" spans="1:30" ht="29.25" customHeight="1" x14ac:dyDescent="0.2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</row>
    <row r="644" spans="1:30" ht="29.25" customHeight="1" x14ac:dyDescent="0.2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</row>
    <row r="645" spans="1:30" ht="29.25" customHeight="1" x14ac:dyDescent="0.2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</row>
    <row r="646" spans="1:30" ht="29.25" customHeight="1" x14ac:dyDescent="0.2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</row>
    <row r="647" spans="1:30" ht="29.25" customHeight="1" x14ac:dyDescent="0.2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</row>
    <row r="648" spans="1:30" ht="29.25" customHeight="1" x14ac:dyDescent="0.2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</row>
    <row r="649" spans="1:30" ht="29.25" customHeight="1" x14ac:dyDescent="0.2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</row>
    <row r="650" spans="1:30" ht="29.25" customHeight="1" x14ac:dyDescent="0.2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</row>
    <row r="651" spans="1:30" ht="29.25" customHeight="1" x14ac:dyDescent="0.2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</row>
    <row r="652" spans="1:30" ht="29.25" customHeight="1" x14ac:dyDescent="0.2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</row>
    <row r="653" spans="1:30" ht="29.25" customHeight="1" x14ac:dyDescent="0.2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</row>
    <row r="654" spans="1:30" ht="29.25" customHeight="1" x14ac:dyDescent="0.2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</row>
    <row r="655" spans="1:30" ht="29.25" customHeight="1" x14ac:dyDescent="0.2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</row>
    <row r="656" spans="1:30" ht="29.25" customHeight="1" x14ac:dyDescent="0.2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</row>
    <row r="657" spans="1:30" ht="29.25" customHeight="1" x14ac:dyDescent="0.2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</row>
    <row r="658" spans="1:30" ht="29.25" customHeight="1" x14ac:dyDescent="0.2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</row>
    <row r="659" spans="1:30" ht="29.25" customHeight="1" x14ac:dyDescent="0.2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</row>
    <row r="660" spans="1:30" ht="29.25" customHeight="1" x14ac:dyDescent="0.2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</row>
    <row r="661" spans="1:30" ht="29.25" customHeight="1" x14ac:dyDescent="0.2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</row>
    <row r="662" spans="1:30" ht="29.25" customHeight="1" x14ac:dyDescent="0.2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</row>
    <row r="663" spans="1:30" ht="29.25" customHeight="1" x14ac:dyDescent="0.2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</row>
    <row r="664" spans="1:30" ht="29.25" customHeight="1" x14ac:dyDescent="0.2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</row>
    <row r="665" spans="1:30" ht="29.25" customHeight="1" x14ac:dyDescent="0.2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</row>
    <row r="666" spans="1:30" ht="29.25" customHeight="1" x14ac:dyDescent="0.2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</row>
    <row r="667" spans="1:30" ht="29.25" customHeight="1" x14ac:dyDescent="0.2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</row>
    <row r="668" spans="1:30" ht="29.25" customHeight="1" x14ac:dyDescent="0.2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</row>
    <row r="669" spans="1:30" ht="29.25" customHeight="1" x14ac:dyDescent="0.2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</row>
    <row r="670" spans="1:30" ht="29.25" customHeight="1" x14ac:dyDescent="0.2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</row>
    <row r="671" spans="1:30" ht="29.25" customHeight="1" x14ac:dyDescent="0.2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</row>
    <row r="672" spans="1:30" ht="29.25" customHeight="1" x14ac:dyDescent="0.2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</row>
    <row r="673" spans="1:30" ht="29.25" customHeight="1" x14ac:dyDescent="0.2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</row>
    <row r="674" spans="1:30" ht="29.25" customHeight="1" x14ac:dyDescent="0.2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</row>
    <row r="675" spans="1:30" ht="29.25" customHeight="1" x14ac:dyDescent="0.2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</row>
    <row r="676" spans="1:30" ht="29.25" customHeight="1" x14ac:dyDescent="0.2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</row>
    <row r="677" spans="1:30" ht="29.25" customHeight="1" x14ac:dyDescent="0.2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</row>
    <row r="678" spans="1:30" ht="29.25" customHeight="1" x14ac:dyDescent="0.2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</row>
    <row r="679" spans="1:30" ht="29.25" customHeight="1" x14ac:dyDescent="0.2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</row>
    <row r="680" spans="1:30" ht="29.25" customHeight="1" x14ac:dyDescent="0.2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</row>
    <row r="681" spans="1:30" ht="29.25" customHeight="1" x14ac:dyDescent="0.2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</row>
    <row r="682" spans="1:30" ht="29.25" customHeight="1" x14ac:dyDescent="0.2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</row>
    <row r="683" spans="1:30" ht="29.25" customHeight="1" x14ac:dyDescent="0.2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</row>
    <row r="684" spans="1:30" ht="29.25" customHeight="1" x14ac:dyDescent="0.2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</row>
    <row r="685" spans="1:30" ht="29.25" customHeight="1" x14ac:dyDescent="0.2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</row>
    <row r="686" spans="1:30" ht="29.25" customHeight="1" x14ac:dyDescent="0.2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</row>
    <row r="687" spans="1:30" ht="29.25" customHeight="1" x14ac:dyDescent="0.2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</row>
    <row r="688" spans="1:30" ht="29.25" customHeight="1" x14ac:dyDescent="0.2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</row>
    <row r="689" spans="1:30" ht="29.25" customHeight="1" x14ac:dyDescent="0.2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</row>
    <row r="690" spans="1:30" ht="29.25" customHeight="1" x14ac:dyDescent="0.2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</row>
    <row r="691" spans="1:30" ht="29.25" customHeight="1" x14ac:dyDescent="0.2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</row>
    <row r="692" spans="1:30" ht="29.25" customHeight="1" x14ac:dyDescent="0.2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</row>
    <row r="693" spans="1:30" ht="29.25" customHeight="1" x14ac:dyDescent="0.2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</row>
    <row r="694" spans="1:30" ht="29.25" customHeight="1" x14ac:dyDescent="0.2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</row>
    <row r="695" spans="1:30" ht="29.25" customHeight="1" x14ac:dyDescent="0.2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</row>
    <row r="696" spans="1:30" ht="29.25" customHeight="1" x14ac:dyDescent="0.2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</row>
    <row r="697" spans="1:30" ht="29.25" customHeight="1" x14ac:dyDescent="0.2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</row>
    <row r="698" spans="1:30" ht="29.25" customHeight="1" x14ac:dyDescent="0.2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</row>
    <row r="699" spans="1:30" ht="29.25" customHeight="1" x14ac:dyDescent="0.2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</row>
    <row r="700" spans="1:30" ht="29.25" customHeight="1" x14ac:dyDescent="0.2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</row>
    <row r="701" spans="1:30" ht="29.25" customHeight="1" x14ac:dyDescent="0.2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</row>
    <row r="702" spans="1:30" ht="29.25" customHeight="1" x14ac:dyDescent="0.2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</row>
    <row r="703" spans="1:30" ht="29.25" customHeight="1" x14ac:dyDescent="0.2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</row>
    <row r="704" spans="1:30" ht="29.25" customHeight="1" x14ac:dyDescent="0.2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</row>
    <row r="705" spans="1:30" ht="29.25" customHeight="1" x14ac:dyDescent="0.2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</row>
    <row r="706" spans="1:30" ht="29.25" customHeight="1" x14ac:dyDescent="0.2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</row>
    <row r="707" spans="1:30" ht="29.25" customHeight="1" x14ac:dyDescent="0.2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</row>
    <row r="708" spans="1:30" ht="29.25" customHeight="1" x14ac:dyDescent="0.2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</row>
    <row r="709" spans="1:30" ht="29.25" customHeight="1" x14ac:dyDescent="0.2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</row>
    <row r="710" spans="1:30" ht="29.25" customHeight="1" x14ac:dyDescent="0.2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</row>
    <row r="711" spans="1:30" ht="29.25" customHeight="1" x14ac:dyDescent="0.2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</row>
    <row r="712" spans="1:30" ht="29.25" customHeight="1" x14ac:dyDescent="0.2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</row>
    <row r="713" spans="1:30" ht="29.25" customHeight="1" x14ac:dyDescent="0.2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</row>
    <row r="714" spans="1:30" ht="29.25" customHeight="1" x14ac:dyDescent="0.2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</row>
    <row r="715" spans="1:30" ht="29.25" customHeight="1" x14ac:dyDescent="0.2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</row>
    <row r="716" spans="1:30" ht="29.25" customHeight="1" x14ac:dyDescent="0.2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</row>
    <row r="717" spans="1:30" ht="29.25" customHeight="1" x14ac:dyDescent="0.2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</row>
    <row r="718" spans="1:30" ht="29.25" customHeight="1" x14ac:dyDescent="0.2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</row>
    <row r="719" spans="1:30" ht="29.25" customHeight="1" x14ac:dyDescent="0.2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</row>
    <row r="720" spans="1:30" ht="29.25" customHeight="1" x14ac:dyDescent="0.2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</row>
    <row r="721" spans="1:30" ht="29.25" customHeight="1" x14ac:dyDescent="0.2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</row>
    <row r="722" spans="1:30" ht="29.25" customHeight="1" x14ac:dyDescent="0.2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</row>
    <row r="723" spans="1:30" ht="29.25" customHeight="1" x14ac:dyDescent="0.2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</row>
    <row r="724" spans="1:30" ht="29.25" customHeight="1" x14ac:dyDescent="0.2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</row>
    <row r="725" spans="1:30" ht="29.25" customHeight="1" x14ac:dyDescent="0.2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</row>
    <row r="726" spans="1:30" ht="29.25" customHeight="1" x14ac:dyDescent="0.2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</row>
    <row r="727" spans="1:30" ht="29.25" customHeight="1" x14ac:dyDescent="0.2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</row>
    <row r="728" spans="1:30" ht="29.25" customHeight="1" x14ac:dyDescent="0.2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</row>
    <row r="729" spans="1:30" ht="29.25" customHeight="1" x14ac:dyDescent="0.2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</row>
    <row r="730" spans="1:30" ht="29.25" customHeight="1" x14ac:dyDescent="0.2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</row>
    <row r="731" spans="1:30" ht="29.25" customHeight="1" x14ac:dyDescent="0.2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</row>
    <row r="732" spans="1:30" ht="29.25" customHeight="1" x14ac:dyDescent="0.2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</row>
    <row r="733" spans="1:30" ht="29.25" customHeight="1" x14ac:dyDescent="0.2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</row>
    <row r="734" spans="1:30" ht="29.25" customHeight="1" x14ac:dyDescent="0.2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</row>
    <row r="735" spans="1:30" ht="29.25" customHeight="1" x14ac:dyDescent="0.2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</row>
    <row r="736" spans="1:30" ht="29.25" customHeight="1" x14ac:dyDescent="0.2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</row>
    <row r="737" spans="1:30" ht="29.25" customHeight="1" x14ac:dyDescent="0.2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</row>
    <row r="738" spans="1:30" ht="29.25" customHeight="1" x14ac:dyDescent="0.2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</row>
    <row r="739" spans="1:30" ht="29.25" customHeight="1" x14ac:dyDescent="0.2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</row>
    <row r="740" spans="1:30" ht="29.25" customHeight="1" x14ac:dyDescent="0.2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</row>
    <row r="741" spans="1:30" ht="29.25" customHeight="1" x14ac:dyDescent="0.2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</row>
    <row r="742" spans="1:30" ht="29.25" customHeight="1" x14ac:dyDescent="0.2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</row>
    <row r="743" spans="1:30" ht="29.25" customHeight="1" x14ac:dyDescent="0.2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</row>
    <row r="744" spans="1:30" ht="29.25" customHeight="1" x14ac:dyDescent="0.2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</row>
    <row r="745" spans="1:30" ht="29.25" customHeight="1" x14ac:dyDescent="0.2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</row>
    <row r="746" spans="1:30" ht="29.25" customHeight="1" x14ac:dyDescent="0.2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</row>
    <row r="747" spans="1:30" ht="29.25" customHeight="1" x14ac:dyDescent="0.2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</row>
    <row r="748" spans="1:30" ht="29.25" customHeight="1" x14ac:dyDescent="0.2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</row>
    <row r="749" spans="1:30" ht="29.25" customHeight="1" x14ac:dyDescent="0.2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</row>
    <row r="750" spans="1:30" ht="29.25" customHeight="1" x14ac:dyDescent="0.2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</row>
    <row r="751" spans="1:30" ht="29.25" customHeight="1" x14ac:dyDescent="0.2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</row>
    <row r="752" spans="1:30" ht="29.25" customHeight="1" x14ac:dyDescent="0.2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</row>
    <row r="753" spans="1:30" ht="29.25" customHeight="1" x14ac:dyDescent="0.2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</row>
    <row r="754" spans="1:30" ht="29.25" customHeight="1" x14ac:dyDescent="0.2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</row>
    <row r="755" spans="1:30" ht="29.25" customHeight="1" x14ac:dyDescent="0.2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</row>
    <row r="756" spans="1:30" ht="29.25" customHeight="1" x14ac:dyDescent="0.2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</row>
    <row r="757" spans="1:30" ht="29.25" customHeight="1" x14ac:dyDescent="0.2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</row>
    <row r="758" spans="1:30" ht="29.25" customHeight="1" x14ac:dyDescent="0.2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</row>
    <row r="759" spans="1:30" ht="29.25" customHeight="1" x14ac:dyDescent="0.2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</row>
    <row r="760" spans="1:30" ht="29.25" customHeight="1" x14ac:dyDescent="0.2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</row>
    <row r="761" spans="1:30" ht="29.25" customHeight="1" x14ac:dyDescent="0.2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</row>
    <row r="762" spans="1:30" ht="29.25" customHeight="1" x14ac:dyDescent="0.2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</row>
    <row r="763" spans="1:30" ht="29.25" customHeight="1" x14ac:dyDescent="0.2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</row>
    <row r="764" spans="1:30" ht="29.25" customHeight="1" x14ac:dyDescent="0.2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</row>
    <row r="765" spans="1:30" ht="29.25" customHeight="1" x14ac:dyDescent="0.2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</row>
    <row r="766" spans="1:30" ht="29.25" customHeight="1" x14ac:dyDescent="0.2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</row>
    <row r="767" spans="1:30" ht="29.25" customHeight="1" x14ac:dyDescent="0.2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</row>
    <row r="768" spans="1:30" ht="29.25" customHeight="1" x14ac:dyDescent="0.2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</row>
    <row r="769" spans="1:30" ht="29.25" customHeight="1" x14ac:dyDescent="0.2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</row>
    <row r="770" spans="1:30" ht="29.25" customHeight="1" x14ac:dyDescent="0.2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</row>
    <row r="771" spans="1:30" ht="29.25" customHeight="1" x14ac:dyDescent="0.2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</row>
    <row r="772" spans="1:30" ht="29.25" customHeight="1" x14ac:dyDescent="0.2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</row>
    <row r="773" spans="1:30" ht="29.25" customHeight="1" x14ac:dyDescent="0.2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</row>
    <row r="774" spans="1:30" ht="29.25" customHeight="1" x14ac:dyDescent="0.2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</row>
    <row r="775" spans="1:30" ht="29.25" customHeight="1" x14ac:dyDescent="0.2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</row>
    <row r="776" spans="1:30" ht="29.25" customHeight="1" x14ac:dyDescent="0.2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</row>
    <row r="777" spans="1:30" ht="29.25" customHeight="1" x14ac:dyDescent="0.2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</row>
    <row r="778" spans="1:30" ht="29.25" customHeight="1" x14ac:dyDescent="0.2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</row>
    <row r="779" spans="1:30" ht="29.25" customHeight="1" x14ac:dyDescent="0.2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</row>
    <row r="780" spans="1:30" ht="29.25" customHeight="1" x14ac:dyDescent="0.2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</row>
    <row r="781" spans="1:30" ht="29.25" customHeight="1" x14ac:dyDescent="0.2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</row>
    <row r="782" spans="1:30" ht="29.25" customHeight="1" x14ac:dyDescent="0.2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</row>
    <row r="783" spans="1:30" ht="29.25" customHeight="1" x14ac:dyDescent="0.2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</row>
    <row r="784" spans="1:30" ht="29.25" customHeight="1" x14ac:dyDescent="0.2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</row>
    <row r="785" spans="1:30" ht="29.25" customHeight="1" x14ac:dyDescent="0.2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</row>
    <row r="786" spans="1:30" ht="29.25" customHeight="1" x14ac:dyDescent="0.2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</row>
    <row r="787" spans="1:30" ht="29.25" customHeight="1" x14ac:dyDescent="0.2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</row>
    <row r="788" spans="1:30" ht="29.25" customHeight="1" x14ac:dyDescent="0.2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</row>
    <row r="789" spans="1:30" ht="29.25" customHeight="1" x14ac:dyDescent="0.2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</row>
    <row r="790" spans="1:30" ht="29.25" customHeight="1" x14ac:dyDescent="0.2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</row>
    <row r="791" spans="1:30" ht="29.25" customHeight="1" x14ac:dyDescent="0.2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</row>
    <row r="792" spans="1:30" ht="29.25" customHeight="1" x14ac:dyDescent="0.2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</row>
    <row r="793" spans="1:30" ht="29.25" customHeight="1" x14ac:dyDescent="0.2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</row>
    <row r="794" spans="1:30" ht="29.25" customHeight="1" x14ac:dyDescent="0.2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</row>
    <row r="795" spans="1:30" ht="29.25" customHeight="1" x14ac:dyDescent="0.2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</row>
    <row r="796" spans="1:30" ht="29.25" customHeight="1" x14ac:dyDescent="0.2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</row>
    <row r="797" spans="1:30" ht="29.25" customHeight="1" x14ac:dyDescent="0.2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</row>
    <row r="798" spans="1:30" ht="29.25" customHeight="1" x14ac:dyDescent="0.2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</row>
    <row r="799" spans="1:30" ht="29.25" customHeight="1" x14ac:dyDescent="0.2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</row>
    <row r="800" spans="1:30" ht="29.25" customHeight="1" x14ac:dyDescent="0.2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</row>
    <row r="801" spans="1:30" ht="29.25" customHeight="1" x14ac:dyDescent="0.2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</row>
    <row r="802" spans="1:30" ht="29.25" customHeight="1" x14ac:dyDescent="0.2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</row>
    <row r="803" spans="1:30" ht="29.25" customHeight="1" x14ac:dyDescent="0.2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</row>
    <row r="804" spans="1:30" ht="29.25" customHeight="1" x14ac:dyDescent="0.2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</row>
    <row r="805" spans="1:30" ht="29.25" customHeight="1" x14ac:dyDescent="0.2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</row>
    <row r="806" spans="1:30" ht="29.25" customHeight="1" x14ac:dyDescent="0.2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</row>
    <row r="807" spans="1:30" ht="29.25" customHeight="1" x14ac:dyDescent="0.2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</row>
    <row r="808" spans="1:30" ht="29.25" customHeight="1" x14ac:dyDescent="0.2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</row>
    <row r="809" spans="1:30" ht="29.25" customHeight="1" x14ac:dyDescent="0.2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</row>
    <row r="810" spans="1:30" ht="29.25" customHeight="1" x14ac:dyDescent="0.2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</row>
    <row r="811" spans="1:30" ht="29.25" customHeight="1" x14ac:dyDescent="0.2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</row>
    <row r="812" spans="1:30" ht="29.25" customHeight="1" x14ac:dyDescent="0.2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</row>
    <row r="813" spans="1:30" ht="29.25" customHeight="1" x14ac:dyDescent="0.2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</row>
    <row r="814" spans="1:30" ht="29.25" customHeight="1" x14ac:dyDescent="0.2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</row>
    <row r="815" spans="1:30" ht="29.25" customHeight="1" x14ac:dyDescent="0.2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</row>
    <row r="816" spans="1:30" ht="29.25" customHeight="1" x14ac:dyDescent="0.2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</row>
    <row r="817" spans="1:30" ht="29.25" customHeight="1" x14ac:dyDescent="0.2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</row>
    <row r="818" spans="1:30" ht="29.25" customHeight="1" x14ac:dyDescent="0.2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</row>
    <row r="819" spans="1:30" ht="29.25" customHeight="1" x14ac:dyDescent="0.2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</row>
    <row r="820" spans="1:30" ht="29.25" customHeight="1" x14ac:dyDescent="0.2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</row>
    <row r="821" spans="1:30" ht="29.25" customHeight="1" x14ac:dyDescent="0.2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</row>
    <row r="822" spans="1:30" ht="29.25" customHeight="1" x14ac:dyDescent="0.2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</row>
    <row r="823" spans="1:30" ht="29.25" customHeight="1" x14ac:dyDescent="0.2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</row>
    <row r="824" spans="1:30" ht="29.25" customHeight="1" x14ac:dyDescent="0.2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</row>
    <row r="825" spans="1:30" ht="29.25" customHeight="1" x14ac:dyDescent="0.2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</row>
    <row r="826" spans="1:30" ht="29.25" customHeight="1" x14ac:dyDescent="0.2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</row>
    <row r="827" spans="1:30" ht="29.25" customHeight="1" x14ac:dyDescent="0.2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</row>
    <row r="828" spans="1:30" ht="29.25" customHeight="1" x14ac:dyDescent="0.2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</row>
    <row r="829" spans="1:30" ht="29.25" customHeight="1" x14ac:dyDescent="0.2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</row>
    <row r="830" spans="1:30" ht="29.25" customHeight="1" x14ac:dyDescent="0.2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</row>
    <row r="831" spans="1:30" ht="29.25" customHeight="1" x14ac:dyDescent="0.2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</row>
    <row r="832" spans="1:30" ht="29.25" customHeight="1" x14ac:dyDescent="0.2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</row>
    <row r="833" spans="1:30" ht="29.25" customHeight="1" x14ac:dyDescent="0.2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</row>
    <row r="834" spans="1:30" ht="29.25" customHeight="1" x14ac:dyDescent="0.2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</row>
    <row r="835" spans="1:30" ht="29.25" customHeight="1" x14ac:dyDescent="0.2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</row>
    <row r="836" spans="1:30" ht="29.25" customHeight="1" x14ac:dyDescent="0.2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</row>
    <row r="837" spans="1:30" ht="29.25" customHeight="1" x14ac:dyDescent="0.2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</row>
    <row r="838" spans="1:30" ht="29.25" customHeight="1" x14ac:dyDescent="0.2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</row>
    <row r="839" spans="1:30" ht="29.25" customHeight="1" x14ac:dyDescent="0.2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</row>
    <row r="840" spans="1:30" ht="29.25" customHeight="1" x14ac:dyDescent="0.2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</row>
    <row r="841" spans="1:30" ht="29.25" customHeight="1" x14ac:dyDescent="0.2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</row>
    <row r="842" spans="1:30" ht="29.25" customHeight="1" x14ac:dyDescent="0.2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</row>
    <row r="843" spans="1:30" ht="29.25" customHeight="1" x14ac:dyDescent="0.2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</row>
    <row r="844" spans="1:30" ht="29.25" customHeight="1" x14ac:dyDescent="0.2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</row>
    <row r="845" spans="1:30" ht="29.25" customHeight="1" x14ac:dyDescent="0.2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</row>
    <row r="846" spans="1:30" ht="29.25" customHeight="1" x14ac:dyDescent="0.2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</row>
    <row r="847" spans="1:30" ht="29.25" customHeight="1" x14ac:dyDescent="0.2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</row>
    <row r="848" spans="1:30" ht="29.25" customHeight="1" x14ac:dyDescent="0.2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</row>
    <row r="849" spans="1:30" ht="29.25" customHeight="1" x14ac:dyDescent="0.2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</row>
    <row r="850" spans="1:30" ht="29.25" customHeight="1" x14ac:dyDescent="0.2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</row>
    <row r="851" spans="1:30" ht="29.25" customHeight="1" x14ac:dyDescent="0.2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</row>
    <row r="852" spans="1:30" ht="29.25" customHeight="1" x14ac:dyDescent="0.2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</row>
    <row r="853" spans="1:30" ht="29.25" customHeight="1" x14ac:dyDescent="0.2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</row>
    <row r="854" spans="1:30" ht="29.25" customHeight="1" x14ac:dyDescent="0.2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</row>
    <row r="855" spans="1:30" ht="29.25" customHeight="1" x14ac:dyDescent="0.2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</row>
    <row r="856" spans="1:30" ht="29.25" customHeight="1" x14ac:dyDescent="0.2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</row>
    <row r="857" spans="1:30" ht="29.25" customHeight="1" x14ac:dyDescent="0.2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</row>
    <row r="858" spans="1:30" ht="29.25" customHeight="1" x14ac:dyDescent="0.2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</row>
    <row r="859" spans="1:30" ht="29.25" customHeight="1" x14ac:dyDescent="0.2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</row>
    <row r="860" spans="1:30" ht="29.25" customHeight="1" x14ac:dyDescent="0.2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</row>
    <row r="861" spans="1:30" ht="29.25" customHeight="1" x14ac:dyDescent="0.2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</row>
    <row r="862" spans="1:30" ht="29.25" customHeight="1" x14ac:dyDescent="0.2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</row>
    <row r="863" spans="1:30" ht="29.25" customHeight="1" x14ac:dyDescent="0.2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</row>
    <row r="864" spans="1:30" ht="29.25" customHeight="1" x14ac:dyDescent="0.2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</row>
    <row r="865" spans="1:30" ht="29.25" customHeight="1" x14ac:dyDescent="0.2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</row>
    <row r="866" spans="1:30" ht="29.25" customHeight="1" x14ac:dyDescent="0.2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</row>
    <row r="867" spans="1:30" ht="29.25" customHeight="1" x14ac:dyDescent="0.2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</row>
    <row r="868" spans="1:30" ht="29.25" customHeight="1" x14ac:dyDescent="0.2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</row>
    <row r="869" spans="1:30" ht="29.25" customHeight="1" x14ac:dyDescent="0.2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</row>
    <row r="870" spans="1:30" ht="29.25" customHeight="1" x14ac:dyDescent="0.2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</row>
    <row r="871" spans="1:30" ht="29.25" customHeight="1" x14ac:dyDescent="0.2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</row>
    <row r="872" spans="1:30" ht="29.25" customHeight="1" x14ac:dyDescent="0.2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</row>
    <row r="873" spans="1:30" ht="29.25" customHeight="1" x14ac:dyDescent="0.2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</row>
    <row r="874" spans="1:30" ht="29.25" customHeight="1" x14ac:dyDescent="0.2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</row>
    <row r="875" spans="1:30" ht="29.25" customHeight="1" x14ac:dyDescent="0.2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</row>
    <row r="876" spans="1:30" ht="29.25" customHeight="1" x14ac:dyDescent="0.2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</row>
    <row r="877" spans="1:30" ht="29.25" customHeight="1" x14ac:dyDescent="0.2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</row>
    <row r="878" spans="1:30" ht="29.25" customHeight="1" x14ac:dyDescent="0.2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</row>
    <row r="879" spans="1:30" ht="29.25" customHeight="1" x14ac:dyDescent="0.2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</row>
    <row r="880" spans="1:30" ht="29.25" customHeight="1" x14ac:dyDescent="0.2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</row>
    <row r="881" spans="1:30" ht="29.25" customHeight="1" x14ac:dyDescent="0.2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</row>
    <row r="882" spans="1:30" ht="29.25" customHeight="1" x14ac:dyDescent="0.2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</row>
    <row r="883" spans="1:30" ht="29.25" customHeight="1" x14ac:dyDescent="0.2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</row>
    <row r="884" spans="1:30" ht="29.25" customHeight="1" x14ac:dyDescent="0.2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</row>
    <row r="885" spans="1:30" ht="29.25" customHeight="1" x14ac:dyDescent="0.2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</row>
    <row r="886" spans="1:30" ht="29.25" customHeight="1" x14ac:dyDescent="0.2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</row>
    <row r="887" spans="1:30" ht="29.25" customHeight="1" x14ac:dyDescent="0.2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</row>
    <row r="888" spans="1:30" ht="29.25" customHeight="1" x14ac:dyDescent="0.2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</row>
    <row r="889" spans="1:30" ht="29.25" customHeight="1" x14ac:dyDescent="0.2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</row>
    <row r="890" spans="1:30" ht="29.25" customHeight="1" x14ac:dyDescent="0.2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</row>
    <row r="891" spans="1:30" ht="29.25" customHeight="1" x14ac:dyDescent="0.2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</row>
    <row r="892" spans="1:30" ht="29.25" customHeight="1" x14ac:dyDescent="0.2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</row>
    <row r="893" spans="1:30" ht="29.25" customHeight="1" x14ac:dyDescent="0.2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</row>
    <row r="894" spans="1:30" ht="29.25" customHeight="1" x14ac:dyDescent="0.2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</row>
    <row r="895" spans="1:30" ht="29.25" customHeight="1" x14ac:dyDescent="0.2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</row>
    <row r="896" spans="1:30" ht="29.25" customHeight="1" x14ac:dyDescent="0.2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</row>
    <row r="897" spans="1:30" ht="29.25" customHeight="1" x14ac:dyDescent="0.2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</row>
    <row r="898" spans="1:30" ht="29.25" customHeight="1" x14ac:dyDescent="0.2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</row>
    <row r="899" spans="1:30" ht="29.25" customHeight="1" x14ac:dyDescent="0.2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</row>
    <row r="900" spans="1:30" ht="29.25" customHeight="1" x14ac:dyDescent="0.2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</row>
    <row r="901" spans="1:30" ht="29.25" customHeight="1" x14ac:dyDescent="0.2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</row>
    <row r="902" spans="1:30" ht="29.25" customHeight="1" x14ac:dyDescent="0.2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</row>
    <row r="903" spans="1:30" ht="29.25" customHeight="1" x14ac:dyDescent="0.2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</row>
    <row r="904" spans="1:30" ht="29.25" customHeight="1" x14ac:dyDescent="0.2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</row>
    <row r="905" spans="1:30" ht="29.25" customHeight="1" x14ac:dyDescent="0.2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</row>
    <row r="906" spans="1:30" ht="29.25" customHeight="1" x14ac:dyDescent="0.2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</row>
    <row r="907" spans="1:30" ht="29.25" customHeight="1" x14ac:dyDescent="0.2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</row>
    <row r="908" spans="1:30" ht="29.25" customHeight="1" x14ac:dyDescent="0.2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</row>
    <row r="909" spans="1:30" ht="29.25" customHeight="1" x14ac:dyDescent="0.2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</row>
    <row r="910" spans="1:30" ht="29.25" customHeight="1" x14ac:dyDescent="0.2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</row>
    <row r="911" spans="1:30" ht="29.25" customHeight="1" x14ac:dyDescent="0.2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</row>
    <row r="912" spans="1:30" ht="29.25" customHeight="1" x14ac:dyDescent="0.2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</row>
    <row r="913" spans="1:30" ht="29.25" customHeight="1" x14ac:dyDescent="0.2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</row>
    <row r="914" spans="1:30" ht="29.25" customHeight="1" x14ac:dyDescent="0.2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</row>
    <row r="915" spans="1:30" ht="29.25" customHeight="1" x14ac:dyDescent="0.2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</row>
    <row r="916" spans="1:30" ht="29.25" customHeight="1" x14ac:dyDescent="0.2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</row>
    <row r="917" spans="1:30" ht="29.25" customHeight="1" x14ac:dyDescent="0.2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</row>
    <row r="918" spans="1:30" ht="29.25" customHeight="1" x14ac:dyDescent="0.2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</row>
    <row r="919" spans="1:30" ht="29.25" customHeight="1" x14ac:dyDescent="0.2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</row>
    <row r="920" spans="1:30" ht="29.25" customHeight="1" x14ac:dyDescent="0.2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</row>
    <row r="921" spans="1:30" ht="29.25" customHeight="1" x14ac:dyDescent="0.2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</row>
    <row r="922" spans="1:30" ht="29.25" customHeight="1" x14ac:dyDescent="0.2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</row>
    <row r="923" spans="1:30" ht="29.25" customHeight="1" x14ac:dyDescent="0.2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</row>
    <row r="924" spans="1:30" ht="29.25" customHeight="1" x14ac:dyDescent="0.2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</row>
    <row r="925" spans="1:30" ht="29.25" customHeight="1" x14ac:dyDescent="0.2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</row>
    <row r="926" spans="1:30" ht="29.25" customHeight="1" x14ac:dyDescent="0.2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</row>
    <row r="927" spans="1:30" ht="29.25" customHeight="1" x14ac:dyDescent="0.2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</row>
    <row r="928" spans="1:30" ht="29.25" customHeight="1" x14ac:dyDescent="0.2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</row>
    <row r="929" spans="1:30" ht="29.25" customHeight="1" x14ac:dyDescent="0.2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</row>
    <row r="930" spans="1:30" ht="29.25" customHeight="1" x14ac:dyDescent="0.2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</row>
    <row r="931" spans="1:30" ht="29.25" customHeight="1" x14ac:dyDescent="0.2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</row>
    <row r="932" spans="1:30" ht="29.25" customHeight="1" x14ac:dyDescent="0.2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</row>
    <row r="933" spans="1:30" ht="29.25" customHeight="1" x14ac:dyDescent="0.2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</row>
    <row r="934" spans="1:30" ht="29.25" customHeight="1" x14ac:dyDescent="0.2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</row>
    <row r="935" spans="1:30" ht="29.25" customHeight="1" x14ac:dyDescent="0.2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</row>
    <row r="936" spans="1:30" ht="29.25" customHeight="1" x14ac:dyDescent="0.2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</row>
    <row r="937" spans="1:30" ht="29.25" customHeight="1" x14ac:dyDescent="0.2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</row>
    <row r="938" spans="1:30" ht="29.25" customHeight="1" x14ac:dyDescent="0.2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</row>
    <row r="939" spans="1:30" ht="29.25" customHeight="1" x14ac:dyDescent="0.2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</row>
    <row r="940" spans="1:30" ht="29.25" customHeight="1" x14ac:dyDescent="0.2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</row>
    <row r="941" spans="1:30" ht="29.25" customHeight="1" x14ac:dyDescent="0.2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</row>
    <row r="942" spans="1:30" ht="29.25" customHeight="1" x14ac:dyDescent="0.2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</row>
    <row r="943" spans="1:30" ht="29.25" customHeight="1" x14ac:dyDescent="0.2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</row>
    <row r="944" spans="1:30" ht="29.25" customHeight="1" x14ac:dyDescent="0.2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</row>
    <row r="945" spans="1:30" ht="29.25" customHeight="1" x14ac:dyDescent="0.2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</row>
    <row r="946" spans="1:30" ht="29.25" customHeight="1" x14ac:dyDescent="0.2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</row>
    <row r="947" spans="1:30" ht="29.25" customHeight="1" x14ac:dyDescent="0.2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</row>
    <row r="948" spans="1:30" ht="29.25" customHeight="1" x14ac:dyDescent="0.2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</row>
    <row r="949" spans="1:30" ht="29.25" customHeight="1" x14ac:dyDescent="0.2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</row>
    <row r="950" spans="1:30" ht="29.25" customHeight="1" x14ac:dyDescent="0.2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</row>
    <row r="951" spans="1:30" ht="29.25" customHeight="1" x14ac:dyDescent="0.2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</row>
    <row r="952" spans="1:30" ht="29.25" customHeight="1" x14ac:dyDescent="0.2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</row>
    <row r="953" spans="1:30" ht="29.25" customHeight="1" x14ac:dyDescent="0.2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</row>
    <row r="954" spans="1:30" ht="29.25" customHeight="1" x14ac:dyDescent="0.2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</row>
    <row r="955" spans="1:30" ht="29.25" customHeight="1" x14ac:dyDescent="0.2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</row>
    <row r="956" spans="1:30" ht="29.25" customHeight="1" x14ac:dyDescent="0.2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</row>
    <row r="957" spans="1:30" ht="29.25" customHeight="1" x14ac:dyDescent="0.2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</row>
    <row r="958" spans="1:30" ht="29.25" customHeight="1" x14ac:dyDescent="0.2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</row>
    <row r="959" spans="1:30" ht="29.25" customHeight="1" x14ac:dyDescent="0.2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</row>
    <row r="960" spans="1:30" ht="29.25" customHeight="1" x14ac:dyDescent="0.2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</row>
    <row r="961" spans="1:30" ht="29.25" customHeight="1" x14ac:dyDescent="0.2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</row>
    <row r="962" spans="1:30" ht="29.25" customHeight="1" x14ac:dyDescent="0.2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</row>
    <row r="963" spans="1:30" ht="29.25" customHeight="1" x14ac:dyDescent="0.2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</row>
    <row r="964" spans="1:30" ht="29.25" customHeight="1" x14ac:dyDescent="0.2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</row>
    <row r="965" spans="1:30" ht="29.25" customHeight="1" x14ac:dyDescent="0.2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</row>
    <row r="966" spans="1:30" ht="29.25" customHeight="1" x14ac:dyDescent="0.2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</row>
    <row r="967" spans="1:30" ht="29.25" customHeight="1" x14ac:dyDescent="0.2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</row>
    <row r="968" spans="1:30" ht="29.25" customHeight="1" x14ac:dyDescent="0.25">
      <c r="A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</row>
    <row r="969" spans="1:30" ht="29.25" customHeight="1" x14ac:dyDescent="0.25">
      <c r="A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</row>
    <row r="970" spans="1:30" ht="29.25" customHeight="1" x14ac:dyDescent="0.25">
      <c r="A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</row>
    <row r="971" spans="1:30" ht="29.25" customHeight="1" x14ac:dyDescent="0.25">
      <c r="A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</row>
    <row r="972" spans="1:30" ht="29.25" customHeight="1" x14ac:dyDescent="0.25">
      <c r="A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</row>
    <row r="973" spans="1:30" ht="29.25" customHeight="1" x14ac:dyDescent="0.25">
      <c r="A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</row>
    <row r="974" spans="1:30" ht="29.25" customHeight="1" x14ac:dyDescent="0.25">
      <c r="A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</row>
    <row r="975" spans="1:30" ht="29.25" customHeight="1" x14ac:dyDescent="0.25">
      <c r="A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</row>
    <row r="976" spans="1:30" ht="29.25" customHeight="1" x14ac:dyDescent="0.25">
      <c r="A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</row>
    <row r="977" spans="1:30" ht="29.25" customHeight="1" x14ac:dyDescent="0.25">
      <c r="A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</row>
    <row r="978" spans="1:30" ht="29.25" customHeight="1" x14ac:dyDescent="0.25">
      <c r="A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</row>
    <row r="979" spans="1:30" ht="29.25" customHeight="1" x14ac:dyDescent="0.25">
      <c r="A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</row>
    <row r="980" spans="1:30" ht="29.25" customHeight="1" x14ac:dyDescent="0.25">
      <c r="A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</row>
    <row r="981" spans="1:30" ht="29.25" customHeight="1" x14ac:dyDescent="0.25">
      <c r="A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</row>
    <row r="982" spans="1:30" ht="29.25" customHeight="1" x14ac:dyDescent="0.25">
      <c r="A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</row>
    <row r="983" spans="1:30" ht="29.25" customHeight="1" x14ac:dyDescent="0.25">
      <c r="A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</row>
    <row r="984" spans="1:30" ht="29.25" customHeight="1" x14ac:dyDescent="0.25">
      <c r="A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</row>
    <row r="985" spans="1:30" ht="29.25" customHeight="1" x14ac:dyDescent="0.25">
      <c r="A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</row>
    <row r="986" spans="1:30" ht="29.25" customHeight="1" x14ac:dyDescent="0.25">
      <c r="A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</row>
    <row r="987" spans="1:30" ht="29.25" customHeight="1" x14ac:dyDescent="0.25">
      <c r="A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</row>
    <row r="988" spans="1:30" ht="29.25" customHeight="1" x14ac:dyDescent="0.25">
      <c r="A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</row>
    <row r="989" spans="1:30" ht="29.25" customHeight="1" x14ac:dyDescent="0.25">
      <c r="A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</row>
    <row r="990" spans="1:30" ht="29.25" customHeight="1" x14ac:dyDescent="0.25">
      <c r="A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</row>
    <row r="991" spans="1:30" ht="29.25" customHeight="1" x14ac:dyDescent="0.25">
      <c r="A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</row>
    <row r="992" spans="1:30" ht="29.25" customHeight="1" x14ac:dyDescent="0.25">
      <c r="A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</row>
    <row r="993" spans="1:30" ht="29.25" customHeight="1" x14ac:dyDescent="0.25">
      <c r="A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</row>
    <row r="994" spans="1:30" ht="29.25" customHeight="1" x14ac:dyDescent="0.25">
      <c r="A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</row>
    <row r="995" spans="1:30" ht="29.25" customHeight="1" x14ac:dyDescent="0.25">
      <c r="A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</row>
    <row r="996" spans="1:30" ht="29.25" customHeight="1" x14ac:dyDescent="0.25">
      <c r="A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</row>
    <row r="997" spans="1:30" ht="29.25" customHeight="1" x14ac:dyDescent="0.25">
      <c r="A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</row>
    <row r="998" spans="1:30" ht="29.25" customHeight="1" x14ac:dyDescent="0.25">
      <c r="A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</row>
    <row r="999" spans="1:30" ht="29.25" customHeight="1" x14ac:dyDescent="0.25">
      <c r="A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X999" s="51"/>
      <c r="Y999" s="51"/>
      <c r="Z999" s="51"/>
      <c r="AA999" s="51"/>
      <c r="AB999" s="51"/>
      <c r="AC999" s="51"/>
      <c r="AD999" s="51"/>
    </row>
    <row r="1000" spans="1:30" ht="29.25" customHeight="1" x14ac:dyDescent="0.25">
      <c r="A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X1000" s="51"/>
      <c r="Y1000" s="51"/>
      <c r="Z1000" s="51"/>
      <c r="AA1000" s="51"/>
      <c r="AB1000" s="51"/>
      <c r="AC1000" s="51"/>
      <c r="AD1000" s="51"/>
    </row>
    <row r="1001" spans="1:30" ht="29.25" customHeight="1" x14ac:dyDescent="0.25">
      <c r="A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X1001" s="51"/>
      <c r="Y1001" s="51"/>
      <c r="Z1001" s="51"/>
      <c r="AA1001" s="51"/>
      <c r="AB1001" s="51"/>
      <c r="AC1001" s="51"/>
      <c r="AD1001" s="51"/>
    </row>
    <row r="1002" spans="1:30" ht="29.25" customHeight="1" x14ac:dyDescent="0.25">
      <c r="A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X1002" s="51"/>
      <c r="Y1002" s="51"/>
      <c r="Z1002" s="51"/>
      <c r="AA1002" s="51"/>
      <c r="AB1002" s="51"/>
      <c r="AC1002" s="51"/>
      <c r="AD1002" s="51"/>
    </row>
    <row r="1003" spans="1:30" ht="29.25" customHeight="1" x14ac:dyDescent="0.25">
      <c r="A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X1003" s="51"/>
      <c r="Y1003" s="51"/>
      <c r="Z1003" s="51"/>
      <c r="AA1003" s="51"/>
      <c r="AB1003" s="51"/>
      <c r="AC1003" s="51"/>
      <c r="AD1003" s="51"/>
    </row>
    <row r="1004" spans="1:30" ht="29.25" customHeight="1" x14ac:dyDescent="0.25">
      <c r="A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X1004" s="51"/>
      <c r="Y1004" s="51"/>
      <c r="Z1004" s="51"/>
      <c r="AA1004" s="51"/>
      <c r="AB1004" s="51"/>
      <c r="AC1004" s="51"/>
      <c r="AD1004" s="51"/>
    </row>
    <row r="1005" spans="1:30" ht="29.25" customHeight="1" x14ac:dyDescent="0.25">
      <c r="A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X1005" s="51"/>
      <c r="Y1005" s="51"/>
      <c r="Z1005" s="51"/>
      <c r="AA1005" s="51"/>
      <c r="AB1005" s="51"/>
      <c r="AC1005" s="51"/>
      <c r="AD1005" s="51"/>
    </row>
    <row r="1006" spans="1:30" ht="29.25" customHeight="1" x14ac:dyDescent="0.25">
      <c r="A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X1006" s="51"/>
      <c r="Y1006" s="51"/>
      <c r="Z1006" s="51"/>
      <c r="AA1006" s="51"/>
      <c r="AB1006" s="51"/>
      <c r="AC1006" s="51"/>
      <c r="AD1006" s="51"/>
    </row>
    <row r="1007" spans="1:30" ht="29.25" customHeight="1" x14ac:dyDescent="0.25">
      <c r="A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X1007" s="51"/>
      <c r="Y1007" s="51"/>
      <c r="Z1007" s="51"/>
      <c r="AA1007" s="51"/>
      <c r="AB1007" s="51"/>
      <c r="AC1007" s="51"/>
      <c r="AD1007" s="51"/>
    </row>
    <row r="1008" spans="1:30" ht="29.25" customHeight="1" x14ac:dyDescent="0.25">
      <c r="A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X1008" s="51"/>
      <c r="Y1008" s="51"/>
      <c r="Z1008" s="51"/>
      <c r="AA1008" s="51"/>
      <c r="AB1008" s="51"/>
      <c r="AC1008" s="51"/>
      <c r="AD1008" s="51"/>
    </row>
    <row r="1009" spans="1:30" ht="29.25" customHeight="1" x14ac:dyDescent="0.25">
      <c r="A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X1009" s="51"/>
      <c r="Y1009" s="51"/>
      <c r="Z1009" s="51"/>
      <c r="AA1009" s="51"/>
      <c r="AB1009" s="51"/>
      <c r="AC1009" s="51"/>
      <c r="AD1009" s="51"/>
    </row>
    <row r="1010" spans="1:30" ht="29.25" customHeight="1" x14ac:dyDescent="0.25">
      <c r="A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X1010" s="51"/>
      <c r="Y1010" s="51"/>
      <c r="Z1010" s="51"/>
      <c r="AA1010" s="51"/>
      <c r="AB1010" s="51"/>
      <c r="AC1010" s="51"/>
      <c r="AD1010" s="51"/>
    </row>
    <row r="1011" spans="1:30" ht="29.25" customHeight="1" x14ac:dyDescent="0.25">
      <c r="A1011" s="5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1"/>
      <c r="S1011" s="51"/>
      <c r="T1011" s="51"/>
      <c r="X1011" s="51"/>
      <c r="Y1011" s="51"/>
      <c r="Z1011" s="51"/>
      <c r="AA1011" s="51"/>
      <c r="AB1011" s="51"/>
      <c r="AC1011" s="51"/>
      <c r="AD1011" s="51"/>
    </row>
    <row r="1012" spans="1:30" ht="29.25" customHeight="1" x14ac:dyDescent="0.25">
      <c r="A1012" s="51"/>
      <c r="I1012" s="51"/>
      <c r="J1012" s="51"/>
      <c r="K1012" s="51"/>
      <c r="L1012" s="51"/>
      <c r="M1012" s="51"/>
      <c r="N1012" s="51"/>
      <c r="O1012" s="51"/>
      <c r="P1012" s="51"/>
      <c r="S1012" s="51"/>
      <c r="T1012" s="51"/>
      <c r="Z1012" s="51"/>
      <c r="AA1012" s="51"/>
      <c r="AB1012" s="51"/>
      <c r="AC1012" s="51"/>
      <c r="AD1012" s="51"/>
    </row>
    <row r="1013" spans="1:30" ht="29.25" customHeight="1" x14ac:dyDescent="0.25">
      <c r="A1013" s="51"/>
      <c r="I1013" s="51"/>
      <c r="J1013" s="51"/>
      <c r="K1013" s="51"/>
      <c r="L1013" s="51"/>
      <c r="M1013" s="51"/>
      <c r="N1013" s="51"/>
      <c r="O1013" s="51"/>
      <c r="P1013" s="51"/>
      <c r="S1013" s="51"/>
      <c r="T1013" s="51"/>
      <c r="AA1013" s="51"/>
      <c r="AB1013" s="51"/>
      <c r="AC1013" s="51"/>
      <c r="AD1013" s="51"/>
    </row>
    <row r="1014" spans="1:30" ht="15" customHeight="1" x14ac:dyDescent="0.25">
      <c r="A1014" s="51"/>
    </row>
    <row r="1015" spans="1:30" ht="15" customHeight="1" x14ac:dyDescent="0.25">
      <c r="A1015" s="51"/>
    </row>
    <row r="1016" spans="1:30" ht="15" customHeight="1" x14ac:dyDescent="0.25">
      <c r="A1016" s="51"/>
    </row>
    <row r="1017" spans="1:30" ht="15" customHeight="1" x14ac:dyDescent="0.25">
      <c r="A1017" s="51"/>
    </row>
    <row r="1018" spans="1:30" ht="15" customHeight="1" x14ac:dyDescent="0.25">
      <c r="A1018" s="51"/>
    </row>
    <row r="1019" spans="1:30" ht="15" customHeight="1" x14ac:dyDescent="0.25">
      <c r="A1019" s="51"/>
    </row>
    <row r="1020" spans="1:30" ht="15" customHeight="1" x14ac:dyDescent="0.25">
      <c r="A1020" s="51"/>
    </row>
    <row r="1021" spans="1:30" ht="15" customHeight="1" x14ac:dyDescent="0.25">
      <c r="A1021" s="51"/>
    </row>
    <row r="1022" spans="1:30" ht="15" customHeight="1" x14ac:dyDescent="0.25">
      <c r="A1022" s="51"/>
    </row>
    <row r="1023" spans="1:30" ht="15" customHeight="1" x14ac:dyDescent="0.25">
      <c r="A1023" s="51"/>
    </row>
    <row r="1024" spans="1:30" ht="15" customHeight="1" x14ac:dyDescent="0.25">
      <c r="A1024" s="51"/>
    </row>
    <row r="1025" spans="1:1" ht="15" customHeight="1" x14ac:dyDescent="0.25">
      <c r="A1025" s="51"/>
    </row>
    <row r="1026" spans="1:1" ht="15" customHeight="1" x14ac:dyDescent="0.25">
      <c r="A1026" s="51"/>
    </row>
    <row r="1027" spans="1:1" ht="15" customHeight="1" x14ac:dyDescent="0.25">
      <c r="A1027" s="51"/>
    </row>
    <row r="1028" spans="1:1" ht="15" customHeight="1" x14ac:dyDescent="0.25">
      <c r="A1028" s="51"/>
    </row>
    <row r="1029" spans="1:1" ht="15" customHeight="1" x14ac:dyDescent="0.25">
      <c r="A1029" s="51"/>
    </row>
    <row r="1030" spans="1:1" ht="15" customHeight="1" x14ac:dyDescent="0.25">
      <c r="A1030" s="51"/>
    </row>
    <row r="1031" spans="1:1" ht="15" customHeight="1" x14ac:dyDescent="0.25">
      <c r="A1031" s="51"/>
    </row>
    <row r="1032" spans="1:1" ht="15" customHeight="1" x14ac:dyDescent="0.25">
      <c r="A1032" s="51"/>
    </row>
    <row r="1033" spans="1:1" ht="15" customHeight="1" x14ac:dyDescent="0.25">
      <c r="A1033" s="51"/>
    </row>
    <row r="1034" spans="1:1" ht="15" customHeight="1" x14ac:dyDescent="0.25">
      <c r="A1034" s="51"/>
    </row>
    <row r="1035" spans="1:1" ht="15" customHeight="1" x14ac:dyDescent="0.25">
      <c r="A1035" s="51"/>
    </row>
    <row r="1036" spans="1:1" ht="15" customHeight="1" x14ac:dyDescent="0.25">
      <c r="A1036" s="51"/>
    </row>
    <row r="1037" spans="1:1" ht="15" customHeight="1" x14ac:dyDescent="0.25">
      <c r="A1037" s="51"/>
    </row>
    <row r="1038" spans="1:1" ht="15" customHeight="1" x14ac:dyDescent="0.25">
      <c r="A1038" s="51"/>
    </row>
    <row r="1039" spans="1:1" ht="15" customHeight="1" x14ac:dyDescent="0.25">
      <c r="A1039" s="51"/>
    </row>
    <row r="1040" spans="1:1" ht="15" customHeight="1" x14ac:dyDescent="0.25">
      <c r="A1040" s="51"/>
    </row>
    <row r="1041" spans="1:1" ht="15" customHeight="1" x14ac:dyDescent="0.25">
      <c r="A1041" s="51"/>
    </row>
    <row r="1042" spans="1:1" ht="15" customHeight="1" x14ac:dyDescent="0.25">
      <c r="A1042" s="51"/>
    </row>
    <row r="1043" spans="1:1" ht="15" customHeight="1" x14ac:dyDescent="0.25">
      <c r="A1043" s="51"/>
    </row>
    <row r="1044" spans="1:1" ht="15" customHeight="1" x14ac:dyDescent="0.25">
      <c r="A1044" s="51"/>
    </row>
    <row r="1045" spans="1:1" ht="15" customHeight="1" x14ac:dyDescent="0.25">
      <c r="A1045" s="51"/>
    </row>
    <row r="1046" spans="1:1" ht="15" customHeight="1" x14ac:dyDescent="0.25">
      <c r="A1046" s="51"/>
    </row>
    <row r="1047" spans="1:1" ht="15" customHeight="1" x14ac:dyDescent="0.25">
      <c r="A1047" s="51"/>
    </row>
    <row r="1048" spans="1:1" ht="15" customHeight="1" x14ac:dyDescent="0.25">
      <c r="A1048" s="51"/>
    </row>
    <row r="1049" spans="1:1" ht="15" customHeight="1" x14ac:dyDescent="0.25">
      <c r="A1049" s="51"/>
    </row>
    <row r="1050" spans="1:1" ht="15" customHeight="1" x14ac:dyDescent="0.25">
      <c r="A1050" s="51"/>
    </row>
    <row r="1051" spans="1:1" ht="15" customHeight="1" x14ac:dyDescent="0.25">
      <c r="A1051" s="51"/>
    </row>
    <row r="1052" spans="1:1" ht="15" customHeight="1" x14ac:dyDescent="0.25">
      <c r="A1052" s="51"/>
    </row>
    <row r="1053" spans="1:1" ht="15" customHeight="1" x14ac:dyDescent="0.25">
      <c r="A1053" s="51"/>
    </row>
    <row r="1054" spans="1:1" ht="15" customHeight="1" x14ac:dyDescent="0.25">
      <c r="A1054" s="51"/>
    </row>
    <row r="1055" spans="1:1" ht="15" customHeight="1" x14ac:dyDescent="0.25">
      <c r="A1055" s="51"/>
    </row>
    <row r="1056" spans="1:1" ht="15" customHeight="1" x14ac:dyDescent="0.25">
      <c r="A1056" s="51"/>
    </row>
    <row r="1057" spans="1:1" ht="15" customHeight="1" x14ac:dyDescent="0.25">
      <c r="A1057" s="51"/>
    </row>
    <row r="1058" spans="1:1" ht="15" customHeight="1" x14ac:dyDescent="0.25">
      <c r="A1058" s="51"/>
    </row>
    <row r="1059" spans="1:1" ht="15" customHeight="1" x14ac:dyDescent="0.25">
      <c r="A1059" s="51"/>
    </row>
    <row r="1060" spans="1:1" ht="15" customHeight="1" x14ac:dyDescent="0.25">
      <c r="A1060" s="51"/>
    </row>
    <row r="1061" spans="1:1" ht="15" customHeight="1" x14ac:dyDescent="0.25">
      <c r="A1061" s="51"/>
    </row>
    <row r="1062" spans="1:1" ht="15" customHeight="1" x14ac:dyDescent="0.25">
      <c r="A1062" s="51"/>
    </row>
    <row r="1063" spans="1:1" ht="15" customHeight="1" x14ac:dyDescent="0.25">
      <c r="A1063" s="51"/>
    </row>
    <row r="1064" spans="1:1" ht="15" customHeight="1" x14ac:dyDescent="0.25">
      <c r="A1064" s="51"/>
    </row>
    <row r="1065" spans="1:1" ht="15" customHeight="1" x14ac:dyDescent="0.25">
      <c r="A1065" s="51"/>
    </row>
    <row r="1066" spans="1:1" ht="15" customHeight="1" x14ac:dyDescent="0.25">
      <c r="A1066" s="51"/>
    </row>
    <row r="1067" spans="1:1" ht="15" customHeight="1" x14ac:dyDescent="0.25">
      <c r="A1067" s="51"/>
    </row>
    <row r="1068" spans="1:1" ht="15" customHeight="1" x14ac:dyDescent="0.25">
      <c r="A1068" s="51"/>
    </row>
    <row r="1069" spans="1:1" ht="15" customHeight="1" x14ac:dyDescent="0.25">
      <c r="A1069" s="51"/>
    </row>
    <row r="1070" spans="1:1" ht="15" customHeight="1" x14ac:dyDescent="0.25">
      <c r="A1070" s="51"/>
    </row>
    <row r="1071" spans="1:1" ht="15" customHeight="1" x14ac:dyDescent="0.25">
      <c r="A1071" s="51"/>
    </row>
    <row r="1072" spans="1:1" ht="15" customHeight="1" x14ac:dyDescent="0.25">
      <c r="A1072" s="51"/>
    </row>
    <row r="1073" spans="1:1" ht="15" customHeight="1" x14ac:dyDescent="0.25">
      <c r="A1073" s="51"/>
    </row>
    <row r="1074" spans="1:1" ht="15" customHeight="1" x14ac:dyDescent="0.25">
      <c r="A1074" s="51"/>
    </row>
    <row r="1075" spans="1:1" ht="15" customHeight="1" x14ac:dyDescent="0.25">
      <c r="A1075" s="51"/>
    </row>
    <row r="1076" spans="1:1" ht="15" customHeight="1" x14ac:dyDescent="0.25">
      <c r="A1076" s="51"/>
    </row>
    <row r="1077" spans="1:1" ht="15" customHeight="1" x14ac:dyDescent="0.25">
      <c r="A1077" s="51"/>
    </row>
    <row r="1078" spans="1:1" ht="15" customHeight="1" x14ac:dyDescent="0.25">
      <c r="A1078" s="51"/>
    </row>
    <row r="1079" spans="1:1" ht="15" customHeight="1" x14ac:dyDescent="0.25">
      <c r="A1079" s="51"/>
    </row>
    <row r="1080" spans="1:1" ht="15" customHeight="1" x14ac:dyDescent="0.25">
      <c r="A1080" s="51"/>
    </row>
    <row r="1081" spans="1:1" ht="15" customHeight="1" x14ac:dyDescent="0.25">
      <c r="A1081" s="51"/>
    </row>
    <row r="1082" spans="1:1" ht="15" customHeight="1" x14ac:dyDescent="0.25">
      <c r="A1082" s="51"/>
    </row>
    <row r="1083" spans="1:1" ht="15" customHeight="1" x14ac:dyDescent="0.25">
      <c r="A1083" s="51"/>
    </row>
    <row r="1084" spans="1:1" ht="15" customHeight="1" x14ac:dyDescent="0.25">
      <c r="A1084" s="51"/>
    </row>
    <row r="1085" spans="1:1" ht="15" customHeight="1" x14ac:dyDescent="0.25">
      <c r="A1085" s="51"/>
    </row>
    <row r="1086" spans="1:1" ht="15" customHeight="1" x14ac:dyDescent="0.25">
      <c r="A1086" s="51"/>
    </row>
    <row r="1087" spans="1:1" ht="15" customHeight="1" x14ac:dyDescent="0.25">
      <c r="A1087" s="51"/>
    </row>
    <row r="1088" spans="1:1" ht="15" customHeight="1" x14ac:dyDescent="0.25">
      <c r="A1088" s="51"/>
    </row>
    <row r="1089" spans="1:1" ht="15" customHeight="1" x14ac:dyDescent="0.25">
      <c r="A1089" s="51"/>
    </row>
    <row r="1090" spans="1:1" ht="15" customHeight="1" x14ac:dyDescent="0.25">
      <c r="A1090" s="51"/>
    </row>
    <row r="1091" spans="1:1" ht="15" customHeight="1" x14ac:dyDescent="0.25">
      <c r="A1091" s="51"/>
    </row>
    <row r="1092" spans="1:1" ht="15" customHeight="1" x14ac:dyDescent="0.25">
      <c r="A1092" s="51"/>
    </row>
    <row r="1093" spans="1:1" ht="15" customHeight="1" x14ac:dyDescent="0.25">
      <c r="A1093" s="51"/>
    </row>
    <row r="1094" spans="1:1" ht="15" customHeight="1" x14ac:dyDescent="0.25">
      <c r="A1094" s="51"/>
    </row>
    <row r="1095" spans="1:1" ht="15" customHeight="1" x14ac:dyDescent="0.25">
      <c r="A1095" s="51"/>
    </row>
  </sheetData>
  <sheetProtection algorithmName="SHA-512" hashValue="N8533+TdYsMgMHwLfcVvFGEFFqV3YBaJ/ZXGldiUyNECtWu8WeomwjvSuErlsMtZzJezmmGDltMKYSLJzaHK8A==" saltValue="XNpGGkFq5LYUvsvtQ4aaMQ==" spinCount="100000" sheet="1" objects="1" scenarios="1" selectLockedCells="1"/>
  <mergeCells count="91">
    <mergeCell ref="Q35:R35"/>
    <mergeCell ref="B34:C34"/>
    <mergeCell ref="D34:H34"/>
    <mergeCell ref="D35:H35"/>
    <mergeCell ref="B36:C36"/>
    <mergeCell ref="B68:E68"/>
    <mergeCell ref="C69:H69"/>
    <mergeCell ref="G56:H56"/>
    <mergeCell ref="G55:H55"/>
    <mergeCell ref="G54:H54"/>
    <mergeCell ref="J66:N66"/>
    <mergeCell ref="J65:N65"/>
    <mergeCell ref="B39:H39"/>
    <mergeCell ref="Q36:R36"/>
    <mergeCell ref="Q37:R37"/>
    <mergeCell ref="G40:H40"/>
    <mergeCell ref="G41:H41"/>
    <mergeCell ref="K37:O37"/>
    <mergeCell ref="Q39:R39"/>
    <mergeCell ref="Q41:R41"/>
    <mergeCell ref="Q40:R40"/>
    <mergeCell ref="K38:O38"/>
    <mergeCell ref="D6:E6"/>
    <mergeCell ref="G6:H6"/>
    <mergeCell ref="A1:I1"/>
    <mergeCell ref="B2:H2"/>
    <mergeCell ref="B3:H3"/>
    <mergeCell ref="C4:H4"/>
    <mergeCell ref="B5:C5"/>
    <mergeCell ref="D5:H5"/>
    <mergeCell ref="B6:C6"/>
    <mergeCell ref="B7:C7"/>
    <mergeCell ref="D7:H7"/>
    <mergeCell ref="B8:C8"/>
    <mergeCell ref="D8:H8"/>
    <mergeCell ref="B9:C9"/>
    <mergeCell ref="D9:E9"/>
    <mergeCell ref="G9:H9"/>
    <mergeCell ref="B10:C10"/>
    <mergeCell ref="D10:H10"/>
    <mergeCell ref="B11:C11"/>
    <mergeCell ref="D11:E11"/>
    <mergeCell ref="G11:H11"/>
    <mergeCell ref="B12:C12"/>
    <mergeCell ref="B13:C13"/>
    <mergeCell ref="B14:H14"/>
    <mergeCell ref="B15:H15"/>
    <mergeCell ref="B16:C16"/>
    <mergeCell ref="B17:H17"/>
    <mergeCell ref="B18:H18"/>
    <mergeCell ref="B19:C19"/>
    <mergeCell ref="B20:C20"/>
    <mergeCell ref="B21:H21"/>
    <mergeCell ref="B22:H22"/>
    <mergeCell ref="B23:C23"/>
    <mergeCell ref="B24:C24"/>
    <mergeCell ref="C25:H25"/>
    <mergeCell ref="B26:H26"/>
    <mergeCell ref="C27:H27"/>
    <mergeCell ref="B28:H28"/>
    <mergeCell ref="B29:H29"/>
    <mergeCell ref="B30:H30"/>
    <mergeCell ref="C31:H31"/>
    <mergeCell ref="B32:H32"/>
    <mergeCell ref="B33:C33"/>
    <mergeCell ref="D33:H33"/>
    <mergeCell ref="C66:E66"/>
    <mergeCell ref="C67:E67"/>
    <mergeCell ref="C38:H38"/>
    <mergeCell ref="B59:H59"/>
    <mergeCell ref="C60:E60"/>
    <mergeCell ref="G60:H60"/>
    <mergeCell ref="C61:E61"/>
    <mergeCell ref="C62:E62"/>
    <mergeCell ref="B57:H57"/>
    <mergeCell ref="C58:H58"/>
    <mergeCell ref="C63:E63"/>
    <mergeCell ref="C64:E64"/>
    <mergeCell ref="C65:E65"/>
    <mergeCell ref="G53:H53"/>
    <mergeCell ref="G52:H52"/>
    <mergeCell ref="G51:H51"/>
    <mergeCell ref="G50:H50"/>
    <mergeCell ref="G49:H49"/>
    <mergeCell ref="G43:H43"/>
    <mergeCell ref="G42:H42"/>
    <mergeCell ref="G48:H48"/>
    <mergeCell ref="G47:H47"/>
    <mergeCell ref="G46:H46"/>
    <mergeCell ref="G45:H45"/>
    <mergeCell ref="G44:H44"/>
  </mergeCells>
  <dataValidations count="8">
    <dataValidation type="list" allowBlank="1" showErrorMessage="1" sqref="A2">
      <formula1>"ELEGIR,Estructurante,Abierto,Cerrado"</formula1>
    </dataValidation>
    <dataValidation type="decimal" allowBlank="1" showErrorMessage="1" sqref="D9">
      <formula1>1</formula1>
      <formula2>99</formula2>
    </dataValidation>
    <dataValidation type="list" allowBlank="1" showErrorMessage="1" sqref="G9">
      <formula1>Tamaño</formula1>
    </dataValidation>
    <dataValidation type="list" allowBlank="1" showErrorMessage="1" sqref="G11">
      <formula1>INDIRECT($D$11)</formula1>
    </dataValidation>
    <dataValidation type="list" allowBlank="1" showErrorMessage="1" sqref="G6">
      <formula1>Tipo_RSocial</formula1>
    </dataValidation>
    <dataValidation type="list" allowBlank="1" showErrorMessage="1" sqref="D11">
      <formula1>Departamento</formula1>
    </dataValidation>
    <dataValidation type="custom" allowBlank="1" showInputMessage="1" showErrorMessage="1" prompt="12 Caracteres - RUT debe tener 12 caracteres, en caso de necesidad agregue &quot;0&quot; al principio" sqref="D13">
      <formula1>AND(GTE(LEN(D13),MIN((12),(12))),LTE(LEN(D13),MAX((12),(12))))</formula1>
    </dataValidation>
    <dataValidation type="list" allowBlank="1" showErrorMessage="1" sqref="D41:D56">
      <formula1>Rubro</formula1>
    </dataValidation>
  </dataValidations>
  <printOptions horizontalCentered="1"/>
  <pageMargins left="0.19685039370078741" right="0.19685039370078741" top="0.39370078740157483" bottom="0.39370078740157483" header="0" footer="0"/>
  <pageSetup paperSize="9" fitToHeight="0" orientation="landscape" r:id="rId1"/>
  <ignoredErrors>
    <ignoredError sqref="L12" twoDigitTextYear="1"/>
    <ignoredError sqref="B42:B5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27</vt:i4>
      </vt:variant>
    </vt:vector>
  </HeadingPairs>
  <TitlesOfParts>
    <vt:vector size="30" baseType="lpstr">
      <vt:lpstr>Doc adicional</vt:lpstr>
      <vt:lpstr>Hoja2</vt:lpstr>
      <vt:lpstr>FA</vt:lpstr>
      <vt:lpstr>Alcance_Nacional</vt:lpstr>
      <vt:lpstr>Artigas</vt:lpstr>
      <vt:lpstr>Canelones</vt:lpstr>
      <vt:lpstr>Cerro_Largo</vt:lpstr>
      <vt:lpstr>Colonia</vt:lpstr>
      <vt:lpstr>Departamento</vt:lpstr>
      <vt:lpstr>Durazno</vt:lpstr>
      <vt:lpstr>ELEGIR</vt:lpstr>
      <vt:lpstr>Flores</vt:lpstr>
      <vt:lpstr>Florida</vt:lpstr>
      <vt:lpstr>Lavalleja</vt:lpstr>
      <vt:lpstr>Maldonado</vt:lpstr>
      <vt:lpstr>Max_Tipo</vt:lpstr>
      <vt:lpstr>Montevideo</vt:lpstr>
      <vt:lpstr>Paysandú</vt:lpstr>
      <vt:lpstr>Q_Emp</vt:lpstr>
      <vt:lpstr>Río_Negro</vt:lpstr>
      <vt:lpstr>Rivera</vt:lpstr>
      <vt:lpstr>Rocha</vt:lpstr>
      <vt:lpstr>Rubro</vt:lpstr>
      <vt:lpstr>Salto</vt:lpstr>
      <vt:lpstr>San_José</vt:lpstr>
      <vt:lpstr>Soriano</vt:lpstr>
      <vt:lpstr>Tacuarembó</vt:lpstr>
      <vt:lpstr>Tamaño</vt:lpstr>
      <vt:lpstr>Tipo_RSocial</vt:lpstr>
      <vt:lpstr>Treinta_y_Tres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Maximiliano Fernández Do Santos</dc:creator>
  <cp:lastModifiedBy>Rosana Travieso</cp:lastModifiedBy>
  <dcterms:created xsi:type="dcterms:W3CDTF">2017-08-14T16:05:44Z</dcterms:created>
  <dcterms:modified xsi:type="dcterms:W3CDTF">2020-08-28T17:25:24Z</dcterms:modified>
</cp:coreProperties>
</file>