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iem.local\dfs\DNI\Sectores\Politica Industrial\8. Fondos PI\40. Fondo Naranja\2023\2. Formularios\"/>
    </mc:Choice>
  </mc:AlternateContent>
  <bookViews>
    <workbookView xWindow="270" yWindow="585" windowWidth="19815" windowHeight="6090"/>
  </bookViews>
  <sheets>
    <sheet name="FAFN" sheetId="1" r:id="rId1"/>
  </sheets>
  <definedNames>
    <definedName name="Alcance_Nacional">FAFN!$S$3</definedName>
    <definedName name="Antig_Emp">FAFN!$O$1:$O$5</definedName>
    <definedName name="_xlnm.Print_Area" localSheetId="0">FAFN!$A$1:$K$76</definedName>
    <definedName name="Artigas">FAFN!$S$3:$S$4</definedName>
    <definedName name="Asociado">FAFN!$L$9:$L$20</definedName>
    <definedName name="Canelones">FAFN!$S$30:$S$32</definedName>
    <definedName name="Cerro_Largo">FAFN!$S$35:$S$36</definedName>
    <definedName name="Colonia">FAFN!$S$19:$S$21</definedName>
    <definedName name="Departamento">FAFN!$P$1:$P$21</definedName>
    <definedName name="Depto_PI">FAFN!$N$1:$N$6</definedName>
    <definedName name="Durazno">FAFN!$S$26:$S$27</definedName>
    <definedName name="ELEGIR">FAFN!$S$2</definedName>
    <definedName name="Flores">FAFN!$S$22:$S$23</definedName>
    <definedName name="Florida">FAFN!$S$28:$S$29</definedName>
    <definedName name="Lavalleja">FAFN!$S$39:$S$40</definedName>
    <definedName name="Maldonado">FAFN!$S$41:$S$42</definedName>
    <definedName name="Montevideo">FAFN!$S$45:$S$113</definedName>
    <definedName name="Paysandú">FAFN!$S$8:$S$10</definedName>
    <definedName name="PI_Depto">FAFN!$N$1:$N$6</definedName>
    <definedName name="Print_Area" localSheetId="0">FAFN!$B$1:$G$75</definedName>
    <definedName name="Q_Emp">FAFN!$M$1:$M$6</definedName>
    <definedName name="Río_Negro">FAFN!$S$11:$S$12</definedName>
    <definedName name="Rivera">FAFN!$S$13:$S$14</definedName>
    <definedName name="Rocha">FAFN!$S$43:$S$44</definedName>
    <definedName name="Salto">FAFN!$S$5:$S$7</definedName>
    <definedName name="San_José">FAFN!$S$24:$S$25</definedName>
    <definedName name="Soriano">FAFN!$S$17:$S$18</definedName>
    <definedName name="Tacuarembó">FAFN!$S$15:$S$16</definedName>
    <definedName name="Tamaño">FAFN!$L$1:$L$7</definedName>
    <definedName name="Tipo_PJ">FAFN!$Q$1:$Q$11</definedName>
    <definedName name="Tipo_RSocial">FAFN!$Q$1:$Q$11</definedName>
    <definedName name="_xlnm.Print_Titles" localSheetId="0">FAFN!$1:$5</definedName>
    <definedName name="Treinta_y_Tres">FAFN!$S$37:$S$38</definedName>
  </definedNames>
  <calcPr calcId="152511"/>
</workbook>
</file>

<file path=xl/calcChain.xml><?xml version="1.0" encoding="utf-8"?>
<calcChain xmlns="http://schemas.openxmlformats.org/spreadsheetml/2006/main">
  <c r="J45" i="1" l="1"/>
  <c r="J46" i="1"/>
  <c r="G70" i="1" s="1"/>
  <c r="G73" i="1" s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44" i="1"/>
  <c r="G68" i="1" l="1"/>
  <c r="G71" i="1" s="1"/>
  <c r="G69" i="1"/>
  <c r="G72" i="1" s="1"/>
  <c r="E13" i="1"/>
  <c r="G74" i="1" l="1"/>
  <c r="G75" i="1" s="1"/>
  <c r="E14" i="1"/>
  <c r="E16" i="1"/>
  <c r="E17" i="1"/>
  <c r="B12" i="1"/>
  <c r="E20" i="1"/>
  <c r="E19" i="1"/>
  <c r="E18" i="1"/>
  <c r="E9" i="1"/>
  <c r="E8" i="1"/>
  <c r="E7" i="1"/>
  <c r="E6" i="1"/>
  <c r="B45" i="1" l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</calcChain>
</file>

<file path=xl/comments1.xml><?xml version="1.0" encoding="utf-8"?>
<comments xmlns="http://schemas.openxmlformats.org/spreadsheetml/2006/main">
  <authors>
    <author>Emilio Landinelli</author>
  </authors>
  <commentList>
    <comment ref="H43" authorId="0" shapeId="0">
      <text>
        <r>
          <rPr>
            <sz val="9"/>
            <color indexed="81"/>
            <rFont val="Tahoma"/>
            <charset val="1"/>
          </rPr>
          <t xml:space="preserve">Escribir 1 si la moneda original son pesos uruguayos
</t>
        </r>
      </text>
    </comment>
  </commentList>
</comments>
</file>

<file path=xl/sharedStrings.xml><?xml version="1.0" encoding="utf-8"?>
<sst xmlns="http://schemas.openxmlformats.org/spreadsheetml/2006/main" count="338" uniqueCount="170">
  <si>
    <t>Formulario A - Presentación de Proyecto</t>
  </si>
  <si>
    <t>Cantidad de empleados</t>
  </si>
  <si>
    <t>Departamento</t>
  </si>
  <si>
    <t>Localización</t>
  </si>
  <si>
    <t>ELEGIR</t>
  </si>
  <si>
    <t>Canelones</t>
  </si>
  <si>
    <t>Micro</t>
  </si>
  <si>
    <t>1-4</t>
  </si>
  <si>
    <t>Colonia</t>
  </si>
  <si>
    <t>Servicios Personales</t>
  </si>
  <si>
    <t>Pequeña</t>
  </si>
  <si>
    <t>5-19</t>
  </si>
  <si>
    <t>Montevideo</t>
  </si>
  <si>
    <t>Artigas</t>
  </si>
  <si>
    <t>Sociedad de Hecho</t>
  </si>
  <si>
    <t>Capital/Ciudad &gt;5000 hab.</t>
  </si>
  <si>
    <t>RUT</t>
  </si>
  <si>
    <t>Mediana</t>
  </si>
  <si>
    <t>20-99</t>
  </si>
  <si>
    <t>Paysandú</t>
  </si>
  <si>
    <t>SRL Sociedad de Responsabilidad Limitada</t>
  </si>
  <si>
    <t>Ciudad &lt;5000 hab.</t>
  </si>
  <si>
    <t>+100</t>
  </si>
  <si>
    <t>Salto</t>
  </si>
  <si>
    <t>Cerro_Largo</t>
  </si>
  <si>
    <t>SA Sociedades Anónimas</t>
  </si>
  <si>
    <t>Tipo de Persona Jurídica</t>
  </si>
  <si>
    <t>Otro</t>
  </si>
  <si>
    <t>Sociedades Colectivas</t>
  </si>
  <si>
    <t>Durazno</t>
  </si>
  <si>
    <t>Sociedades de Capital e Industria</t>
  </si>
  <si>
    <t>Domicilio Fiscal</t>
  </si>
  <si>
    <t>Flores</t>
  </si>
  <si>
    <t>Sociedades en Comandita por Acciones</t>
  </si>
  <si>
    <t>Florida</t>
  </si>
  <si>
    <t>Sociedades en Comandita Simple</t>
  </si>
  <si>
    <t>Lavalleja</t>
  </si>
  <si>
    <t>Unipersonal</t>
  </si>
  <si>
    <t>Maldonado</t>
  </si>
  <si>
    <t>Río_Negro</t>
  </si>
  <si>
    <t>Rivera</t>
  </si>
  <si>
    <t>Rocha</t>
  </si>
  <si>
    <t>Teléfono</t>
  </si>
  <si>
    <t>San_José</t>
  </si>
  <si>
    <t>Soriano</t>
  </si>
  <si>
    <t>Nombre</t>
  </si>
  <si>
    <t>Elija uno y sólo un interlocutor válido</t>
  </si>
  <si>
    <t>Tacuarembó</t>
  </si>
  <si>
    <t>Treinta_y_Tres</t>
  </si>
  <si>
    <t>Aguada</t>
  </si>
  <si>
    <t>Aires Puros</t>
  </si>
  <si>
    <t>Atahualpa</t>
  </si>
  <si>
    <t>Titular 1</t>
  </si>
  <si>
    <t>Titular 2</t>
  </si>
  <si>
    <t>Titular 3</t>
  </si>
  <si>
    <t>Titular 4</t>
  </si>
  <si>
    <t>Barrio Sur</t>
  </si>
  <si>
    <t>Dirección</t>
  </si>
  <si>
    <t>C.I.</t>
  </si>
  <si>
    <t>Buceo</t>
  </si>
  <si>
    <t>Carrasco</t>
  </si>
  <si>
    <t>Carrasco Norte</t>
  </si>
  <si>
    <t>Centro</t>
  </si>
  <si>
    <t>Cerrito</t>
  </si>
  <si>
    <t>Desarrollar principales actividades a ejecutar en el proyecto.</t>
  </si>
  <si>
    <t>Ciudad Vieja</t>
  </si>
  <si>
    <t>ÍTEM</t>
  </si>
  <si>
    <t>DESCRIPCIÓN</t>
  </si>
  <si>
    <t>Cordón</t>
  </si>
  <si>
    <t>Figurita</t>
  </si>
  <si>
    <t>La Blanqueada</t>
  </si>
  <si>
    <t>La Comercial</t>
  </si>
  <si>
    <t>La Teja</t>
  </si>
  <si>
    <t>Larrañaga</t>
  </si>
  <si>
    <t>Las Canteras</t>
  </si>
  <si>
    <t>Malvín</t>
  </si>
  <si>
    <t>Malvín Norte</t>
  </si>
  <si>
    <t>Maroñas y Parque Guaraní</t>
  </si>
  <si>
    <t>Mercado Modelo y Bolívar</t>
  </si>
  <si>
    <t>Palermo</t>
  </si>
  <si>
    <t>Parque Batlle y Villa Dolores</t>
  </si>
  <si>
    <t>Parque Rodó</t>
  </si>
  <si>
    <t>Paso de las Duranas</t>
  </si>
  <si>
    <t>Pocitos</t>
  </si>
  <si>
    <t>Prado y Nueva Savona</t>
  </si>
  <si>
    <t>Punta Carretas</t>
  </si>
  <si>
    <t>Punta Gorda</t>
  </si>
  <si>
    <t>Reducto</t>
  </si>
  <si>
    <t>Tres Cruces</t>
  </si>
  <si>
    <t>Unión</t>
  </si>
  <si>
    <t>Villa Española</t>
  </si>
  <si>
    <t>Villa Muñoz Retiro</t>
  </si>
  <si>
    <t>Cantidad de socios</t>
  </si>
  <si>
    <t>Teléfono de contacto</t>
  </si>
  <si>
    <t>E - mail de contacto</t>
  </si>
  <si>
    <t>Antigüedad de la empresa</t>
  </si>
  <si>
    <t>Asociado</t>
  </si>
  <si>
    <t>Tamaño de empresa (D1)</t>
  </si>
  <si>
    <t>Persona de contacto</t>
  </si>
  <si>
    <t>Completar los campos sombreados en color salmón</t>
  </si>
  <si>
    <t>Empresa Postulante (Razón Social)</t>
  </si>
  <si>
    <t>Tamaño_Empresa</t>
  </si>
  <si>
    <t>Q_Empleados</t>
  </si>
  <si>
    <t>PI_Departamento</t>
  </si>
  <si>
    <t>Tipo PJ</t>
  </si>
  <si>
    <t>Asociación/Cámara/Gremial</t>
  </si>
  <si>
    <t>PI</t>
  </si>
  <si>
    <t>Jacinto Vera</t>
  </si>
  <si>
    <t>Nombre de la Empresa</t>
  </si>
  <si>
    <t>Domicilio del Proyecto</t>
  </si>
  <si>
    <t>Departamento del Proyecto</t>
  </si>
  <si>
    <t>ELEGIR SI/NO</t>
  </si>
  <si>
    <t>Completar</t>
  </si>
  <si>
    <t>Usuario Parque Industrial (D3)</t>
  </si>
  <si>
    <t>Antig_Emp</t>
  </si>
  <si>
    <t>1-5 años</t>
  </si>
  <si>
    <t>6-11 años</t>
  </si>
  <si>
    <t>12+ años</t>
  </si>
  <si>
    <t>Titular 5</t>
  </si>
  <si>
    <t>(D1) Según Decreto 504/007. Micro, Pequeña, Mediana y Gran Empresa http://www.bcu.gub.uy/Leyes%20y%20Decretos/Decreto-504-2007.pdf
(D3) Parques Industriales Habilitados en Uruguay sólo en departamentos de: Canelones, Colonia, Montevideo, Salto, Paysandú.</t>
  </si>
  <si>
    <r>
      <t>40 - Plan de Ejecución</t>
    </r>
    <r>
      <rPr>
        <i/>
        <sz val="20"/>
        <color rgb="FF000000"/>
        <rFont val="Calibri"/>
        <family val="2"/>
      </rPr>
      <t xml:space="preserve"> - Monto: valores SIN IVA y en pesos uruguayos</t>
    </r>
  </si>
  <si>
    <t>10- Datos Empresa Postulante</t>
  </si>
  <si>
    <r>
      <rPr>
        <b/>
        <sz val="20"/>
        <color rgb="FF000000"/>
        <rFont val="Calibri"/>
        <family val="2"/>
      </rPr>
      <t>11- Responsable del proyecto</t>
    </r>
    <r>
      <rPr>
        <i/>
        <sz val="20"/>
        <color rgb="FF000000"/>
        <rFont val="Calibri"/>
        <family val="2"/>
      </rPr>
      <t xml:space="preserve"> - Contacto de la </t>
    </r>
    <r>
      <rPr>
        <b/>
        <i/>
        <u/>
        <sz val="20"/>
        <color rgb="FF000000"/>
        <rFont val="Calibri"/>
        <family val="2"/>
      </rPr>
      <t>Empresa Postulante</t>
    </r>
    <r>
      <rPr>
        <i/>
        <sz val="20"/>
        <color rgb="FF000000"/>
        <rFont val="Calibri"/>
        <family val="2"/>
      </rPr>
      <t xml:space="preserve"> para la evaluación del proyecto</t>
    </r>
  </si>
  <si>
    <t>20- Título del proyecto</t>
  </si>
  <si>
    <t>30- Resumen del proyecto</t>
  </si>
  <si>
    <t>ELEGIBILIDAD</t>
  </si>
  <si>
    <t>Brazo Oriental</t>
  </si>
  <si>
    <t>Sayago</t>
  </si>
  <si>
    <t>Belvedere</t>
  </si>
  <si>
    <t>Bañados de Carrasco</t>
  </si>
  <si>
    <t>Jardines del Hipódromo</t>
  </si>
  <si>
    <t>Ituzaingó</t>
  </si>
  <si>
    <t>Castro Castellanos</t>
  </si>
  <si>
    <t>Piedras Blancas</t>
  </si>
  <si>
    <t>Peñarol y Lavalleja</t>
  </si>
  <si>
    <t>Cerro</t>
  </si>
  <si>
    <t>Casabó y Pajas Blancas</t>
  </si>
  <si>
    <t>Capurro y Bella Vista</t>
  </si>
  <si>
    <t>Conciliación</t>
  </si>
  <si>
    <t>Nuevo París</t>
  </si>
  <si>
    <t>Tres Ombúes y Pueblo Victoria</t>
  </si>
  <si>
    <t>Paso de la Arena</t>
  </si>
  <si>
    <t>Colón Sureste y Abayubá</t>
  </si>
  <si>
    <t>Colón Centro y Noroeste</t>
  </si>
  <si>
    <t>Lezica y Melilla</t>
  </si>
  <si>
    <t>Villa García y Manga Rural</t>
  </si>
  <si>
    <t>Manga</t>
  </si>
  <si>
    <t>Punta Rieles y Bella Italia</t>
  </si>
  <si>
    <t>Las Acacias</t>
  </si>
  <si>
    <t>Casavalle</t>
  </si>
  <si>
    <t>Manga y Toledo Chico</t>
  </si>
  <si>
    <t>La Paloma y Tomkinson</t>
  </si>
  <si>
    <r>
      <rPr>
        <b/>
        <sz val="20"/>
        <color rgb="FF000000"/>
        <rFont val="Calibri"/>
        <family val="2"/>
      </rPr>
      <t>12-Titular(es) del contrato</t>
    </r>
    <r>
      <rPr>
        <i/>
        <sz val="20"/>
        <color rgb="FF000000"/>
        <rFont val="Calibri"/>
        <family val="2"/>
      </rPr>
      <t xml:space="preserve"> - </t>
    </r>
    <r>
      <rPr>
        <b/>
        <i/>
        <u/>
        <sz val="20"/>
        <color rgb="FF000000"/>
        <rFont val="Calibri"/>
        <family val="2"/>
      </rPr>
      <t>Responsable legal</t>
    </r>
    <r>
      <rPr>
        <i/>
        <sz val="20"/>
        <color rgb="FF000000"/>
        <rFont val="Calibri"/>
        <family val="2"/>
      </rPr>
      <t xml:space="preserve"> de la empresa ante DNI en caso de aprobación del proyecto</t>
    </r>
  </si>
  <si>
    <t>PROVEEDOR</t>
  </si>
  <si>
    <t>MONEDA ORIGINAL</t>
  </si>
  <si>
    <t>MONTO</t>
  </si>
  <si>
    <t>TIPO DE CAMBIO</t>
  </si>
  <si>
    <t>PRESUPUESTO ($U)</t>
  </si>
  <si>
    <t>Correo electrónico  de contacto</t>
  </si>
  <si>
    <t>Correo electrónico</t>
  </si>
  <si>
    <t>511 - COFINANCIAMIENTO PTE - Valores SIN IVA $U</t>
  </si>
  <si>
    <r>
      <t>501-</t>
    </r>
    <r>
      <rPr>
        <b/>
        <sz val="14"/>
        <color rgb="FF000000"/>
        <rFont val="Calibri"/>
        <family val="2"/>
      </rPr>
      <t xml:space="preserve">Presupuesto total elegible (PTE) - </t>
    </r>
    <r>
      <rPr>
        <b/>
        <i/>
        <sz val="14"/>
        <color rgb="FF000000"/>
        <rFont val="Calibri"/>
        <family val="2"/>
      </rPr>
      <t>Valores SIN IVA $U</t>
    </r>
  </si>
  <si>
    <r>
      <rPr>
        <b/>
        <sz val="14"/>
        <color rgb="FF000000"/>
        <rFont val="Calibri"/>
        <family val="2"/>
      </rPr>
      <t xml:space="preserve">502- Presupuesto total acciones comerciales (PTAC) - </t>
    </r>
    <r>
      <rPr>
        <b/>
        <i/>
        <sz val="14"/>
        <color rgb="FF000000"/>
        <rFont val="Calibri"/>
        <family val="2"/>
      </rPr>
      <t>Valores SIN IVA $U</t>
    </r>
  </si>
  <si>
    <r>
      <rPr>
        <b/>
        <sz val="14"/>
        <color rgb="FF000000"/>
        <rFont val="Calibri"/>
        <family val="2"/>
      </rPr>
      <t xml:space="preserve">503- Presupuesto total participación en ferias (PTPF) - </t>
    </r>
    <r>
      <rPr>
        <b/>
        <i/>
        <sz val="14"/>
        <color rgb="FF000000"/>
        <rFont val="Calibri"/>
        <family val="2"/>
      </rPr>
      <t>Valores SIN IVA $U</t>
    </r>
  </si>
  <si>
    <t>520 - CONTRAPARTIDA - Valores SIN IVA $U (Parámetro "CP" para Formulario D) (501+502+503-519)</t>
  </si>
  <si>
    <t>512 - COFINANCIAMIENTO PTAC - Valores SIN IVA $U (Tope $U 60.000)</t>
  </si>
  <si>
    <t>513 - COFINANCIAMIENTO PTPF - Valores SIN IVA $U (Tope $U 100.000)</t>
  </si>
  <si>
    <t>519 - CO-FINANCIAMIENTO - Valores SIN IVA $U (511+512+513) (Tope $U 1.000.000)</t>
  </si>
  <si>
    <r>
      <rPr>
        <b/>
        <u/>
        <sz val="12"/>
        <color rgb="FFFF0000"/>
        <rFont val="Calibri"/>
        <family val="2"/>
      </rPr>
      <t>Borrar el contenido de esta casilla si no corresponde</t>
    </r>
    <r>
      <rPr>
        <sz val="12"/>
        <color rgb="FF000000"/>
        <rFont val="Calibri"/>
        <family val="2"/>
      </rPr>
      <t xml:space="preserve"> "Asociado"</t>
    </r>
  </si>
  <si>
    <t>Razón Social de empresa de diseño asociada al proyecto (si corresponde)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</si>
</sst>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&quot;I-&quot;00"/>
    <numFmt numFmtId="165" formatCode="00"/>
    <numFmt numFmtId="166" formatCode="0\ ;\(0\);\-#\ ;\ @\ "/>
    <numFmt numFmtId="167" formatCode="&quot;$U&quot;\ #,##0"/>
  </numFmts>
  <fonts count="23" x14ac:knownFonts="1">
    <font>
      <sz val="11"/>
      <color rgb="FF000000"/>
      <name val="Calibri"/>
    </font>
    <font>
      <b/>
      <sz val="2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FF0000"/>
      <name val="Calibri"/>
      <family val="2"/>
    </font>
    <font>
      <u/>
      <sz val="10"/>
      <color rgb="FF0563C1"/>
      <name val="Calibri"/>
      <family val="2"/>
    </font>
    <font>
      <i/>
      <sz val="20"/>
      <color rgb="FF000000"/>
      <name val="Calibri"/>
      <family val="2"/>
    </font>
    <font>
      <b/>
      <sz val="12"/>
      <color rgb="FF000000"/>
      <name val="Calibri"/>
      <family val="2"/>
    </font>
    <font>
      <sz val="20"/>
      <color rgb="FF000000"/>
      <name val="Calibri"/>
      <family val="2"/>
    </font>
    <font>
      <b/>
      <i/>
      <u/>
      <sz val="20"/>
      <color rgb="FF00000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</font>
    <font>
      <b/>
      <i/>
      <sz val="14"/>
      <color rgb="FF000000"/>
      <name val="Calibri"/>
      <family val="2"/>
    </font>
    <font>
      <b/>
      <sz val="14"/>
      <color rgb="FF000000"/>
      <name val="Calibri"/>
      <family val="2"/>
    </font>
    <font>
      <i/>
      <sz val="14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sz val="12"/>
      <name val="Calibri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79F57"/>
        <bgColor rgb="FF9CC2E5"/>
      </patternFill>
    </fill>
    <fill>
      <patternFill patternType="solid">
        <fgColor rgb="FFF79F57"/>
        <bgColor indexed="64"/>
      </patternFill>
    </fill>
    <fill>
      <patternFill patternType="solid">
        <fgColor rgb="FFF79F57"/>
        <bgColor rgb="FF9BC2E6"/>
      </patternFill>
    </fill>
    <fill>
      <patternFill patternType="solid">
        <fgColor theme="9" tint="0.59999389629810485"/>
        <bgColor rgb="FFE2EFD9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4"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1" fontId="2" fillId="0" borderId="0" xfId="0" applyNumberFormat="1" applyFont="1" applyFill="1" applyAlignment="1" applyProtection="1">
      <alignment horizontal="left" vertical="center" wrapText="1"/>
      <protection hidden="1"/>
    </xf>
    <xf numFmtId="1" fontId="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49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167" fontId="16" fillId="3" borderId="2" xfId="1" applyNumberFormat="1" applyFont="1" applyFill="1" applyBorder="1" applyAlignment="1">
      <alignment vertical="center"/>
    </xf>
    <xf numFmtId="166" fontId="16" fillId="3" borderId="2" xfId="0" applyNumberFormat="1" applyFont="1" applyFill="1" applyBorder="1" applyAlignment="1">
      <alignment horizontal="left" vertical="center"/>
    </xf>
    <xf numFmtId="0" fontId="17" fillId="4" borderId="0" xfId="0" applyFont="1" applyFill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1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2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21" fillId="6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>
      <alignment horizontal="left" vertical="center"/>
    </xf>
    <xf numFmtId="164" fontId="18" fillId="0" borderId="2" xfId="0" applyNumberFormat="1" applyFont="1" applyBorder="1" applyAlignment="1" applyProtection="1">
      <alignment horizontal="right" vertical="center" wrapText="1"/>
      <protection hidden="1"/>
    </xf>
    <xf numFmtId="165" fontId="18" fillId="6" borderId="2" xfId="0" applyNumberFormat="1" applyFont="1" applyFill="1" applyBorder="1" applyAlignment="1" applyProtection="1">
      <alignment vertical="center" wrapText="1"/>
      <protection locked="0"/>
    </xf>
    <xf numFmtId="166" fontId="18" fillId="6" borderId="2" xfId="0" applyNumberFormat="1" applyFont="1" applyFill="1" applyBorder="1" applyAlignment="1" applyProtection="1">
      <alignment horizontal="left" vertical="center" wrapText="1"/>
      <protection locked="0"/>
    </xf>
    <xf numFmtId="44" fontId="18" fillId="6" borderId="2" xfId="0" applyNumberFormat="1" applyFont="1" applyFill="1" applyBorder="1" applyAlignment="1" applyProtection="1">
      <alignment horizontal="left" vertical="center" wrapText="1"/>
      <protection hidden="1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0" fontId="15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/>
    </xf>
    <xf numFmtId="0" fontId="2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>
      <alignment horizontal="center" vertical="center"/>
    </xf>
    <xf numFmtId="0" fontId="21" fillId="6" borderId="2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18" fillId="6" borderId="2" xfId="0" applyFont="1" applyFill="1" applyBorder="1" applyAlignment="1" applyProtection="1">
      <alignment horizontal="left" vertical="center"/>
      <protection locked="0"/>
    </xf>
    <xf numFmtId="165" fontId="18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79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19"/>
  <sheetViews>
    <sheetView tabSelected="1" view="pageBreakPreview" topLeftCell="A7" zoomScale="80" zoomScaleNormal="70" zoomScaleSheetLayoutView="80" workbookViewId="0">
      <selection activeCell="C17" sqref="C17:D17"/>
    </sheetView>
  </sheetViews>
  <sheetFormatPr baseColWidth="10" defaultColWidth="14.42578125" defaultRowHeight="15" x14ac:dyDescent="0.25"/>
  <cols>
    <col min="1" max="1" width="1.7109375" style="6" customWidth="1"/>
    <col min="2" max="2" width="37.7109375" style="3" bestFit="1" customWidth="1"/>
    <col min="3" max="6" width="30.7109375" style="3" customWidth="1"/>
    <col min="7" max="8" width="30.7109375" style="27" customWidth="1"/>
    <col min="9" max="10" width="30.7109375" style="3" customWidth="1"/>
    <col min="11" max="11" width="1.7109375" style="47" customWidth="1"/>
    <col min="12" max="12" width="30" style="34" hidden="1" customWidth="1"/>
    <col min="13" max="13" width="11.7109375" style="34" hidden="1" customWidth="1"/>
    <col min="14" max="14" width="15" style="34" hidden="1" customWidth="1"/>
    <col min="15" max="15" width="9.5703125" style="34" hidden="1" customWidth="1"/>
    <col min="16" max="16" width="12.7109375" style="34" hidden="1" customWidth="1"/>
    <col min="17" max="17" width="41.42578125" style="34" hidden="1" customWidth="1"/>
    <col min="18" max="18" width="15.7109375" style="34" hidden="1" customWidth="1"/>
    <col min="19" max="19" width="30.28515625" style="34" hidden="1" customWidth="1"/>
    <col min="20" max="20" width="13.140625" style="48" hidden="1" customWidth="1"/>
    <col min="21" max="25" width="13.140625" style="11" customWidth="1"/>
    <col min="26" max="31" width="8.7109375" style="11" customWidth="1"/>
    <col min="32" max="16384" width="14.42578125" style="11"/>
  </cols>
  <sheetData>
    <row r="1" spans="1:31" ht="27.75" customHeight="1" x14ac:dyDescent="0.25">
      <c r="A1" s="4"/>
      <c r="B1" s="76" t="s">
        <v>0</v>
      </c>
      <c r="C1" s="77"/>
      <c r="D1" s="77"/>
      <c r="E1" s="77"/>
      <c r="F1" s="77"/>
      <c r="G1" s="77"/>
      <c r="H1" s="26"/>
      <c r="I1" s="26"/>
      <c r="J1" s="26"/>
      <c r="K1" s="28"/>
      <c r="L1" s="29" t="s">
        <v>101</v>
      </c>
      <c r="M1" s="29" t="s">
        <v>102</v>
      </c>
      <c r="N1" s="29" t="s">
        <v>103</v>
      </c>
      <c r="O1" s="29" t="s">
        <v>114</v>
      </c>
      <c r="P1" s="29" t="s">
        <v>2</v>
      </c>
      <c r="Q1" s="29" t="s">
        <v>104</v>
      </c>
      <c r="R1" s="30" t="s">
        <v>2</v>
      </c>
      <c r="S1" s="30" t="s">
        <v>3</v>
      </c>
      <c r="T1" s="28"/>
      <c r="U1" s="4"/>
      <c r="V1" s="4"/>
      <c r="W1" s="4"/>
      <c r="X1" s="4"/>
      <c r="Y1" s="4"/>
      <c r="Z1" s="5"/>
      <c r="AA1" s="5"/>
      <c r="AB1" s="5"/>
      <c r="AC1" s="5"/>
      <c r="AD1" s="5"/>
      <c r="AE1" s="5"/>
    </row>
    <row r="2" spans="1:31" ht="15.75" x14ac:dyDescent="0.25">
      <c r="A2" s="4"/>
      <c r="B2" s="52" t="s">
        <v>100</v>
      </c>
      <c r="C2" s="80" t="s">
        <v>112</v>
      </c>
      <c r="D2" s="80"/>
      <c r="E2" s="80"/>
      <c r="F2" s="53" t="s">
        <v>16</v>
      </c>
      <c r="G2" s="54" t="s">
        <v>112</v>
      </c>
      <c r="H2" s="55"/>
      <c r="I2" s="55"/>
      <c r="J2" s="55"/>
      <c r="K2" s="28"/>
      <c r="L2" s="31" t="s">
        <v>4</v>
      </c>
      <c r="M2" s="31" t="s">
        <v>4</v>
      </c>
      <c r="N2" s="31" t="s">
        <v>5</v>
      </c>
      <c r="O2" s="31" t="s">
        <v>115</v>
      </c>
      <c r="P2" s="31" t="s">
        <v>4</v>
      </c>
      <c r="Q2" s="31" t="s">
        <v>4</v>
      </c>
      <c r="R2" s="31" t="s">
        <v>4</v>
      </c>
      <c r="S2" s="31" t="s">
        <v>4</v>
      </c>
      <c r="T2" s="28"/>
      <c r="U2" s="4"/>
      <c r="V2" s="4"/>
      <c r="W2" s="4"/>
      <c r="X2" s="4"/>
      <c r="Y2" s="4"/>
      <c r="Z2" s="5"/>
      <c r="AA2" s="5"/>
      <c r="AB2" s="5"/>
      <c r="AC2" s="5"/>
      <c r="AD2" s="5"/>
      <c r="AE2" s="5"/>
    </row>
    <row r="3" spans="1:31" ht="47.25" x14ac:dyDescent="0.25">
      <c r="A3" s="4"/>
      <c r="B3" s="52" t="s">
        <v>169</v>
      </c>
      <c r="C3" s="80" t="s">
        <v>168</v>
      </c>
      <c r="D3" s="80"/>
      <c r="E3" s="80"/>
      <c r="F3" s="53" t="s">
        <v>16</v>
      </c>
      <c r="G3" s="54" t="s">
        <v>112</v>
      </c>
      <c r="H3" s="55"/>
      <c r="I3" s="55"/>
      <c r="J3" s="55"/>
      <c r="K3" s="28"/>
      <c r="L3" s="31" t="s">
        <v>6</v>
      </c>
      <c r="M3" s="32" t="s">
        <v>7</v>
      </c>
      <c r="N3" s="31" t="s">
        <v>8</v>
      </c>
      <c r="O3" s="31" t="s">
        <v>116</v>
      </c>
      <c r="P3" s="31" t="s">
        <v>12</v>
      </c>
      <c r="Q3" s="31" t="s">
        <v>105</v>
      </c>
      <c r="R3" s="33" t="s">
        <v>13</v>
      </c>
      <c r="S3" s="33" t="s">
        <v>15</v>
      </c>
      <c r="T3" s="28"/>
      <c r="U3" s="4"/>
      <c r="V3" s="4"/>
      <c r="W3" s="4"/>
      <c r="X3" s="4"/>
      <c r="Y3" s="4"/>
      <c r="Z3" s="5"/>
      <c r="AA3" s="5"/>
      <c r="AB3" s="5"/>
      <c r="AC3" s="5"/>
      <c r="AD3" s="5"/>
      <c r="AE3" s="5"/>
    </row>
    <row r="4" spans="1:31" ht="15.75" x14ac:dyDescent="0.25">
      <c r="A4" s="4"/>
      <c r="B4" s="78" t="s">
        <v>99</v>
      </c>
      <c r="C4" s="79"/>
      <c r="D4" s="79"/>
      <c r="E4" s="79"/>
      <c r="F4" s="79"/>
      <c r="G4" s="79"/>
      <c r="H4" s="56"/>
      <c r="I4" s="56"/>
      <c r="J4" s="56"/>
      <c r="K4" s="28"/>
      <c r="L4" s="31" t="s">
        <v>10</v>
      </c>
      <c r="M4" s="32" t="s">
        <v>11</v>
      </c>
      <c r="N4" s="31" t="s">
        <v>12</v>
      </c>
      <c r="O4" s="31" t="s">
        <v>117</v>
      </c>
      <c r="P4" s="31" t="s">
        <v>13</v>
      </c>
      <c r="Q4" s="31" t="s">
        <v>9</v>
      </c>
      <c r="R4" s="33" t="s">
        <v>13</v>
      </c>
      <c r="S4" s="33" t="s">
        <v>21</v>
      </c>
      <c r="T4" s="28"/>
      <c r="U4" s="4"/>
      <c r="V4" s="4"/>
      <c r="W4" s="4"/>
      <c r="X4" s="4"/>
      <c r="Y4" s="4"/>
      <c r="Z4" s="5"/>
      <c r="AA4" s="5"/>
      <c r="AB4" s="5"/>
      <c r="AC4" s="5"/>
      <c r="AD4" s="5"/>
      <c r="AE4" s="5"/>
    </row>
    <row r="5" spans="1:31" ht="15.75" x14ac:dyDescent="0.25">
      <c r="A5" s="4"/>
      <c r="B5" s="84"/>
      <c r="C5" s="84"/>
      <c r="D5" s="84"/>
      <c r="E5" s="84"/>
      <c r="F5" s="84"/>
      <c r="G5" s="84"/>
      <c r="H5" s="57"/>
      <c r="I5" s="57"/>
      <c r="J5" s="57"/>
      <c r="K5" s="28"/>
      <c r="L5" s="31" t="s">
        <v>17</v>
      </c>
      <c r="M5" s="32" t="s">
        <v>18</v>
      </c>
      <c r="N5" s="31" t="s">
        <v>19</v>
      </c>
      <c r="O5" s="31"/>
      <c r="P5" s="31" t="s">
        <v>23</v>
      </c>
      <c r="Q5" s="31" t="s">
        <v>14</v>
      </c>
      <c r="R5" s="33" t="s">
        <v>23</v>
      </c>
      <c r="S5" s="33" t="s">
        <v>15</v>
      </c>
      <c r="T5" s="28"/>
      <c r="U5" s="4"/>
      <c r="V5" s="4"/>
      <c r="W5" s="4"/>
      <c r="X5" s="4"/>
      <c r="Y5" s="4"/>
      <c r="Z5" s="5"/>
      <c r="AA5" s="5"/>
      <c r="AB5" s="5"/>
      <c r="AC5" s="5"/>
      <c r="AD5" s="5"/>
      <c r="AE5" s="5"/>
    </row>
    <row r="6" spans="1:31" ht="26.25" x14ac:dyDescent="0.25">
      <c r="A6" s="4"/>
      <c r="B6" s="83" t="s">
        <v>121</v>
      </c>
      <c r="C6" s="83"/>
      <c r="D6" s="83"/>
      <c r="E6" s="83" t="str">
        <f>IF($C$3&lt;&gt;"",L9,"")</f>
        <v>Asociado</v>
      </c>
      <c r="F6" s="83"/>
      <c r="G6" s="83"/>
      <c r="H6" s="20"/>
      <c r="I6" s="20"/>
      <c r="J6" s="20"/>
      <c r="K6" s="28"/>
      <c r="L6" s="31"/>
      <c r="M6" s="32" t="s">
        <v>22</v>
      </c>
      <c r="N6" s="31" t="s">
        <v>23</v>
      </c>
      <c r="O6" s="31"/>
      <c r="P6" s="31" t="s">
        <v>19</v>
      </c>
      <c r="Q6" s="31" t="s">
        <v>20</v>
      </c>
      <c r="R6" s="33" t="s">
        <v>23</v>
      </c>
      <c r="S6" s="33" t="s">
        <v>21</v>
      </c>
      <c r="T6" s="28"/>
      <c r="U6" s="4"/>
      <c r="V6" s="4"/>
      <c r="W6" s="4"/>
      <c r="X6" s="4"/>
      <c r="Y6" s="4"/>
      <c r="Z6" s="5"/>
      <c r="AA6" s="5"/>
      <c r="AB6" s="5"/>
      <c r="AC6" s="5"/>
      <c r="AD6" s="5"/>
      <c r="AE6" s="5"/>
    </row>
    <row r="7" spans="1:31" ht="15.75" x14ac:dyDescent="0.25">
      <c r="A7" s="4"/>
      <c r="B7" s="58" t="s">
        <v>108</v>
      </c>
      <c r="C7" s="82"/>
      <c r="D7" s="82"/>
      <c r="E7" s="58" t="str">
        <f>IF($C$3&lt;&gt;"",L10,"")</f>
        <v>Nombre de la Empresa</v>
      </c>
      <c r="F7" s="82"/>
      <c r="G7" s="82"/>
      <c r="H7" s="59"/>
      <c r="I7" s="59"/>
      <c r="J7" s="17"/>
      <c r="K7" s="28"/>
      <c r="L7" s="31"/>
      <c r="M7" s="31"/>
      <c r="N7" s="31"/>
      <c r="O7" s="31"/>
      <c r="P7" s="31" t="s">
        <v>39</v>
      </c>
      <c r="Q7" s="31" t="s">
        <v>25</v>
      </c>
      <c r="R7" s="33" t="s">
        <v>23</v>
      </c>
      <c r="S7" s="33" t="s">
        <v>106</v>
      </c>
      <c r="T7" s="28"/>
      <c r="U7" s="4"/>
      <c r="V7" s="4"/>
      <c r="W7" s="4"/>
      <c r="X7" s="4"/>
      <c r="Y7" s="4"/>
      <c r="Z7" s="5"/>
      <c r="AA7" s="5"/>
      <c r="AB7" s="5"/>
      <c r="AC7" s="5"/>
      <c r="AD7" s="5"/>
      <c r="AE7" s="5"/>
    </row>
    <row r="8" spans="1:31" ht="15.75" x14ac:dyDescent="0.25">
      <c r="A8" s="4"/>
      <c r="B8" s="58" t="s">
        <v>26</v>
      </c>
      <c r="C8" s="82" t="s">
        <v>4</v>
      </c>
      <c r="D8" s="82"/>
      <c r="E8" s="56" t="str">
        <f>IF($C$3&lt;&gt;"",L11,"")</f>
        <v>Tipo de Persona Jurídica</v>
      </c>
      <c r="F8" s="82"/>
      <c r="G8" s="82"/>
      <c r="H8" s="59"/>
      <c r="I8" s="59"/>
      <c r="J8" s="59"/>
      <c r="K8" s="28"/>
      <c r="L8" s="31"/>
      <c r="M8" s="31"/>
      <c r="N8" s="31"/>
      <c r="O8" s="31"/>
      <c r="P8" s="31" t="s">
        <v>40</v>
      </c>
      <c r="Q8" s="31" t="s">
        <v>28</v>
      </c>
      <c r="R8" s="33" t="s">
        <v>19</v>
      </c>
      <c r="S8" s="33" t="s">
        <v>15</v>
      </c>
      <c r="T8" s="28"/>
      <c r="U8" s="4"/>
      <c r="V8" s="4"/>
      <c r="W8" s="4"/>
      <c r="X8" s="4"/>
      <c r="Y8" s="4"/>
      <c r="Z8" s="5"/>
      <c r="AA8" s="5"/>
      <c r="AB8" s="5"/>
      <c r="AC8" s="5"/>
      <c r="AD8" s="5"/>
      <c r="AE8" s="5"/>
    </row>
    <row r="9" spans="1:31" ht="15.75" x14ac:dyDescent="0.25">
      <c r="A9" s="4"/>
      <c r="B9" s="58" t="s">
        <v>31</v>
      </c>
      <c r="C9" s="82"/>
      <c r="D9" s="82"/>
      <c r="E9" s="56" t="str">
        <f>IF($C$3&lt;&gt;"",L12,"")</f>
        <v>Domicilio Fiscal</v>
      </c>
      <c r="F9" s="82"/>
      <c r="G9" s="82"/>
      <c r="H9" s="59"/>
      <c r="I9" s="59"/>
      <c r="J9" s="59"/>
      <c r="K9" s="28"/>
      <c r="L9" s="29" t="s">
        <v>96</v>
      </c>
      <c r="M9" s="31"/>
      <c r="N9" s="31"/>
      <c r="O9" s="31"/>
      <c r="P9" s="31" t="s">
        <v>47</v>
      </c>
      <c r="Q9" s="31" t="s">
        <v>30</v>
      </c>
      <c r="R9" s="33" t="s">
        <v>19</v>
      </c>
      <c r="S9" s="33" t="s">
        <v>21</v>
      </c>
      <c r="T9" s="28"/>
      <c r="U9" s="4"/>
      <c r="V9" s="4"/>
      <c r="W9" s="4"/>
      <c r="X9" s="4"/>
      <c r="Y9" s="4"/>
      <c r="Z9" s="5"/>
      <c r="AA9" s="5"/>
      <c r="AB9" s="5"/>
      <c r="AC9" s="5"/>
      <c r="AD9" s="5"/>
      <c r="AE9" s="5"/>
    </row>
    <row r="10" spans="1:31" ht="15.75" x14ac:dyDescent="0.25">
      <c r="A10" s="4"/>
      <c r="B10" s="58" t="s">
        <v>109</v>
      </c>
      <c r="C10" s="82"/>
      <c r="D10" s="82"/>
      <c r="E10" s="92"/>
      <c r="F10" s="92"/>
      <c r="G10" s="92"/>
      <c r="H10" s="60"/>
      <c r="I10" s="60"/>
      <c r="J10" s="60"/>
      <c r="K10" s="28"/>
      <c r="L10" s="31" t="s">
        <v>108</v>
      </c>
      <c r="M10" s="31"/>
      <c r="N10" s="31"/>
      <c r="O10" s="31"/>
      <c r="P10" s="31" t="s">
        <v>44</v>
      </c>
      <c r="Q10" s="31" t="s">
        <v>33</v>
      </c>
      <c r="R10" s="33" t="s">
        <v>19</v>
      </c>
      <c r="S10" s="33" t="s">
        <v>106</v>
      </c>
      <c r="T10" s="28"/>
      <c r="U10" s="4"/>
      <c r="V10" s="4"/>
      <c r="W10" s="4"/>
      <c r="X10" s="4"/>
      <c r="Y10" s="4"/>
      <c r="Z10" s="5"/>
      <c r="AA10" s="5"/>
      <c r="AB10" s="5"/>
      <c r="AC10" s="5"/>
      <c r="AD10" s="5"/>
      <c r="AE10" s="5"/>
    </row>
    <row r="11" spans="1:31" ht="15.75" x14ac:dyDescent="0.25">
      <c r="A11" s="4"/>
      <c r="B11" s="58" t="s">
        <v>110</v>
      </c>
      <c r="C11" s="82" t="s">
        <v>4</v>
      </c>
      <c r="D11" s="82"/>
      <c r="E11" s="92"/>
      <c r="F11" s="92"/>
      <c r="G11" s="92"/>
      <c r="H11" s="60"/>
      <c r="I11" s="60"/>
      <c r="J11" s="60"/>
      <c r="K11" s="28"/>
      <c r="L11" s="31" t="s">
        <v>26</v>
      </c>
      <c r="M11" s="31"/>
      <c r="N11" s="31"/>
      <c r="O11" s="31"/>
      <c r="P11" s="31" t="s">
        <v>8</v>
      </c>
      <c r="Q11" s="31" t="s">
        <v>35</v>
      </c>
      <c r="R11" s="31" t="s">
        <v>39</v>
      </c>
      <c r="S11" s="33" t="s">
        <v>15</v>
      </c>
      <c r="T11" s="28"/>
      <c r="U11" s="4"/>
      <c r="V11" s="4"/>
      <c r="W11" s="4"/>
      <c r="X11" s="4"/>
      <c r="Y11" s="4"/>
      <c r="Z11" s="5"/>
      <c r="AA11" s="5"/>
      <c r="AB11" s="5"/>
      <c r="AC11" s="5"/>
      <c r="AD11" s="5"/>
      <c r="AE11" s="5"/>
    </row>
    <row r="12" spans="1:31" ht="15.75" x14ac:dyDescent="0.25">
      <c r="A12" s="4"/>
      <c r="B12" s="58" t="str">
        <f>IF(C11&lt;&gt;"Montevideo","Elegir Localización","Elegir Barrio")</f>
        <v>Elegir Localización</v>
      </c>
      <c r="C12" s="82" t="s">
        <v>4</v>
      </c>
      <c r="D12" s="82"/>
      <c r="E12" s="92"/>
      <c r="F12" s="92"/>
      <c r="G12" s="92"/>
      <c r="H12" s="60"/>
      <c r="I12" s="60"/>
      <c r="J12" s="60"/>
      <c r="K12" s="28"/>
      <c r="L12" s="31" t="s">
        <v>31</v>
      </c>
      <c r="M12" s="31"/>
      <c r="N12" s="31"/>
      <c r="O12" s="31"/>
      <c r="P12" s="31" t="s">
        <v>32</v>
      </c>
      <c r="Q12" s="31" t="s">
        <v>37</v>
      </c>
      <c r="R12" s="34" t="s">
        <v>39</v>
      </c>
      <c r="S12" s="33" t="s">
        <v>21</v>
      </c>
      <c r="T12" s="28"/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</row>
    <row r="13" spans="1:31" ht="15.75" x14ac:dyDescent="0.25">
      <c r="A13" s="4"/>
      <c r="B13" s="58" t="s">
        <v>92</v>
      </c>
      <c r="C13" s="82"/>
      <c r="D13" s="82"/>
      <c r="E13" s="56" t="str">
        <f t="shared" ref="E13:E20" si="0">IF($C$3&lt;&gt;"",L13,"")</f>
        <v>Cantidad de socios</v>
      </c>
      <c r="F13" s="82"/>
      <c r="G13" s="82"/>
      <c r="H13" s="59"/>
      <c r="I13" s="59"/>
      <c r="J13" s="59"/>
      <c r="K13" s="28"/>
      <c r="L13" s="31" t="s">
        <v>92</v>
      </c>
      <c r="M13" s="31"/>
      <c r="N13" s="31"/>
      <c r="O13" s="31"/>
      <c r="P13" s="31" t="s">
        <v>43</v>
      </c>
      <c r="Q13" s="31" t="s">
        <v>27</v>
      </c>
      <c r="R13" s="31" t="s">
        <v>40</v>
      </c>
      <c r="S13" s="33" t="s">
        <v>15</v>
      </c>
      <c r="T13" s="28"/>
      <c r="U13" s="4"/>
      <c r="V13" s="4"/>
      <c r="W13" s="4"/>
      <c r="X13" s="4"/>
      <c r="Y13" s="4"/>
      <c r="Z13" s="5"/>
      <c r="AA13" s="5"/>
      <c r="AB13" s="5"/>
      <c r="AC13" s="5"/>
      <c r="AD13" s="5"/>
      <c r="AE13" s="5"/>
    </row>
    <row r="14" spans="1:31" ht="15.75" x14ac:dyDescent="0.25">
      <c r="A14" s="4"/>
      <c r="B14" s="58" t="s">
        <v>1</v>
      </c>
      <c r="C14" s="82"/>
      <c r="D14" s="82"/>
      <c r="E14" s="56" t="str">
        <f t="shared" si="0"/>
        <v>Cantidad de empleados</v>
      </c>
      <c r="F14" s="82"/>
      <c r="G14" s="82"/>
      <c r="H14" s="59"/>
      <c r="I14" s="59"/>
      <c r="J14" s="59"/>
      <c r="K14" s="28"/>
      <c r="L14" s="31" t="s">
        <v>1</v>
      </c>
      <c r="M14" s="31"/>
      <c r="N14" s="31"/>
      <c r="O14" s="31"/>
      <c r="P14" s="31" t="s">
        <v>29</v>
      </c>
      <c r="Q14" s="31"/>
      <c r="R14" s="34" t="s">
        <v>40</v>
      </c>
      <c r="S14" s="33" t="s">
        <v>21</v>
      </c>
      <c r="T14" s="28"/>
      <c r="U14" s="4"/>
      <c r="V14" s="4"/>
      <c r="W14" s="4"/>
      <c r="X14" s="4"/>
      <c r="Y14" s="4"/>
      <c r="Z14" s="5"/>
      <c r="AA14" s="5"/>
      <c r="AB14" s="5"/>
      <c r="AC14" s="5"/>
      <c r="AD14" s="5"/>
      <c r="AE14" s="5"/>
    </row>
    <row r="15" spans="1:31" ht="15.75" x14ac:dyDescent="0.25">
      <c r="A15" s="4"/>
      <c r="B15" s="61" t="s">
        <v>113</v>
      </c>
      <c r="C15" s="82" t="s">
        <v>111</v>
      </c>
      <c r="D15" s="82"/>
      <c r="E15" s="81"/>
      <c r="F15" s="81"/>
      <c r="G15" s="81"/>
      <c r="H15" s="62"/>
      <c r="I15" s="62"/>
      <c r="J15" s="62"/>
      <c r="K15" s="28"/>
      <c r="L15" s="31" t="s">
        <v>113</v>
      </c>
      <c r="M15" s="31"/>
      <c r="N15" s="31"/>
      <c r="O15" s="31"/>
      <c r="P15" s="31" t="s">
        <v>34</v>
      </c>
      <c r="Q15" s="31"/>
      <c r="R15" s="31" t="s">
        <v>47</v>
      </c>
      <c r="S15" s="33" t="s">
        <v>15</v>
      </c>
      <c r="T15" s="28"/>
      <c r="U15" s="4"/>
      <c r="V15" s="4"/>
      <c r="W15" s="4"/>
      <c r="X15" s="4"/>
      <c r="Y15" s="4"/>
      <c r="Z15" s="5"/>
      <c r="AA15" s="5"/>
      <c r="AB15" s="5"/>
      <c r="AC15" s="5"/>
      <c r="AD15" s="5"/>
      <c r="AE15" s="5"/>
    </row>
    <row r="16" spans="1:31" ht="15.75" x14ac:dyDescent="0.25">
      <c r="A16" s="4"/>
      <c r="B16" s="58" t="s">
        <v>95</v>
      </c>
      <c r="C16" s="82"/>
      <c r="D16" s="82"/>
      <c r="E16" s="63" t="str">
        <f t="shared" si="0"/>
        <v>Antigüedad de la empresa</v>
      </c>
      <c r="F16" s="82"/>
      <c r="G16" s="82"/>
      <c r="H16" s="59"/>
      <c r="I16" s="59"/>
      <c r="J16" s="59"/>
      <c r="K16" s="28"/>
      <c r="L16" s="31" t="s">
        <v>95</v>
      </c>
      <c r="M16" s="31"/>
      <c r="N16" s="31"/>
      <c r="O16" s="31"/>
      <c r="P16" s="31" t="s">
        <v>5</v>
      </c>
      <c r="Q16" s="31"/>
      <c r="R16" s="34" t="s">
        <v>47</v>
      </c>
      <c r="S16" s="33" t="s">
        <v>21</v>
      </c>
      <c r="T16" s="28"/>
      <c r="U16" s="4"/>
      <c r="V16" s="4"/>
      <c r="W16" s="4"/>
      <c r="X16" s="4"/>
      <c r="Y16" s="4"/>
      <c r="Z16" s="5"/>
      <c r="AA16" s="5"/>
      <c r="AB16" s="5"/>
      <c r="AC16" s="5"/>
      <c r="AD16" s="5"/>
      <c r="AE16" s="5"/>
    </row>
    <row r="17" spans="1:31" ht="15.75" x14ac:dyDescent="0.25">
      <c r="A17" s="8"/>
      <c r="B17" s="61" t="s">
        <v>97</v>
      </c>
      <c r="C17" s="82" t="s">
        <v>4</v>
      </c>
      <c r="D17" s="82"/>
      <c r="E17" s="56" t="str">
        <f t="shared" si="0"/>
        <v>Tamaño de empresa (D1)</v>
      </c>
      <c r="F17" s="82"/>
      <c r="G17" s="82"/>
      <c r="H17" s="59"/>
      <c r="I17" s="59"/>
      <c r="J17" s="59"/>
      <c r="K17" s="35"/>
      <c r="L17" s="31" t="s">
        <v>97</v>
      </c>
      <c r="M17" s="31"/>
      <c r="N17" s="31"/>
      <c r="O17" s="31"/>
      <c r="P17" s="31" t="s">
        <v>24</v>
      </c>
      <c r="Q17" s="31"/>
      <c r="R17" s="31" t="s">
        <v>44</v>
      </c>
      <c r="S17" s="33" t="s">
        <v>15</v>
      </c>
      <c r="T17" s="28"/>
      <c r="U17" s="4"/>
      <c r="V17" s="4"/>
      <c r="W17" s="4"/>
      <c r="X17" s="4"/>
      <c r="Y17" s="4"/>
      <c r="Z17" s="5"/>
      <c r="AA17" s="5"/>
      <c r="AB17" s="5"/>
      <c r="AC17" s="5"/>
      <c r="AD17" s="5"/>
      <c r="AE17" s="5"/>
    </row>
    <row r="18" spans="1:31" ht="15.75" x14ac:dyDescent="0.25">
      <c r="A18" s="4"/>
      <c r="B18" s="93"/>
      <c r="C18" s="93"/>
      <c r="D18" s="93"/>
      <c r="E18" s="56" t="str">
        <f t="shared" si="0"/>
        <v>Persona de contacto</v>
      </c>
      <c r="F18" s="82"/>
      <c r="G18" s="82"/>
      <c r="H18" s="59"/>
      <c r="I18" s="59"/>
      <c r="J18" s="59"/>
      <c r="K18" s="28"/>
      <c r="L18" s="31" t="s">
        <v>98</v>
      </c>
      <c r="M18" s="31"/>
      <c r="N18" s="31"/>
      <c r="O18" s="31"/>
      <c r="P18" s="31" t="s">
        <v>48</v>
      </c>
      <c r="Q18" s="31"/>
      <c r="R18" s="33" t="s">
        <v>44</v>
      </c>
      <c r="S18" s="33" t="s">
        <v>21</v>
      </c>
      <c r="T18" s="28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</row>
    <row r="19" spans="1:31" ht="15.75" x14ac:dyDescent="0.25">
      <c r="A19" s="8"/>
      <c r="B19" s="58" t="s">
        <v>93</v>
      </c>
      <c r="C19" s="82"/>
      <c r="D19" s="82"/>
      <c r="E19" s="56" t="str">
        <f t="shared" si="0"/>
        <v>Teléfono de contacto</v>
      </c>
      <c r="F19" s="82"/>
      <c r="G19" s="82"/>
      <c r="H19" s="59"/>
      <c r="I19" s="59"/>
      <c r="J19" s="59"/>
      <c r="K19" s="35"/>
      <c r="L19" s="31" t="s">
        <v>93</v>
      </c>
      <c r="M19" s="31"/>
      <c r="N19" s="31"/>
      <c r="O19" s="31"/>
      <c r="P19" s="31" t="s">
        <v>36</v>
      </c>
      <c r="Q19" s="31"/>
      <c r="R19" s="33" t="s">
        <v>8</v>
      </c>
      <c r="S19" s="33" t="s">
        <v>15</v>
      </c>
      <c r="T19" s="28"/>
      <c r="U19" s="4"/>
      <c r="V19" s="4"/>
      <c r="W19" s="4"/>
      <c r="X19" s="4"/>
      <c r="Y19" s="4"/>
      <c r="Z19" s="5"/>
      <c r="AA19" s="5"/>
      <c r="AB19" s="5"/>
      <c r="AC19" s="5"/>
      <c r="AD19" s="5"/>
      <c r="AE19" s="5"/>
    </row>
    <row r="20" spans="1:31" ht="15.75" x14ac:dyDescent="0.25">
      <c r="A20" s="8"/>
      <c r="B20" s="58" t="s">
        <v>158</v>
      </c>
      <c r="C20" s="82"/>
      <c r="D20" s="82"/>
      <c r="E20" s="56" t="str">
        <f t="shared" si="0"/>
        <v>E - mail de contacto</v>
      </c>
      <c r="F20" s="82"/>
      <c r="G20" s="82"/>
      <c r="H20" s="59"/>
      <c r="I20" s="59"/>
      <c r="J20" s="59"/>
      <c r="K20" s="35"/>
      <c r="L20" s="31" t="s">
        <v>94</v>
      </c>
      <c r="M20" s="36"/>
      <c r="N20" s="36"/>
      <c r="O20" s="36"/>
      <c r="P20" s="36" t="s">
        <v>38</v>
      </c>
      <c r="Q20" s="31"/>
      <c r="R20" s="33" t="s">
        <v>8</v>
      </c>
      <c r="S20" s="33" t="s">
        <v>21</v>
      </c>
      <c r="T20" s="28"/>
      <c r="U20" s="4"/>
      <c r="V20" s="4"/>
      <c r="W20" s="4"/>
      <c r="X20" s="4"/>
      <c r="Y20" s="4"/>
      <c r="Z20" s="5"/>
      <c r="AA20" s="5"/>
      <c r="AB20" s="5"/>
      <c r="AC20" s="5"/>
      <c r="AD20" s="5"/>
      <c r="AE20" s="5"/>
    </row>
    <row r="21" spans="1:31" ht="12.75" x14ac:dyDescent="0.25">
      <c r="A21" s="9"/>
      <c r="B21" s="90" t="s">
        <v>119</v>
      </c>
      <c r="C21" s="90"/>
      <c r="D21" s="90"/>
      <c r="E21" s="90"/>
      <c r="F21" s="90"/>
      <c r="G21" s="90"/>
      <c r="H21" s="18"/>
      <c r="I21" s="18"/>
      <c r="J21" s="18"/>
      <c r="K21" s="37"/>
      <c r="L21" s="36"/>
      <c r="M21" s="32"/>
      <c r="N21" s="36"/>
      <c r="O21" s="36"/>
      <c r="P21" s="36" t="s">
        <v>41</v>
      </c>
      <c r="Q21" s="31"/>
      <c r="R21" s="33" t="s">
        <v>8</v>
      </c>
      <c r="S21" s="33" t="s">
        <v>106</v>
      </c>
      <c r="T21" s="28"/>
      <c r="U21" s="4"/>
      <c r="V21" s="4"/>
      <c r="W21" s="4"/>
      <c r="X21" s="4"/>
      <c r="Y21" s="4"/>
      <c r="Z21" s="5"/>
      <c r="AA21" s="5"/>
      <c r="AB21" s="5"/>
      <c r="AC21" s="5"/>
      <c r="AD21" s="5"/>
      <c r="AE21" s="5"/>
    </row>
    <row r="22" spans="1:31" ht="12.75" x14ac:dyDescent="0.25">
      <c r="A22" s="9"/>
      <c r="B22" s="85"/>
      <c r="C22" s="85"/>
      <c r="D22" s="85"/>
      <c r="E22" s="85"/>
      <c r="F22" s="85"/>
      <c r="G22" s="85"/>
      <c r="H22" s="19"/>
      <c r="I22" s="19"/>
      <c r="J22" s="19"/>
      <c r="K22" s="37"/>
      <c r="L22" s="36"/>
      <c r="M22" s="36"/>
      <c r="N22" s="36"/>
      <c r="O22" s="36"/>
      <c r="P22" s="36"/>
      <c r="Q22" s="36"/>
      <c r="R22" s="36" t="s">
        <v>32</v>
      </c>
      <c r="S22" s="36" t="s">
        <v>15</v>
      </c>
      <c r="T22" s="28"/>
      <c r="U22" s="4"/>
      <c r="V22" s="4"/>
      <c r="W22" s="4"/>
      <c r="X22" s="4"/>
      <c r="Y22" s="4"/>
      <c r="Z22" s="5"/>
      <c r="AA22" s="5"/>
      <c r="AB22" s="5"/>
      <c r="AC22" s="5"/>
      <c r="AD22" s="5"/>
      <c r="AE22" s="5"/>
    </row>
    <row r="23" spans="1:31" ht="26.25" x14ac:dyDescent="0.25">
      <c r="A23" s="9"/>
      <c r="B23" s="87" t="s">
        <v>122</v>
      </c>
      <c r="C23" s="87"/>
      <c r="D23" s="87"/>
      <c r="E23" s="87"/>
      <c r="F23" s="87"/>
      <c r="G23" s="87"/>
      <c r="H23" s="24"/>
      <c r="I23" s="24"/>
      <c r="J23" s="24"/>
      <c r="K23" s="37"/>
      <c r="L23" s="36"/>
      <c r="M23" s="36"/>
      <c r="N23" s="36"/>
      <c r="O23" s="36"/>
      <c r="P23" s="36"/>
      <c r="Q23" s="36"/>
      <c r="R23" s="31" t="s">
        <v>32</v>
      </c>
      <c r="S23" s="31" t="s">
        <v>21</v>
      </c>
      <c r="T23" s="28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</row>
    <row r="24" spans="1:31" ht="15.75" x14ac:dyDescent="0.25">
      <c r="A24" s="9"/>
      <c r="B24" s="58" t="s">
        <v>45</v>
      </c>
      <c r="C24" s="82"/>
      <c r="D24" s="82"/>
      <c r="E24" s="86" t="s">
        <v>46</v>
      </c>
      <c r="F24" s="86"/>
      <c r="G24" s="86"/>
      <c r="H24" s="64"/>
      <c r="I24" s="64"/>
      <c r="J24" s="64"/>
      <c r="K24" s="37"/>
      <c r="L24" s="36"/>
      <c r="M24" s="36"/>
      <c r="N24" s="36"/>
      <c r="O24" s="36"/>
      <c r="P24" s="36"/>
      <c r="Q24" s="36"/>
      <c r="R24" s="31" t="s">
        <v>43</v>
      </c>
      <c r="S24" s="36" t="s">
        <v>15</v>
      </c>
      <c r="T24" s="28"/>
      <c r="U24" s="4"/>
      <c r="V24" s="4"/>
      <c r="W24" s="4"/>
      <c r="X24" s="4"/>
      <c r="Y24" s="4"/>
      <c r="Z24" s="5"/>
      <c r="AA24" s="5"/>
      <c r="AB24" s="5"/>
      <c r="AC24" s="5"/>
      <c r="AD24" s="5"/>
      <c r="AE24" s="5"/>
    </row>
    <row r="25" spans="1:31" ht="15.75" x14ac:dyDescent="0.25">
      <c r="A25" s="4"/>
      <c r="B25" s="58" t="s">
        <v>159</v>
      </c>
      <c r="C25" s="82"/>
      <c r="D25" s="82"/>
      <c r="E25" s="86"/>
      <c r="F25" s="86"/>
      <c r="G25" s="86"/>
      <c r="H25" s="64"/>
      <c r="I25" s="64"/>
      <c r="J25" s="64"/>
      <c r="K25" s="28"/>
      <c r="L25" s="36"/>
      <c r="M25" s="36"/>
      <c r="N25" s="36"/>
      <c r="O25" s="36"/>
      <c r="P25" s="36"/>
      <c r="Q25" s="36"/>
      <c r="R25" s="31" t="s">
        <v>43</v>
      </c>
      <c r="S25" s="31" t="s">
        <v>21</v>
      </c>
      <c r="T25" s="28"/>
      <c r="U25" s="4"/>
      <c r="V25" s="4"/>
      <c r="W25" s="4"/>
      <c r="X25" s="4"/>
      <c r="Y25" s="4"/>
      <c r="Z25" s="5"/>
      <c r="AA25" s="5"/>
      <c r="AB25" s="5"/>
      <c r="AC25" s="5"/>
      <c r="AD25" s="5"/>
      <c r="AE25" s="5"/>
    </row>
    <row r="26" spans="1:31" ht="15.75" x14ac:dyDescent="0.25">
      <c r="A26" s="9"/>
      <c r="B26" s="58" t="s">
        <v>42</v>
      </c>
      <c r="C26" s="82"/>
      <c r="D26" s="82"/>
      <c r="E26" s="86"/>
      <c r="F26" s="86"/>
      <c r="G26" s="86"/>
      <c r="H26" s="64"/>
      <c r="I26" s="64"/>
      <c r="J26" s="64"/>
      <c r="K26" s="37"/>
      <c r="L26" s="31"/>
      <c r="M26" s="31"/>
      <c r="N26" s="36"/>
      <c r="O26" s="36"/>
      <c r="P26" s="36"/>
      <c r="Q26" s="36"/>
      <c r="R26" s="33" t="s">
        <v>29</v>
      </c>
      <c r="S26" s="33" t="s">
        <v>15</v>
      </c>
      <c r="T26" s="28"/>
      <c r="U26" s="4"/>
      <c r="V26" s="4"/>
      <c r="W26" s="4"/>
      <c r="X26" s="4"/>
      <c r="Y26" s="4"/>
      <c r="Z26" s="5"/>
      <c r="AA26" s="5"/>
      <c r="AB26" s="5"/>
      <c r="AC26" s="5"/>
      <c r="AD26" s="5"/>
      <c r="AE26" s="5"/>
    </row>
    <row r="27" spans="1:31" ht="12.75" x14ac:dyDescent="0.25">
      <c r="A27" s="9"/>
      <c r="B27" s="85"/>
      <c r="C27" s="85"/>
      <c r="D27" s="85"/>
      <c r="E27" s="85"/>
      <c r="F27" s="85"/>
      <c r="G27" s="85"/>
      <c r="H27" s="19"/>
      <c r="I27" s="19"/>
      <c r="J27" s="19"/>
      <c r="K27" s="37"/>
      <c r="L27" s="36"/>
      <c r="M27" s="32"/>
      <c r="N27" s="36"/>
      <c r="O27" s="36"/>
      <c r="P27" s="36"/>
      <c r="Q27" s="31"/>
      <c r="R27" s="33" t="s">
        <v>29</v>
      </c>
      <c r="S27" s="33" t="s">
        <v>21</v>
      </c>
      <c r="T27" s="28"/>
      <c r="U27" s="4"/>
      <c r="V27" s="4"/>
      <c r="W27" s="4"/>
      <c r="X27" s="4"/>
      <c r="Y27" s="4"/>
      <c r="Z27" s="5"/>
      <c r="AA27" s="5"/>
      <c r="AB27" s="5"/>
      <c r="AC27" s="5"/>
      <c r="AD27" s="5"/>
      <c r="AE27" s="5"/>
    </row>
    <row r="28" spans="1:31" s="14" customFormat="1" ht="26.25" x14ac:dyDescent="0.25">
      <c r="A28" s="15"/>
      <c r="B28" s="87" t="s">
        <v>152</v>
      </c>
      <c r="C28" s="87"/>
      <c r="D28" s="87"/>
      <c r="E28" s="87"/>
      <c r="F28" s="87"/>
      <c r="G28" s="87"/>
      <c r="H28" s="24"/>
      <c r="I28" s="24"/>
      <c r="J28" s="24"/>
      <c r="K28" s="38"/>
      <c r="L28" s="39"/>
      <c r="M28" s="40"/>
      <c r="N28" s="39"/>
      <c r="O28" s="39"/>
      <c r="P28" s="39"/>
      <c r="Q28" s="41"/>
      <c r="R28" s="33" t="s">
        <v>34</v>
      </c>
      <c r="S28" s="33" t="s">
        <v>15</v>
      </c>
      <c r="T28" s="42"/>
      <c r="U28" s="16"/>
      <c r="V28" s="16"/>
      <c r="W28" s="16"/>
      <c r="X28" s="16"/>
      <c r="Y28" s="16"/>
      <c r="Z28" s="7"/>
      <c r="AA28" s="7"/>
      <c r="AB28" s="7"/>
      <c r="AC28" s="7"/>
      <c r="AD28" s="7"/>
      <c r="AE28" s="7"/>
    </row>
    <row r="29" spans="1:31" ht="15.75" x14ac:dyDescent="0.25">
      <c r="A29" s="9"/>
      <c r="B29" s="64"/>
      <c r="C29" s="65" t="s">
        <v>52</v>
      </c>
      <c r="D29" s="65" t="s">
        <v>53</v>
      </c>
      <c r="E29" s="65" t="s">
        <v>54</v>
      </c>
      <c r="F29" s="65" t="s">
        <v>55</v>
      </c>
      <c r="G29" s="65" t="s">
        <v>118</v>
      </c>
      <c r="H29" s="65"/>
      <c r="I29" s="65"/>
      <c r="J29" s="65"/>
      <c r="K29" s="37"/>
      <c r="L29" s="36"/>
      <c r="M29" s="36"/>
      <c r="N29" s="36"/>
      <c r="O29" s="36"/>
      <c r="P29" s="36"/>
      <c r="Q29" s="36"/>
      <c r="R29" s="33" t="s">
        <v>34</v>
      </c>
      <c r="S29" s="33" t="s">
        <v>21</v>
      </c>
      <c r="T29" s="28"/>
      <c r="U29" s="4"/>
      <c r="V29" s="4"/>
      <c r="W29" s="4"/>
      <c r="X29" s="4"/>
      <c r="Y29" s="4"/>
      <c r="Z29" s="5"/>
      <c r="AA29" s="5"/>
      <c r="AB29" s="5"/>
      <c r="AC29" s="5"/>
      <c r="AD29" s="5"/>
      <c r="AE29" s="5"/>
    </row>
    <row r="30" spans="1:31" ht="15.75" x14ac:dyDescent="0.25">
      <c r="A30" s="4"/>
      <c r="B30" s="58" t="s">
        <v>45</v>
      </c>
      <c r="C30" s="66"/>
      <c r="D30" s="66"/>
      <c r="E30" s="66"/>
      <c r="F30" s="66"/>
      <c r="G30" s="66"/>
      <c r="H30" s="66"/>
      <c r="I30" s="66"/>
      <c r="J30" s="66"/>
      <c r="K30" s="28"/>
      <c r="L30" s="36"/>
      <c r="M30" s="36"/>
      <c r="N30" s="31"/>
      <c r="O30" s="31"/>
      <c r="P30" s="36"/>
      <c r="Q30" s="36"/>
      <c r="R30" s="36" t="s">
        <v>5</v>
      </c>
      <c r="S30" s="36" t="s">
        <v>15</v>
      </c>
      <c r="T30" s="28"/>
      <c r="U30" s="4"/>
      <c r="V30" s="4"/>
      <c r="W30" s="4"/>
      <c r="X30" s="4"/>
      <c r="Y30" s="4"/>
      <c r="Z30" s="5"/>
      <c r="AA30" s="5"/>
      <c r="AB30" s="5"/>
      <c r="AC30" s="5"/>
      <c r="AD30" s="5"/>
      <c r="AE30" s="5"/>
    </row>
    <row r="31" spans="1:31" ht="15.75" x14ac:dyDescent="0.25">
      <c r="A31" s="4"/>
      <c r="B31" s="58" t="s">
        <v>57</v>
      </c>
      <c r="C31" s="66"/>
      <c r="D31" s="66"/>
      <c r="E31" s="66"/>
      <c r="F31" s="66"/>
      <c r="G31" s="66"/>
      <c r="H31" s="66"/>
      <c r="I31" s="66"/>
      <c r="J31" s="66"/>
      <c r="K31" s="28"/>
      <c r="L31" s="36"/>
      <c r="M31" s="36"/>
      <c r="N31" s="36"/>
      <c r="O31" s="36"/>
      <c r="P31" s="31"/>
      <c r="Q31" s="36"/>
      <c r="R31" s="36" t="s">
        <v>5</v>
      </c>
      <c r="S31" s="36" t="s">
        <v>21</v>
      </c>
      <c r="T31" s="28"/>
      <c r="U31" s="4"/>
      <c r="V31" s="4"/>
      <c r="W31" s="4"/>
      <c r="X31" s="4"/>
      <c r="Y31" s="4"/>
      <c r="Z31" s="5"/>
      <c r="AA31" s="5"/>
      <c r="AB31" s="5"/>
      <c r="AC31" s="5"/>
      <c r="AD31" s="5"/>
      <c r="AE31" s="5"/>
    </row>
    <row r="32" spans="1:31" ht="15.75" x14ac:dyDescent="0.25">
      <c r="A32" s="4"/>
      <c r="B32" s="58" t="s">
        <v>58</v>
      </c>
      <c r="C32" s="66"/>
      <c r="D32" s="66"/>
      <c r="E32" s="66"/>
      <c r="F32" s="66"/>
      <c r="G32" s="66"/>
      <c r="H32" s="66"/>
      <c r="I32" s="66"/>
      <c r="J32" s="66"/>
      <c r="K32" s="28"/>
      <c r="L32" s="36"/>
      <c r="M32" s="36"/>
      <c r="N32" s="36"/>
      <c r="O32" s="36"/>
      <c r="P32" s="31"/>
      <c r="Q32" s="36"/>
      <c r="R32" s="36" t="s">
        <v>5</v>
      </c>
      <c r="S32" s="36" t="s">
        <v>106</v>
      </c>
      <c r="T32" s="28"/>
      <c r="U32" s="4"/>
      <c r="V32" s="4"/>
      <c r="W32" s="4"/>
      <c r="X32" s="4"/>
      <c r="Y32" s="4"/>
      <c r="Z32" s="5"/>
      <c r="AA32" s="5"/>
      <c r="AB32" s="5"/>
      <c r="AC32" s="5"/>
      <c r="AD32" s="5"/>
      <c r="AE32" s="5"/>
    </row>
    <row r="33" spans="1:31" ht="15.75" x14ac:dyDescent="0.25">
      <c r="A33" s="4"/>
      <c r="B33" s="58" t="s">
        <v>42</v>
      </c>
      <c r="C33" s="66"/>
      <c r="D33" s="66"/>
      <c r="E33" s="66"/>
      <c r="F33" s="66"/>
      <c r="G33" s="66"/>
      <c r="H33" s="66"/>
      <c r="I33" s="66"/>
      <c r="J33" s="66"/>
      <c r="K33" s="28"/>
      <c r="L33" s="36"/>
      <c r="M33" s="36"/>
      <c r="N33" s="36"/>
      <c r="O33" s="36"/>
      <c r="P33" s="31"/>
      <c r="Q33" s="36"/>
      <c r="R33" s="36"/>
      <c r="S33" s="36"/>
      <c r="T33" s="28"/>
      <c r="U33" s="4"/>
      <c r="V33" s="4"/>
      <c r="W33" s="4"/>
      <c r="X33" s="4"/>
      <c r="Y33" s="4"/>
      <c r="Z33" s="5"/>
      <c r="AA33" s="5"/>
      <c r="AB33" s="5"/>
      <c r="AC33" s="5"/>
      <c r="AD33" s="5"/>
      <c r="AE33" s="5"/>
    </row>
    <row r="34" spans="1:31" ht="15.75" x14ac:dyDescent="0.25">
      <c r="A34" s="4"/>
      <c r="B34" s="58" t="s">
        <v>159</v>
      </c>
      <c r="C34" s="66"/>
      <c r="D34" s="66"/>
      <c r="E34" s="66"/>
      <c r="F34" s="66"/>
      <c r="G34" s="66"/>
      <c r="H34" s="66"/>
      <c r="I34" s="66"/>
      <c r="J34" s="66"/>
      <c r="K34" s="28"/>
      <c r="L34" s="36"/>
      <c r="M34" s="36"/>
      <c r="N34" s="36"/>
      <c r="O34" s="36"/>
      <c r="P34" s="31"/>
      <c r="Q34" s="36"/>
      <c r="R34" s="36"/>
      <c r="S34" s="36"/>
      <c r="T34" s="28"/>
      <c r="U34" s="4"/>
      <c r="V34" s="4"/>
      <c r="W34" s="4"/>
      <c r="X34" s="4"/>
      <c r="Y34" s="4"/>
      <c r="Z34" s="5"/>
      <c r="AA34" s="5"/>
      <c r="AB34" s="5"/>
      <c r="AC34" s="5"/>
      <c r="AD34" s="5"/>
      <c r="AE34" s="5"/>
    </row>
    <row r="35" spans="1:31" ht="12.75" x14ac:dyDescent="0.25">
      <c r="A35" s="4"/>
      <c r="B35" s="85"/>
      <c r="C35" s="85"/>
      <c r="D35" s="85"/>
      <c r="E35" s="85"/>
      <c r="F35" s="85"/>
      <c r="G35" s="85"/>
      <c r="H35" s="19"/>
      <c r="I35" s="19"/>
      <c r="J35" s="19"/>
      <c r="K35" s="28"/>
      <c r="L35" s="36"/>
      <c r="M35" s="36"/>
      <c r="N35" s="36"/>
      <c r="O35" s="36"/>
      <c r="P35" s="31"/>
      <c r="Q35" s="36"/>
      <c r="R35" s="33" t="s">
        <v>24</v>
      </c>
      <c r="S35" s="33" t="s">
        <v>15</v>
      </c>
      <c r="T35" s="28"/>
      <c r="U35" s="4"/>
      <c r="V35" s="4"/>
      <c r="W35" s="4"/>
      <c r="X35" s="4"/>
      <c r="Y35" s="4"/>
      <c r="Z35" s="5"/>
      <c r="AA35" s="5"/>
      <c r="AB35" s="5"/>
      <c r="AC35" s="5"/>
      <c r="AD35" s="5"/>
      <c r="AE35" s="5"/>
    </row>
    <row r="36" spans="1:31" ht="26.25" x14ac:dyDescent="0.25">
      <c r="A36" s="4"/>
      <c r="B36" s="83" t="s">
        <v>123</v>
      </c>
      <c r="C36" s="83"/>
      <c r="D36" s="83"/>
      <c r="E36" s="83"/>
      <c r="F36" s="83"/>
      <c r="G36" s="83"/>
      <c r="H36" s="20"/>
      <c r="I36" s="20"/>
      <c r="J36" s="20"/>
      <c r="K36" s="28"/>
      <c r="L36" s="31"/>
      <c r="M36" s="36"/>
      <c r="N36" s="31"/>
      <c r="O36" s="31"/>
      <c r="P36" s="31"/>
      <c r="Q36" s="36"/>
      <c r="R36" s="33" t="s">
        <v>24</v>
      </c>
      <c r="S36" s="33" t="s">
        <v>21</v>
      </c>
      <c r="T36" s="28"/>
      <c r="U36" s="4"/>
      <c r="V36" s="4"/>
      <c r="W36" s="4"/>
      <c r="X36" s="4"/>
      <c r="Y36" s="4"/>
      <c r="Z36" s="5"/>
      <c r="AA36" s="5"/>
      <c r="AB36" s="5"/>
      <c r="AC36" s="5"/>
      <c r="AD36" s="5"/>
      <c r="AE36" s="5"/>
    </row>
    <row r="37" spans="1:31" ht="24" customHeight="1" x14ac:dyDescent="0.25">
      <c r="A37" s="4"/>
      <c r="B37" s="88"/>
      <c r="C37" s="88"/>
      <c r="D37" s="88"/>
      <c r="E37" s="88"/>
      <c r="F37" s="88"/>
      <c r="G37" s="88"/>
      <c r="H37" s="67"/>
      <c r="I37" s="67"/>
      <c r="J37" s="67"/>
      <c r="K37" s="28"/>
      <c r="L37" s="29"/>
      <c r="M37" s="32"/>
      <c r="N37" s="31"/>
      <c r="O37" s="31"/>
      <c r="P37" s="36"/>
      <c r="Q37" s="36"/>
      <c r="R37" s="31" t="s">
        <v>48</v>
      </c>
      <c r="S37" s="33" t="s">
        <v>15</v>
      </c>
      <c r="T37" s="28"/>
      <c r="U37" s="4"/>
      <c r="V37" s="4"/>
      <c r="W37" s="4"/>
      <c r="X37" s="4"/>
      <c r="Y37" s="4"/>
      <c r="Z37" s="5"/>
      <c r="AA37" s="5"/>
      <c r="AB37" s="5"/>
      <c r="AC37" s="5"/>
      <c r="AD37" s="5"/>
      <c r="AE37" s="5"/>
    </row>
    <row r="38" spans="1:31" ht="12.75" x14ac:dyDescent="0.25">
      <c r="A38" s="4"/>
      <c r="B38" s="85"/>
      <c r="C38" s="85"/>
      <c r="D38" s="85"/>
      <c r="E38" s="85"/>
      <c r="F38" s="85"/>
      <c r="G38" s="85"/>
      <c r="H38" s="19"/>
      <c r="I38" s="19"/>
      <c r="J38" s="19"/>
      <c r="K38" s="28"/>
      <c r="L38" s="29"/>
      <c r="M38" s="32"/>
      <c r="N38" s="31"/>
      <c r="O38" s="31"/>
      <c r="P38" s="36"/>
      <c r="Q38" s="36"/>
      <c r="R38" s="31" t="s">
        <v>48</v>
      </c>
      <c r="S38" s="33" t="s">
        <v>21</v>
      </c>
      <c r="T38" s="28"/>
      <c r="U38" s="4"/>
      <c r="V38" s="4"/>
      <c r="W38" s="4"/>
      <c r="X38" s="4"/>
      <c r="Y38" s="4"/>
      <c r="Z38" s="5"/>
      <c r="AA38" s="5"/>
      <c r="AB38" s="5"/>
      <c r="AC38" s="5"/>
      <c r="AD38" s="5"/>
      <c r="AE38" s="5"/>
    </row>
    <row r="39" spans="1:31" ht="26.25" x14ac:dyDescent="0.25">
      <c r="A39" s="4"/>
      <c r="B39" s="83" t="s">
        <v>124</v>
      </c>
      <c r="C39" s="83"/>
      <c r="D39" s="83"/>
      <c r="E39" s="83"/>
      <c r="F39" s="83"/>
      <c r="G39" s="83"/>
      <c r="H39" s="20"/>
      <c r="I39" s="20"/>
      <c r="J39" s="20"/>
      <c r="K39" s="28"/>
      <c r="L39" s="29"/>
      <c r="M39" s="32"/>
      <c r="N39" s="31"/>
      <c r="O39" s="31"/>
      <c r="P39" s="36"/>
      <c r="Q39" s="36"/>
      <c r="R39" s="31" t="s">
        <v>36</v>
      </c>
      <c r="S39" s="33" t="s">
        <v>15</v>
      </c>
      <c r="T39" s="28"/>
      <c r="U39" s="4"/>
      <c r="V39" s="4"/>
      <c r="W39" s="4"/>
      <c r="X39" s="4"/>
      <c r="Y39" s="4"/>
      <c r="Z39" s="5"/>
      <c r="AA39" s="5"/>
      <c r="AB39" s="5"/>
      <c r="AC39" s="5"/>
      <c r="AD39" s="5"/>
      <c r="AE39" s="5"/>
    </row>
    <row r="40" spans="1:31" ht="71.25" customHeight="1" x14ac:dyDescent="0.25">
      <c r="A40" s="4"/>
      <c r="B40" s="88" t="s">
        <v>64</v>
      </c>
      <c r="C40" s="88"/>
      <c r="D40" s="88"/>
      <c r="E40" s="88"/>
      <c r="F40" s="88"/>
      <c r="G40" s="88"/>
      <c r="H40" s="67"/>
      <c r="I40" s="67"/>
      <c r="J40" s="67"/>
      <c r="K40" s="28"/>
      <c r="L40" s="29"/>
      <c r="M40" s="32"/>
      <c r="N40" s="31"/>
      <c r="O40" s="31"/>
      <c r="P40" s="36"/>
      <c r="Q40" s="36"/>
      <c r="R40" s="31" t="s">
        <v>36</v>
      </c>
      <c r="S40" s="33" t="s">
        <v>21</v>
      </c>
      <c r="T40" s="28"/>
      <c r="U40" s="4"/>
      <c r="V40" s="4"/>
      <c r="W40" s="4"/>
      <c r="X40" s="4"/>
      <c r="Y40" s="4"/>
      <c r="Z40" s="5"/>
      <c r="AA40" s="5"/>
      <c r="AB40" s="5"/>
      <c r="AC40" s="5"/>
      <c r="AD40" s="5"/>
      <c r="AE40" s="5"/>
    </row>
    <row r="41" spans="1:31" ht="12.75" x14ac:dyDescent="0.25">
      <c r="A41" s="4"/>
      <c r="B41" s="85"/>
      <c r="C41" s="85"/>
      <c r="D41" s="85"/>
      <c r="E41" s="85"/>
      <c r="F41" s="85"/>
      <c r="G41" s="85"/>
      <c r="H41" s="19"/>
      <c r="I41" s="19"/>
      <c r="J41" s="19"/>
      <c r="K41" s="28"/>
      <c r="L41" s="29"/>
      <c r="M41" s="32"/>
      <c r="N41" s="31"/>
      <c r="O41" s="31"/>
      <c r="P41" s="36"/>
      <c r="Q41" s="36"/>
      <c r="R41" s="33" t="s">
        <v>38</v>
      </c>
      <c r="S41" s="33" t="s">
        <v>15</v>
      </c>
      <c r="T41" s="28"/>
      <c r="U41" s="4"/>
      <c r="V41" s="4"/>
      <c r="W41" s="4"/>
      <c r="X41" s="4"/>
      <c r="Y41" s="4"/>
      <c r="Z41" s="5"/>
      <c r="AA41" s="5"/>
      <c r="AB41" s="5"/>
      <c r="AC41" s="5"/>
      <c r="AD41" s="5"/>
      <c r="AE41" s="5"/>
    </row>
    <row r="42" spans="1:31" s="12" customFormat="1" ht="26.25" x14ac:dyDescent="0.25">
      <c r="A42" s="4"/>
      <c r="B42" s="83" t="s">
        <v>120</v>
      </c>
      <c r="C42" s="87"/>
      <c r="D42" s="87"/>
      <c r="E42" s="87"/>
      <c r="F42" s="87"/>
      <c r="G42" s="87"/>
      <c r="H42" s="24"/>
      <c r="I42" s="24"/>
      <c r="J42" s="24"/>
      <c r="K42" s="28"/>
      <c r="L42" s="31"/>
      <c r="M42" s="29"/>
      <c r="N42" s="31"/>
      <c r="O42" s="31"/>
      <c r="P42" s="36"/>
      <c r="Q42" s="31"/>
      <c r="R42" s="33" t="s">
        <v>38</v>
      </c>
      <c r="S42" s="33" t="s">
        <v>21</v>
      </c>
      <c r="T42" s="43"/>
    </row>
    <row r="43" spans="1:31" s="10" customFormat="1" ht="15.75" x14ac:dyDescent="0.25">
      <c r="A43" s="4"/>
      <c r="B43" s="22" t="s">
        <v>66</v>
      </c>
      <c r="C43" s="91" t="s">
        <v>67</v>
      </c>
      <c r="D43" s="91"/>
      <c r="E43" s="25" t="s">
        <v>153</v>
      </c>
      <c r="F43" s="22" t="s">
        <v>154</v>
      </c>
      <c r="G43" s="22" t="s">
        <v>155</v>
      </c>
      <c r="H43" s="22" t="s">
        <v>156</v>
      </c>
      <c r="I43" s="22" t="s">
        <v>125</v>
      </c>
      <c r="J43" s="22" t="s">
        <v>157</v>
      </c>
      <c r="K43" s="28"/>
      <c r="L43" s="31"/>
      <c r="M43" s="29"/>
      <c r="N43" s="31"/>
      <c r="O43" s="31"/>
      <c r="P43" s="36"/>
      <c r="Q43" s="31"/>
      <c r="R43" s="31" t="s">
        <v>41</v>
      </c>
      <c r="S43" s="33" t="s">
        <v>15</v>
      </c>
      <c r="T43" s="44"/>
    </row>
    <row r="44" spans="1:31" s="12" customFormat="1" ht="15.75" x14ac:dyDescent="0.25">
      <c r="A44" s="4"/>
      <c r="B44" s="68">
        <v>1</v>
      </c>
      <c r="C44" s="89"/>
      <c r="D44" s="89"/>
      <c r="E44" s="69"/>
      <c r="F44" s="70"/>
      <c r="G44" s="70"/>
      <c r="H44" s="70"/>
      <c r="I44" s="66"/>
      <c r="J44" s="71">
        <f>+G44*H44</f>
        <v>0</v>
      </c>
      <c r="K44" s="28"/>
      <c r="L44" s="29"/>
      <c r="M44" s="32"/>
      <c r="N44" s="31"/>
      <c r="O44" s="31"/>
      <c r="P44" s="36"/>
      <c r="Q44" s="31"/>
      <c r="R44" s="36" t="s">
        <v>41</v>
      </c>
      <c r="S44" s="33" t="s">
        <v>21</v>
      </c>
      <c r="T44" s="43"/>
    </row>
    <row r="45" spans="1:31" s="7" customFormat="1" ht="15.75" x14ac:dyDescent="0.25">
      <c r="A45" s="4"/>
      <c r="B45" s="68">
        <f t="shared" ref="B45:B67" si="1">+B44+1</f>
        <v>2</v>
      </c>
      <c r="C45" s="89"/>
      <c r="D45" s="89"/>
      <c r="E45" s="69"/>
      <c r="F45" s="70"/>
      <c r="G45" s="70"/>
      <c r="H45" s="70"/>
      <c r="I45" s="72"/>
      <c r="J45" s="71">
        <f t="shared" ref="J45:J67" si="2">+G45*H45</f>
        <v>0</v>
      </c>
      <c r="K45" s="28"/>
      <c r="L45" s="31"/>
      <c r="M45" s="29"/>
      <c r="N45" s="31"/>
      <c r="O45" s="31"/>
      <c r="P45" s="36"/>
      <c r="Q45" s="31"/>
      <c r="R45" s="36" t="s">
        <v>12</v>
      </c>
      <c r="S45" s="31" t="s">
        <v>62</v>
      </c>
      <c r="T45" s="45"/>
    </row>
    <row r="46" spans="1:31" ht="15.75" x14ac:dyDescent="0.25">
      <c r="A46" s="4"/>
      <c r="B46" s="68">
        <f t="shared" si="1"/>
        <v>3</v>
      </c>
      <c r="C46" s="89"/>
      <c r="D46" s="89"/>
      <c r="E46" s="69"/>
      <c r="F46" s="70"/>
      <c r="G46" s="70"/>
      <c r="H46" s="70"/>
      <c r="I46" s="72"/>
      <c r="J46" s="71">
        <f t="shared" si="2"/>
        <v>0</v>
      </c>
      <c r="K46" s="28"/>
      <c r="L46" s="36"/>
      <c r="M46" s="36"/>
      <c r="N46" s="36"/>
      <c r="O46" s="36"/>
      <c r="P46" s="36"/>
      <c r="Q46" s="31"/>
      <c r="R46" s="36" t="s">
        <v>12</v>
      </c>
      <c r="S46" s="31" t="s">
        <v>56</v>
      </c>
      <c r="T46" s="28"/>
      <c r="U46" s="4"/>
      <c r="V46" s="4"/>
      <c r="W46" s="4"/>
      <c r="X46" s="4"/>
      <c r="Y46" s="4"/>
      <c r="Z46" s="5"/>
      <c r="AA46" s="5"/>
      <c r="AB46" s="5"/>
      <c r="AC46" s="5"/>
      <c r="AD46" s="5"/>
      <c r="AE46" s="5"/>
    </row>
    <row r="47" spans="1:31" ht="15.75" x14ac:dyDescent="0.25">
      <c r="A47" s="4"/>
      <c r="B47" s="68">
        <f t="shared" si="1"/>
        <v>4</v>
      </c>
      <c r="C47" s="89"/>
      <c r="D47" s="89"/>
      <c r="E47" s="69"/>
      <c r="F47" s="70"/>
      <c r="G47" s="70"/>
      <c r="H47" s="70"/>
      <c r="I47" s="72"/>
      <c r="J47" s="71">
        <f t="shared" si="2"/>
        <v>0</v>
      </c>
      <c r="K47" s="28"/>
      <c r="L47" s="36"/>
      <c r="M47" s="36"/>
      <c r="N47" s="36"/>
      <c r="O47" s="36"/>
      <c r="P47" s="36"/>
      <c r="Q47" s="31"/>
      <c r="R47" s="36" t="s">
        <v>12</v>
      </c>
      <c r="S47" s="31" t="s">
        <v>68</v>
      </c>
      <c r="T47" s="28"/>
      <c r="U47" s="4"/>
      <c r="V47" s="4"/>
      <c r="W47" s="4"/>
      <c r="X47" s="4"/>
      <c r="Y47" s="4"/>
      <c r="Z47" s="5"/>
      <c r="AA47" s="5"/>
      <c r="AB47" s="5"/>
      <c r="AC47" s="5"/>
      <c r="AD47" s="5"/>
      <c r="AE47" s="5"/>
    </row>
    <row r="48" spans="1:31" ht="15.75" x14ac:dyDescent="0.25">
      <c r="A48" s="4"/>
      <c r="B48" s="68">
        <f t="shared" si="1"/>
        <v>5</v>
      </c>
      <c r="C48" s="89"/>
      <c r="D48" s="89"/>
      <c r="E48" s="69"/>
      <c r="F48" s="70"/>
      <c r="G48" s="70"/>
      <c r="H48" s="70"/>
      <c r="I48" s="72"/>
      <c r="J48" s="71">
        <f t="shared" si="2"/>
        <v>0</v>
      </c>
      <c r="K48" s="28"/>
      <c r="L48" s="36"/>
      <c r="M48" s="36"/>
      <c r="N48" s="36"/>
      <c r="O48" s="36"/>
      <c r="P48" s="36"/>
      <c r="Q48" s="31"/>
      <c r="R48" s="36" t="s">
        <v>12</v>
      </c>
      <c r="S48" s="31" t="s">
        <v>79</v>
      </c>
      <c r="T48" s="28"/>
      <c r="U48" s="4"/>
      <c r="V48" s="4"/>
      <c r="W48" s="4"/>
      <c r="X48" s="4"/>
      <c r="Y48" s="4"/>
      <c r="Z48" s="5"/>
      <c r="AA48" s="5"/>
      <c r="AB48" s="5"/>
      <c r="AC48" s="5"/>
      <c r="AD48" s="5"/>
      <c r="AE48" s="5"/>
    </row>
    <row r="49" spans="1:31" ht="15.75" x14ac:dyDescent="0.25">
      <c r="A49" s="4"/>
      <c r="B49" s="68">
        <f t="shared" si="1"/>
        <v>6</v>
      </c>
      <c r="C49" s="89"/>
      <c r="D49" s="89"/>
      <c r="E49" s="69"/>
      <c r="F49" s="70"/>
      <c r="G49" s="70"/>
      <c r="H49" s="70"/>
      <c r="I49" s="72"/>
      <c r="J49" s="71">
        <f t="shared" si="2"/>
        <v>0</v>
      </c>
      <c r="K49" s="28"/>
      <c r="L49" s="36"/>
      <c r="M49" s="36"/>
      <c r="N49" s="36"/>
      <c r="O49" s="36"/>
      <c r="P49" s="36"/>
      <c r="Q49" s="31"/>
      <c r="R49" s="36" t="s">
        <v>12</v>
      </c>
      <c r="S49" s="31" t="s">
        <v>81</v>
      </c>
      <c r="T49" s="28"/>
      <c r="U49" s="4"/>
      <c r="V49" s="4"/>
      <c r="W49" s="4"/>
      <c r="X49" s="4"/>
      <c r="Y49" s="4"/>
      <c r="Z49" s="5"/>
      <c r="AA49" s="5"/>
      <c r="AB49" s="5"/>
      <c r="AC49" s="5"/>
      <c r="AD49" s="5"/>
      <c r="AE49" s="5"/>
    </row>
    <row r="50" spans="1:31" ht="15.75" x14ac:dyDescent="0.25">
      <c r="A50" s="4"/>
      <c r="B50" s="68">
        <f t="shared" si="1"/>
        <v>7</v>
      </c>
      <c r="C50" s="89"/>
      <c r="D50" s="89"/>
      <c r="E50" s="69"/>
      <c r="F50" s="70"/>
      <c r="G50" s="70"/>
      <c r="H50" s="70"/>
      <c r="I50" s="72"/>
      <c r="J50" s="71">
        <f t="shared" si="2"/>
        <v>0</v>
      </c>
      <c r="K50" s="28"/>
      <c r="L50" s="36"/>
      <c r="M50" s="36"/>
      <c r="N50" s="36"/>
      <c r="O50" s="36"/>
      <c r="P50" s="36"/>
      <c r="Q50" s="31"/>
      <c r="R50" s="36" t="s">
        <v>12</v>
      </c>
      <c r="S50" s="31" t="s">
        <v>85</v>
      </c>
      <c r="T50" s="28"/>
      <c r="U50" s="4"/>
      <c r="V50" s="4"/>
      <c r="W50" s="4"/>
      <c r="X50" s="4"/>
      <c r="Y50" s="4"/>
      <c r="Z50" s="5"/>
      <c r="AA50" s="5"/>
      <c r="AB50" s="5"/>
      <c r="AC50" s="5"/>
      <c r="AD50" s="5"/>
      <c r="AE50" s="5"/>
    </row>
    <row r="51" spans="1:31" ht="15.75" x14ac:dyDescent="0.25">
      <c r="A51" s="4"/>
      <c r="B51" s="68">
        <f t="shared" si="1"/>
        <v>8</v>
      </c>
      <c r="C51" s="89"/>
      <c r="D51" s="89"/>
      <c r="E51" s="69"/>
      <c r="F51" s="70"/>
      <c r="G51" s="70"/>
      <c r="H51" s="70"/>
      <c r="I51" s="72"/>
      <c r="J51" s="71">
        <f t="shared" si="2"/>
        <v>0</v>
      </c>
      <c r="K51" s="28"/>
      <c r="L51" s="36"/>
      <c r="M51" s="36"/>
      <c r="N51" s="36"/>
      <c r="O51" s="36"/>
      <c r="P51" s="36"/>
      <c r="Q51" s="31"/>
      <c r="R51" s="36" t="s">
        <v>12</v>
      </c>
      <c r="S51" s="31" t="s">
        <v>83</v>
      </c>
      <c r="T51" s="28"/>
      <c r="U51" s="4"/>
      <c r="V51" s="4"/>
      <c r="W51" s="4"/>
      <c r="X51" s="4"/>
      <c r="Y51" s="4"/>
      <c r="Z51" s="5"/>
      <c r="AA51" s="5"/>
      <c r="AB51" s="5"/>
      <c r="AC51" s="5"/>
      <c r="AD51" s="5"/>
      <c r="AE51" s="5"/>
    </row>
    <row r="52" spans="1:31" ht="15.75" x14ac:dyDescent="0.25">
      <c r="A52" s="4"/>
      <c r="B52" s="68">
        <f t="shared" si="1"/>
        <v>9</v>
      </c>
      <c r="C52" s="89"/>
      <c r="D52" s="89"/>
      <c r="E52" s="69"/>
      <c r="F52" s="70"/>
      <c r="G52" s="70"/>
      <c r="H52" s="70"/>
      <c r="I52" s="72"/>
      <c r="J52" s="71">
        <f t="shared" si="2"/>
        <v>0</v>
      </c>
      <c r="K52" s="28"/>
      <c r="L52" s="36"/>
      <c r="M52" s="36"/>
      <c r="N52" s="36"/>
      <c r="O52" s="36"/>
      <c r="P52" s="36"/>
      <c r="Q52" s="31"/>
      <c r="R52" s="36" t="s">
        <v>12</v>
      </c>
      <c r="S52" s="31" t="s">
        <v>59</v>
      </c>
      <c r="T52" s="28"/>
      <c r="U52" s="4"/>
      <c r="V52" s="4"/>
      <c r="W52" s="4"/>
      <c r="X52" s="4"/>
      <c r="Y52" s="4"/>
      <c r="Z52" s="5"/>
      <c r="AA52" s="5"/>
      <c r="AB52" s="5"/>
      <c r="AC52" s="5"/>
      <c r="AD52" s="5"/>
      <c r="AE52" s="5"/>
    </row>
    <row r="53" spans="1:31" ht="15.75" x14ac:dyDescent="0.25">
      <c r="A53" s="4"/>
      <c r="B53" s="68">
        <f t="shared" si="1"/>
        <v>10</v>
      </c>
      <c r="C53" s="89"/>
      <c r="D53" s="89"/>
      <c r="E53" s="69"/>
      <c r="F53" s="70"/>
      <c r="G53" s="70"/>
      <c r="H53" s="70"/>
      <c r="I53" s="72"/>
      <c r="J53" s="71">
        <f t="shared" si="2"/>
        <v>0</v>
      </c>
      <c r="K53" s="28"/>
      <c r="L53" s="36"/>
      <c r="M53" s="36"/>
      <c r="N53" s="36"/>
      <c r="O53" s="36"/>
      <c r="P53" s="36"/>
      <c r="Q53" s="36"/>
      <c r="R53" s="36" t="s">
        <v>12</v>
      </c>
      <c r="S53" s="31" t="s">
        <v>80</v>
      </c>
      <c r="T53" s="28"/>
      <c r="U53" s="4"/>
      <c r="V53" s="4"/>
      <c r="W53" s="4"/>
      <c r="X53" s="4"/>
      <c r="Y53" s="4"/>
      <c r="Z53" s="5"/>
      <c r="AA53" s="5"/>
      <c r="AB53" s="5"/>
      <c r="AC53" s="5"/>
      <c r="AD53" s="5"/>
      <c r="AE53" s="5"/>
    </row>
    <row r="54" spans="1:31" ht="15.75" x14ac:dyDescent="0.25">
      <c r="A54" s="4"/>
      <c r="B54" s="68">
        <f t="shared" si="1"/>
        <v>11</v>
      </c>
      <c r="C54" s="89"/>
      <c r="D54" s="89"/>
      <c r="E54" s="69"/>
      <c r="F54" s="70"/>
      <c r="G54" s="70"/>
      <c r="H54" s="70"/>
      <c r="I54" s="72"/>
      <c r="J54" s="71">
        <f t="shared" si="2"/>
        <v>0</v>
      </c>
      <c r="K54" s="28"/>
      <c r="L54" s="36"/>
      <c r="M54" s="36"/>
      <c r="N54" s="36"/>
      <c r="O54" s="36"/>
      <c r="P54" s="36"/>
      <c r="Q54" s="36"/>
      <c r="R54" s="36" t="s">
        <v>12</v>
      </c>
      <c r="S54" s="31" t="s">
        <v>75</v>
      </c>
      <c r="T54" s="28"/>
      <c r="U54" s="4"/>
      <c r="V54" s="4"/>
      <c r="W54" s="4"/>
      <c r="X54" s="4"/>
      <c r="Y54" s="4"/>
      <c r="Z54" s="5"/>
      <c r="AA54" s="5"/>
      <c r="AB54" s="5"/>
      <c r="AC54" s="5"/>
      <c r="AD54" s="5"/>
      <c r="AE54" s="5"/>
    </row>
    <row r="55" spans="1:31" ht="15.75" x14ac:dyDescent="0.25">
      <c r="A55" s="4"/>
      <c r="B55" s="68">
        <f t="shared" si="1"/>
        <v>12</v>
      </c>
      <c r="C55" s="89"/>
      <c r="D55" s="89"/>
      <c r="E55" s="69"/>
      <c r="F55" s="70"/>
      <c r="G55" s="70"/>
      <c r="H55" s="70"/>
      <c r="I55" s="72"/>
      <c r="J55" s="71">
        <f t="shared" si="2"/>
        <v>0</v>
      </c>
      <c r="K55" s="28"/>
      <c r="L55" s="36"/>
      <c r="M55" s="36"/>
      <c r="N55" s="36"/>
      <c r="O55" s="36"/>
      <c r="P55" s="36"/>
      <c r="Q55" s="36"/>
      <c r="R55" s="36" t="s">
        <v>12</v>
      </c>
      <c r="S55" s="31" t="s">
        <v>86</v>
      </c>
      <c r="T55" s="28"/>
      <c r="U55" s="4"/>
      <c r="V55" s="4"/>
      <c r="W55" s="4"/>
      <c r="X55" s="4"/>
      <c r="Y55" s="4"/>
      <c r="Z55" s="5"/>
      <c r="AA55" s="5"/>
      <c r="AB55" s="5"/>
      <c r="AC55" s="5"/>
      <c r="AD55" s="5"/>
      <c r="AE55" s="5"/>
    </row>
    <row r="56" spans="1:31" ht="15.75" x14ac:dyDescent="0.25">
      <c r="A56" s="4"/>
      <c r="B56" s="68">
        <f t="shared" si="1"/>
        <v>13</v>
      </c>
      <c r="C56" s="89"/>
      <c r="D56" s="89"/>
      <c r="E56" s="69"/>
      <c r="F56" s="70"/>
      <c r="G56" s="70"/>
      <c r="H56" s="70"/>
      <c r="I56" s="72"/>
      <c r="J56" s="71">
        <f t="shared" si="2"/>
        <v>0</v>
      </c>
      <c r="K56" s="28"/>
      <c r="L56" s="36"/>
      <c r="M56" s="36"/>
      <c r="N56" s="36"/>
      <c r="O56" s="36"/>
      <c r="P56" s="36"/>
      <c r="Q56" s="36"/>
      <c r="R56" s="34" t="s">
        <v>12</v>
      </c>
      <c r="S56" s="31" t="s">
        <v>60</v>
      </c>
      <c r="T56" s="28"/>
      <c r="U56" s="4"/>
      <c r="V56" s="4"/>
      <c r="W56" s="4"/>
      <c r="X56" s="4"/>
      <c r="Y56" s="4"/>
      <c r="Z56" s="5"/>
      <c r="AA56" s="5"/>
      <c r="AB56" s="5"/>
      <c r="AC56" s="5"/>
      <c r="AD56" s="5"/>
      <c r="AE56" s="5"/>
    </row>
    <row r="57" spans="1:31" ht="15.75" x14ac:dyDescent="0.25">
      <c r="A57" s="4"/>
      <c r="B57" s="68">
        <f t="shared" si="1"/>
        <v>14</v>
      </c>
      <c r="C57" s="89"/>
      <c r="D57" s="89"/>
      <c r="E57" s="69"/>
      <c r="F57" s="70"/>
      <c r="G57" s="70"/>
      <c r="H57" s="70"/>
      <c r="I57" s="72"/>
      <c r="J57" s="71">
        <f t="shared" si="2"/>
        <v>0</v>
      </c>
      <c r="K57" s="28"/>
      <c r="L57" s="36"/>
      <c r="M57" s="36"/>
      <c r="N57" s="36"/>
      <c r="O57" s="36"/>
      <c r="P57" s="36"/>
      <c r="Q57" s="36"/>
      <c r="R57" s="36" t="s">
        <v>12</v>
      </c>
      <c r="S57" s="31" t="s">
        <v>61</v>
      </c>
      <c r="T57" s="28"/>
      <c r="U57" s="4"/>
      <c r="V57" s="4"/>
      <c r="W57" s="4"/>
      <c r="X57" s="4"/>
      <c r="Y57" s="4"/>
      <c r="Z57" s="5"/>
      <c r="AA57" s="5"/>
      <c r="AB57" s="5"/>
      <c r="AC57" s="5"/>
      <c r="AD57" s="5"/>
      <c r="AE57" s="5"/>
    </row>
    <row r="58" spans="1:31" ht="15.75" x14ac:dyDescent="0.25">
      <c r="A58" s="4"/>
      <c r="B58" s="68">
        <f t="shared" si="1"/>
        <v>15</v>
      </c>
      <c r="C58" s="89"/>
      <c r="D58" s="89"/>
      <c r="E58" s="69"/>
      <c r="F58" s="70"/>
      <c r="G58" s="70"/>
      <c r="H58" s="70"/>
      <c r="I58" s="72"/>
      <c r="J58" s="71">
        <f t="shared" si="2"/>
        <v>0</v>
      </c>
      <c r="K58" s="28"/>
      <c r="L58" s="36"/>
      <c r="M58" s="36"/>
      <c r="N58" s="36"/>
      <c r="O58" s="36"/>
      <c r="P58" s="36"/>
      <c r="Q58" s="36"/>
      <c r="R58" s="36" t="s">
        <v>12</v>
      </c>
      <c r="S58" s="31" t="s">
        <v>78</v>
      </c>
      <c r="T58" s="28"/>
      <c r="U58" s="4"/>
      <c r="V58" s="4"/>
      <c r="W58" s="4"/>
      <c r="X58" s="4"/>
      <c r="Y58" s="4"/>
      <c r="Z58" s="5"/>
      <c r="AA58" s="5"/>
      <c r="AB58" s="5"/>
      <c r="AC58" s="5"/>
      <c r="AD58" s="5"/>
      <c r="AE58" s="5"/>
    </row>
    <row r="59" spans="1:31" ht="15.75" x14ac:dyDescent="0.25">
      <c r="A59" s="4"/>
      <c r="B59" s="68">
        <f t="shared" si="1"/>
        <v>16</v>
      </c>
      <c r="C59" s="89"/>
      <c r="D59" s="89"/>
      <c r="E59" s="69"/>
      <c r="F59" s="70"/>
      <c r="G59" s="70"/>
      <c r="H59" s="70"/>
      <c r="I59" s="72"/>
      <c r="J59" s="71">
        <f t="shared" si="2"/>
        <v>0</v>
      </c>
      <c r="K59" s="28"/>
      <c r="L59" s="36"/>
      <c r="M59" s="36"/>
      <c r="N59" s="36"/>
      <c r="O59" s="36"/>
      <c r="P59" s="36"/>
      <c r="Q59" s="36"/>
      <c r="R59" s="36" t="s">
        <v>12</v>
      </c>
      <c r="S59" s="31" t="s">
        <v>51</v>
      </c>
      <c r="T59" s="28"/>
      <c r="U59" s="4"/>
      <c r="V59" s="4"/>
      <c r="W59" s="4"/>
      <c r="X59" s="4"/>
      <c r="Y59" s="4"/>
      <c r="Z59" s="5"/>
      <c r="AA59" s="5"/>
      <c r="AB59" s="5"/>
      <c r="AC59" s="5"/>
      <c r="AD59" s="5"/>
      <c r="AE59" s="5"/>
    </row>
    <row r="60" spans="1:31" ht="15.75" x14ac:dyDescent="0.25">
      <c r="A60" s="4"/>
      <c r="B60" s="68">
        <f t="shared" si="1"/>
        <v>17</v>
      </c>
      <c r="C60" s="89"/>
      <c r="D60" s="89"/>
      <c r="E60" s="69"/>
      <c r="F60" s="70"/>
      <c r="G60" s="70"/>
      <c r="H60" s="70"/>
      <c r="I60" s="72"/>
      <c r="J60" s="71">
        <f t="shared" si="2"/>
        <v>0</v>
      </c>
      <c r="K60" s="28"/>
      <c r="L60" s="36"/>
      <c r="M60" s="36"/>
      <c r="N60" s="36"/>
      <c r="O60" s="36"/>
      <c r="P60" s="36"/>
      <c r="Q60" s="36"/>
      <c r="R60" s="34" t="s">
        <v>12</v>
      </c>
      <c r="S60" s="31" t="s">
        <v>107</v>
      </c>
      <c r="T60" s="28"/>
      <c r="U60" s="4"/>
      <c r="V60" s="4"/>
      <c r="W60" s="4"/>
      <c r="X60" s="4"/>
      <c r="Y60" s="4"/>
      <c r="Z60" s="5"/>
      <c r="AA60" s="5"/>
      <c r="AB60" s="5"/>
      <c r="AC60" s="5"/>
      <c r="AD60" s="5"/>
      <c r="AE60" s="5"/>
    </row>
    <row r="61" spans="1:31" ht="15.75" x14ac:dyDescent="0.25">
      <c r="A61" s="4"/>
      <c r="B61" s="68">
        <f t="shared" si="1"/>
        <v>18</v>
      </c>
      <c r="C61" s="89"/>
      <c r="D61" s="89"/>
      <c r="E61" s="69"/>
      <c r="F61" s="70"/>
      <c r="G61" s="70"/>
      <c r="H61" s="70"/>
      <c r="I61" s="72"/>
      <c r="J61" s="71">
        <f t="shared" si="2"/>
        <v>0</v>
      </c>
      <c r="K61" s="28"/>
      <c r="L61" s="36"/>
      <c r="M61" s="36"/>
      <c r="N61" s="36"/>
      <c r="O61" s="36"/>
      <c r="P61" s="36"/>
      <c r="Q61" s="36"/>
      <c r="R61" s="36" t="s">
        <v>12</v>
      </c>
      <c r="S61" s="31" t="s">
        <v>69</v>
      </c>
      <c r="T61" s="28"/>
      <c r="U61" s="4"/>
      <c r="V61" s="4"/>
      <c r="W61" s="4"/>
      <c r="X61" s="4"/>
      <c r="Y61" s="4"/>
      <c r="Z61" s="5"/>
      <c r="AA61" s="5"/>
      <c r="AB61" s="5"/>
      <c r="AC61" s="5"/>
      <c r="AD61" s="5"/>
      <c r="AE61" s="5"/>
    </row>
    <row r="62" spans="1:31" ht="15.75" x14ac:dyDescent="0.25">
      <c r="A62" s="4"/>
      <c r="B62" s="68">
        <f t="shared" si="1"/>
        <v>19</v>
      </c>
      <c r="C62" s="89"/>
      <c r="D62" s="89"/>
      <c r="E62" s="69"/>
      <c r="F62" s="70"/>
      <c r="G62" s="70"/>
      <c r="H62" s="70"/>
      <c r="I62" s="72"/>
      <c r="J62" s="71">
        <f t="shared" si="2"/>
        <v>0</v>
      </c>
      <c r="K62" s="28"/>
      <c r="L62" s="36"/>
      <c r="M62" s="36"/>
      <c r="N62" s="36"/>
      <c r="O62" s="36"/>
      <c r="P62" s="36"/>
      <c r="Q62" s="36"/>
      <c r="R62" s="36" t="s">
        <v>12</v>
      </c>
      <c r="S62" s="31" t="s">
        <v>73</v>
      </c>
      <c r="T62" s="28"/>
      <c r="U62" s="4"/>
      <c r="V62" s="4"/>
      <c r="W62" s="4"/>
      <c r="X62" s="4"/>
      <c r="Y62" s="4"/>
      <c r="Z62" s="5"/>
      <c r="AA62" s="5"/>
      <c r="AB62" s="5"/>
      <c r="AC62" s="5"/>
      <c r="AD62" s="5"/>
      <c r="AE62" s="5"/>
    </row>
    <row r="63" spans="1:31" ht="15.75" x14ac:dyDescent="0.25">
      <c r="A63" s="4"/>
      <c r="B63" s="68">
        <f t="shared" si="1"/>
        <v>20</v>
      </c>
      <c r="C63" s="89"/>
      <c r="D63" s="89"/>
      <c r="E63" s="69"/>
      <c r="F63" s="70"/>
      <c r="G63" s="70"/>
      <c r="H63" s="70"/>
      <c r="I63" s="72"/>
      <c r="J63" s="71">
        <f t="shared" si="2"/>
        <v>0</v>
      </c>
      <c r="K63" s="28"/>
      <c r="L63" s="36"/>
      <c r="M63" s="36"/>
      <c r="N63" s="36"/>
      <c r="O63" s="36"/>
      <c r="P63" s="36"/>
      <c r="Q63" s="36"/>
      <c r="R63" s="36" t="s">
        <v>12</v>
      </c>
      <c r="S63" s="31" t="s">
        <v>70</v>
      </c>
      <c r="T63" s="28"/>
      <c r="U63" s="4"/>
      <c r="V63" s="4"/>
      <c r="W63" s="4"/>
      <c r="X63" s="4"/>
      <c r="Y63" s="4"/>
      <c r="Z63" s="5"/>
      <c r="AA63" s="5"/>
      <c r="AB63" s="5"/>
      <c r="AC63" s="5"/>
      <c r="AD63" s="5"/>
      <c r="AE63" s="5"/>
    </row>
    <row r="64" spans="1:31" ht="15.75" x14ac:dyDescent="0.25">
      <c r="A64" s="4"/>
      <c r="B64" s="68">
        <f t="shared" si="1"/>
        <v>21</v>
      </c>
      <c r="C64" s="89"/>
      <c r="D64" s="89"/>
      <c r="E64" s="69"/>
      <c r="F64" s="70"/>
      <c r="G64" s="70"/>
      <c r="H64" s="70"/>
      <c r="I64" s="72"/>
      <c r="J64" s="71">
        <f t="shared" si="2"/>
        <v>0</v>
      </c>
      <c r="K64" s="28"/>
      <c r="L64" s="36"/>
      <c r="M64" s="36"/>
      <c r="N64" s="36"/>
      <c r="O64" s="36"/>
      <c r="P64" s="36"/>
      <c r="Q64" s="36"/>
      <c r="R64" s="36" t="s">
        <v>12</v>
      </c>
      <c r="S64" s="31" t="s">
        <v>71</v>
      </c>
      <c r="T64" s="28"/>
      <c r="U64" s="4"/>
      <c r="V64" s="4"/>
      <c r="W64" s="4"/>
      <c r="X64" s="4"/>
      <c r="Y64" s="4"/>
      <c r="Z64" s="5"/>
      <c r="AA64" s="5"/>
      <c r="AB64" s="5"/>
      <c r="AC64" s="5"/>
      <c r="AD64" s="5"/>
      <c r="AE64" s="5"/>
    </row>
    <row r="65" spans="1:31" ht="15.75" x14ac:dyDescent="0.25">
      <c r="A65" s="4"/>
      <c r="B65" s="68">
        <f t="shared" si="1"/>
        <v>22</v>
      </c>
      <c r="C65" s="89"/>
      <c r="D65" s="89"/>
      <c r="E65" s="69"/>
      <c r="F65" s="70"/>
      <c r="G65" s="70"/>
      <c r="H65" s="70"/>
      <c r="I65" s="72"/>
      <c r="J65" s="71">
        <f t="shared" si="2"/>
        <v>0</v>
      </c>
      <c r="K65" s="28"/>
      <c r="L65" s="36"/>
      <c r="M65" s="36"/>
      <c r="N65" s="36"/>
      <c r="O65" s="36"/>
      <c r="P65" s="36"/>
      <c r="Q65" s="36"/>
      <c r="R65" s="36" t="s">
        <v>12</v>
      </c>
      <c r="S65" s="31" t="s">
        <v>88</v>
      </c>
      <c r="T65" s="28"/>
      <c r="U65" s="4"/>
      <c r="V65" s="4"/>
      <c r="W65" s="4"/>
      <c r="X65" s="4"/>
      <c r="Y65" s="4"/>
      <c r="Z65" s="5"/>
      <c r="AA65" s="5"/>
      <c r="AB65" s="5"/>
      <c r="AC65" s="5"/>
      <c r="AD65" s="5"/>
      <c r="AE65" s="5"/>
    </row>
    <row r="66" spans="1:31" ht="15.75" x14ac:dyDescent="0.25">
      <c r="A66" s="4"/>
      <c r="B66" s="68">
        <f t="shared" si="1"/>
        <v>23</v>
      </c>
      <c r="C66" s="89"/>
      <c r="D66" s="89"/>
      <c r="E66" s="69"/>
      <c r="F66" s="70"/>
      <c r="G66" s="70"/>
      <c r="H66" s="70"/>
      <c r="I66" s="72"/>
      <c r="J66" s="71">
        <f t="shared" si="2"/>
        <v>0</v>
      </c>
      <c r="K66" s="28"/>
      <c r="L66" s="36"/>
      <c r="M66" s="36"/>
      <c r="N66" s="36"/>
      <c r="O66" s="36"/>
      <c r="P66" s="36"/>
      <c r="Q66" s="36"/>
      <c r="R66" s="36" t="s">
        <v>12</v>
      </c>
      <c r="S66" s="31" t="s">
        <v>65</v>
      </c>
      <c r="T66" s="28"/>
      <c r="U66" s="4"/>
      <c r="V66" s="4"/>
      <c r="W66" s="4"/>
      <c r="X66" s="4"/>
      <c r="Y66" s="4"/>
      <c r="Z66" s="5"/>
      <c r="AA66" s="5"/>
      <c r="AB66" s="5"/>
      <c r="AC66" s="5"/>
      <c r="AD66" s="5"/>
      <c r="AE66" s="5"/>
    </row>
    <row r="67" spans="1:31" ht="15.75" x14ac:dyDescent="0.25">
      <c r="A67" s="4"/>
      <c r="B67" s="68">
        <f t="shared" si="1"/>
        <v>24</v>
      </c>
      <c r="C67" s="89"/>
      <c r="D67" s="89"/>
      <c r="E67" s="69"/>
      <c r="F67" s="70"/>
      <c r="G67" s="70"/>
      <c r="H67" s="70"/>
      <c r="I67" s="72"/>
      <c r="J67" s="71">
        <f t="shared" si="2"/>
        <v>0</v>
      </c>
      <c r="K67" s="28"/>
      <c r="L67" s="36"/>
      <c r="M67" s="36"/>
      <c r="N67" s="36"/>
      <c r="O67" s="36"/>
      <c r="P67" s="36"/>
      <c r="Q67" s="36"/>
      <c r="R67" s="36" t="s">
        <v>12</v>
      </c>
      <c r="S67" s="31" t="s">
        <v>76</v>
      </c>
      <c r="T67" s="28"/>
      <c r="U67" s="4"/>
      <c r="V67" s="4"/>
      <c r="W67" s="4"/>
      <c r="X67" s="4"/>
      <c r="Y67" s="4"/>
      <c r="Z67" s="5"/>
      <c r="AA67" s="5"/>
      <c r="AB67" s="5"/>
      <c r="AC67" s="5"/>
      <c r="AD67" s="5"/>
      <c r="AE67" s="5"/>
    </row>
    <row r="68" spans="1:31" ht="18.75" x14ac:dyDescent="0.25">
      <c r="A68" s="4"/>
      <c r="B68" s="74" t="s">
        <v>161</v>
      </c>
      <c r="C68" s="75"/>
      <c r="D68" s="75"/>
      <c r="E68" s="75"/>
      <c r="F68" s="75"/>
      <c r="G68" s="49">
        <f>IF(SUMIF($I$44:$I$67,"Elegible",$J$44:$J$67)&gt;0,SUMIF($I$44:$I$67,"Elegible",$J$44:$J$67),0)</f>
        <v>0</v>
      </c>
      <c r="H68" s="50"/>
      <c r="I68" s="51"/>
      <c r="J68" s="50"/>
      <c r="K68" s="28"/>
      <c r="L68" s="36"/>
      <c r="M68" s="36"/>
      <c r="N68" s="36"/>
      <c r="O68" s="36"/>
      <c r="P68" s="36"/>
      <c r="Q68" s="36"/>
      <c r="R68" s="36" t="s">
        <v>12</v>
      </c>
      <c r="S68" s="31" t="s">
        <v>77</v>
      </c>
      <c r="T68" s="28"/>
      <c r="U68" s="4"/>
      <c r="V68" s="4"/>
      <c r="W68" s="4"/>
      <c r="X68" s="4"/>
      <c r="Y68" s="4"/>
      <c r="Z68" s="5"/>
      <c r="AA68" s="5"/>
      <c r="AB68" s="5"/>
      <c r="AC68" s="5"/>
      <c r="AD68" s="5"/>
      <c r="AE68" s="5"/>
    </row>
    <row r="69" spans="1:31" ht="18.75" x14ac:dyDescent="0.25">
      <c r="A69" s="4"/>
      <c r="B69" s="74" t="s">
        <v>162</v>
      </c>
      <c r="C69" s="75"/>
      <c r="D69" s="75"/>
      <c r="E69" s="75"/>
      <c r="F69" s="75"/>
      <c r="G69" s="49">
        <f>IF(SUMIF($I$44:$I$67,"Acciones comerciales (publicidad, marketing, estudios de mercado)",$J$44:$J$67)&gt;0,SUMIF($I$44:$I$67,"Acciones comerciales (publicidad, marketing, estudios de mercado)",$J$44:$J$67),0)</f>
        <v>0</v>
      </c>
      <c r="H69" s="50"/>
      <c r="I69" s="50"/>
      <c r="J69" s="50"/>
      <c r="K69" s="28"/>
      <c r="L69" s="36"/>
      <c r="M69" s="36"/>
      <c r="N69" s="36"/>
      <c r="O69" s="36"/>
      <c r="P69" s="36"/>
      <c r="Q69" s="36"/>
      <c r="R69" s="36"/>
      <c r="S69" s="31"/>
      <c r="T69" s="28"/>
      <c r="U69" s="4"/>
      <c r="V69" s="4"/>
      <c r="W69" s="4"/>
      <c r="X69" s="4"/>
      <c r="Y69" s="4"/>
      <c r="Z69" s="5"/>
      <c r="AA69" s="5"/>
      <c r="AB69" s="5"/>
      <c r="AC69" s="5"/>
      <c r="AD69" s="5"/>
      <c r="AE69" s="5"/>
    </row>
    <row r="70" spans="1:31" ht="18.75" x14ac:dyDescent="0.25">
      <c r="A70" s="4"/>
      <c r="B70" s="74" t="s">
        <v>163</v>
      </c>
      <c r="C70" s="74"/>
      <c r="D70" s="74"/>
      <c r="E70" s="74"/>
      <c r="F70" s="74"/>
      <c r="G70" s="49">
        <f>IF(SUMIF($I$44:$I$67,"Participación en ferias",$J$44:$J$67)&gt;0,SUMIF($I$44:$I$67,"Participación en ferias",$J$44:$J$67),0)</f>
        <v>0</v>
      </c>
      <c r="H70" s="50"/>
      <c r="I70" s="50"/>
      <c r="J70" s="50"/>
      <c r="K70" s="28"/>
      <c r="L70" s="36"/>
      <c r="M70" s="36"/>
      <c r="N70" s="36"/>
      <c r="O70" s="36"/>
      <c r="P70" s="36"/>
      <c r="Q70" s="36"/>
      <c r="R70" s="36"/>
      <c r="S70" s="31"/>
      <c r="T70" s="28"/>
      <c r="U70" s="4"/>
      <c r="V70" s="4"/>
      <c r="W70" s="4"/>
      <c r="X70" s="4"/>
      <c r="Y70" s="4"/>
      <c r="Z70" s="5"/>
      <c r="AA70" s="5"/>
      <c r="AB70" s="5"/>
      <c r="AC70" s="5"/>
      <c r="AD70" s="5"/>
      <c r="AE70" s="5"/>
    </row>
    <row r="71" spans="1:31" ht="18.75" x14ac:dyDescent="0.25">
      <c r="A71" s="4"/>
      <c r="B71" s="74" t="s">
        <v>160</v>
      </c>
      <c r="C71" s="74"/>
      <c r="D71" s="74"/>
      <c r="E71" s="74"/>
      <c r="F71" s="74"/>
      <c r="G71" s="49">
        <f>IF(C17="Micro",MIN(G68*0.6,1000000),IF(C17="Pequeña",MIN(G68*0.6,1000000),IF(C17="Mediana",MIN(G68*0.5,1000000),0)))</f>
        <v>0</v>
      </c>
      <c r="H71" s="50"/>
      <c r="I71" s="50"/>
      <c r="J71" s="50"/>
      <c r="K71" s="28"/>
      <c r="L71" s="36"/>
      <c r="M71" s="36"/>
      <c r="N71" s="36"/>
      <c r="O71" s="36"/>
      <c r="P71" s="36"/>
      <c r="Q71" s="36"/>
      <c r="R71" s="36"/>
      <c r="S71" s="31"/>
      <c r="T71" s="28"/>
      <c r="U71" s="4"/>
      <c r="V71" s="4"/>
      <c r="W71" s="4"/>
      <c r="X71" s="4"/>
      <c r="Y71" s="4"/>
      <c r="Z71" s="5"/>
      <c r="AA71" s="5"/>
      <c r="AB71" s="5"/>
      <c r="AC71" s="5"/>
      <c r="AD71" s="5"/>
      <c r="AE71" s="5"/>
    </row>
    <row r="72" spans="1:31" ht="18.75" x14ac:dyDescent="0.25">
      <c r="A72" s="4"/>
      <c r="B72" s="74" t="s">
        <v>165</v>
      </c>
      <c r="C72" s="74"/>
      <c r="D72" s="74"/>
      <c r="E72" s="74"/>
      <c r="F72" s="74"/>
      <c r="G72" s="49">
        <f>IF(C17="Micro",MIN(G69*0.6,60000),IF(C17="Pequeña",MIN(G69*0.6,60000),IF(C17="Mediana",MIN(G69*0.5,60000),0)))</f>
        <v>0</v>
      </c>
      <c r="H72" s="50"/>
      <c r="I72" s="50"/>
      <c r="J72" s="50"/>
      <c r="K72" s="28"/>
      <c r="L72" s="36"/>
      <c r="M72" s="36"/>
      <c r="N72" s="36"/>
      <c r="O72" s="36"/>
      <c r="P72" s="36"/>
      <c r="Q72" s="36"/>
      <c r="R72" s="36"/>
      <c r="S72" s="31"/>
      <c r="T72" s="28"/>
      <c r="U72" s="4"/>
      <c r="V72" s="4"/>
      <c r="W72" s="4"/>
      <c r="X72" s="4"/>
      <c r="Y72" s="4"/>
      <c r="Z72" s="5"/>
      <c r="AA72" s="5"/>
      <c r="AB72" s="5"/>
      <c r="AC72" s="5"/>
      <c r="AD72" s="5"/>
      <c r="AE72" s="5"/>
    </row>
    <row r="73" spans="1:31" ht="18.75" x14ac:dyDescent="0.25">
      <c r="A73" s="4"/>
      <c r="B73" s="74" t="s">
        <v>166</v>
      </c>
      <c r="C73" s="74"/>
      <c r="D73" s="74"/>
      <c r="E73" s="74"/>
      <c r="F73" s="74"/>
      <c r="G73" s="49">
        <f>IF(C17="Micro",MIN(G70*0.6,100000),IF(C17="Pequeña",MIN(G70*0.6,100000),IF(C17="Mediana",MIN(G70*0.5,100000),0)))</f>
        <v>0</v>
      </c>
      <c r="H73" s="50"/>
      <c r="I73" s="50"/>
      <c r="J73" s="50"/>
      <c r="K73" s="28"/>
      <c r="L73" s="36"/>
      <c r="M73" s="36"/>
      <c r="N73" s="36"/>
      <c r="O73" s="36"/>
      <c r="P73" s="36"/>
      <c r="Q73" s="36"/>
      <c r="R73" s="36"/>
      <c r="S73" s="31"/>
      <c r="T73" s="28"/>
      <c r="U73" s="4"/>
      <c r="V73" s="4"/>
      <c r="W73" s="4"/>
      <c r="X73" s="4"/>
      <c r="Y73" s="4"/>
      <c r="Z73" s="5"/>
      <c r="AA73" s="5"/>
      <c r="AB73" s="5"/>
      <c r="AC73" s="5"/>
      <c r="AD73" s="5"/>
      <c r="AE73" s="5"/>
    </row>
    <row r="74" spans="1:31" ht="18.75" x14ac:dyDescent="0.25">
      <c r="A74" s="4"/>
      <c r="B74" s="73" t="s">
        <v>167</v>
      </c>
      <c r="C74" s="74"/>
      <c r="D74" s="74"/>
      <c r="E74" s="74"/>
      <c r="F74" s="74"/>
      <c r="G74" s="49">
        <f>+IFERROR(MIN(G71+G72+G73,1000000),0)</f>
        <v>0</v>
      </c>
      <c r="H74" s="50"/>
      <c r="I74" s="50"/>
      <c r="J74" s="50"/>
      <c r="K74" s="28"/>
      <c r="L74" s="36"/>
      <c r="M74" s="36"/>
      <c r="N74" s="36"/>
      <c r="O74" s="36"/>
      <c r="P74" s="36"/>
      <c r="Q74" s="36"/>
      <c r="R74" s="36"/>
      <c r="S74" s="31"/>
      <c r="T74" s="28"/>
      <c r="U74" s="4"/>
      <c r="V74" s="4"/>
      <c r="W74" s="4"/>
      <c r="X74" s="4"/>
      <c r="Y74" s="4"/>
      <c r="Z74" s="5"/>
      <c r="AA74" s="5"/>
      <c r="AB74" s="5"/>
      <c r="AC74" s="5"/>
      <c r="AD74" s="5"/>
      <c r="AE74" s="5"/>
    </row>
    <row r="75" spans="1:31" ht="18.75" x14ac:dyDescent="0.25">
      <c r="A75" s="4"/>
      <c r="B75" s="73" t="s">
        <v>164</v>
      </c>
      <c r="C75" s="74"/>
      <c r="D75" s="74"/>
      <c r="E75" s="74"/>
      <c r="F75" s="74"/>
      <c r="G75" s="49">
        <f>IFERROR(G68+G69+G70-G74,"-")</f>
        <v>0</v>
      </c>
      <c r="H75" s="50"/>
      <c r="I75" s="50"/>
      <c r="J75" s="50"/>
      <c r="K75" s="28"/>
      <c r="L75" s="36"/>
      <c r="M75" s="36"/>
      <c r="N75" s="36"/>
      <c r="O75" s="36"/>
      <c r="P75" s="36"/>
      <c r="Q75" s="36"/>
      <c r="R75" s="36"/>
      <c r="S75" s="31"/>
      <c r="T75" s="28"/>
      <c r="U75" s="4"/>
      <c r="V75" s="4"/>
      <c r="W75" s="4"/>
      <c r="X75" s="4"/>
      <c r="Y75" s="4"/>
      <c r="Z75" s="5"/>
      <c r="AA75" s="5"/>
      <c r="AB75" s="5"/>
      <c r="AC75" s="5"/>
      <c r="AD75" s="5"/>
      <c r="AE75" s="5"/>
    </row>
    <row r="76" spans="1:31" ht="12.75" x14ac:dyDescent="0.25">
      <c r="A76" s="4"/>
      <c r="B76" s="85"/>
      <c r="C76" s="85"/>
      <c r="D76" s="85"/>
      <c r="E76" s="85"/>
      <c r="F76" s="85"/>
      <c r="G76" s="85"/>
      <c r="H76" s="19"/>
      <c r="I76" s="19"/>
      <c r="J76" s="19"/>
      <c r="K76" s="28"/>
      <c r="L76" s="36"/>
      <c r="M76" s="36"/>
      <c r="N76" s="36"/>
      <c r="O76" s="36"/>
      <c r="P76" s="36"/>
      <c r="Q76" s="36"/>
      <c r="R76" s="36" t="s">
        <v>12</v>
      </c>
      <c r="S76" s="31" t="s">
        <v>74</v>
      </c>
      <c r="T76" s="28"/>
      <c r="U76" s="4"/>
      <c r="V76" s="4"/>
      <c r="W76" s="4"/>
      <c r="X76" s="4"/>
      <c r="Y76" s="4"/>
      <c r="Z76" s="5"/>
      <c r="AA76" s="5"/>
      <c r="AB76" s="5"/>
      <c r="AC76" s="5"/>
      <c r="AD76" s="5"/>
      <c r="AE76" s="5"/>
    </row>
    <row r="77" spans="1:31" x14ac:dyDescent="0.25">
      <c r="A77" s="4"/>
      <c r="B77" s="6"/>
      <c r="C77" s="6"/>
      <c r="D77" s="6"/>
      <c r="E77" s="6"/>
      <c r="F77" s="6"/>
      <c r="G77" s="21"/>
      <c r="H77" s="21"/>
      <c r="I77" s="6"/>
      <c r="J77" s="6"/>
      <c r="K77" s="28"/>
      <c r="L77" s="36"/>
      <c r="M77" s="36"/>
      <c r="N77" s="36"/>
      <c r="O77" s="36"/>
      <c r="P77" s="36"/>
      <c r="Q77" s="36"/>
      <c r="R77" s="36" t="s">
        <v>12</v>
      </c>
      <c r="S77" s="31" t="s">
        <v>89</v>
      </c>
      <c r="T77" s="28"/>
      <c r="U77" s="4"/>
      <c r="V77" s="4"/>
      <c r="W77" s="4"/>
      <c r="X77" s="4"/>
      <c r="Y77" s="4"/>
      <c r="Z77" s="5"/>
      <c r="AA77" s="5"/>
      <c r="AB77" s="5"/>
      <c r="AC77" s="5"/>
      <c r="AD77" s="5"/>
      <c r="AE77" s="5"/>
    </row>
    <row r="78" spans="1:31" ht="12.75" x14ac:dyDescent="0.25">
      <c r="A78" s="4"/>
      <c r="B78" s="4"/>
      <c r="C78" s="4"/>
      <c r="D78" s="4"/>
      <c r="E78" s="4"/>
      <c r="F78" s="4"/>
      <c r="G78" s="16"/>
      <c r="H78" s="16"/>
      <c r="I78" s="4"/>
      <c r="J78" s="4"/>
      <c r="K78" s="28"/>
      <c r="L78" s="36"/>
      <c r="M78" s="36"/>
      <c r="N78" s="36"/>
      <c r="O78" s="36"/>
      <c r="P78" s="36"/>
      <c r="Q78" s="36"/>
      <c r="R78" s="36" t="s">
        <v>12</v>
      </c>
      <c r="S78" s="31" t="s">
        <v>90</v>
      </c>
      <c r="T78" s="28"/>
      <c r="U78" s="4"/>
      <c r="V78" s="4"/>
      <c r="W78" s="4"/>
      <c r="X78" s="4"/>
      <c r="Y78" s="4"/>
      <c r="Z78" s="5"/>
      <c r="AA78" s="5"/>
      <c r="AB78" s="5"/>
      <c r="AC78" s="5"/>
      <c r="AD78" s="5"/>
      <c r="AE78" s="5"/>
    </row>
    <row r="79" spans="1:31" ht="12.75" x14ac:dyDescent="0.25">
      <c r="A79" s="4"/>
      <c r="B79" s="1"/>
      <c r="C79" s="1"/>
      <c r="D79" s="1"/>
      <c r="E79" s="1"/>
      <c r="F79" s="1"/>
      <c r="G79" s="13"/>
      <c r="H79" s="13"/>
      <c r="I79" s="1"/>
      <c r="J79" s="1"/>
      <c r="K79" s="28"/>
      <c r="L79" s="36"/>
      <c r="M79" s="36"/>
      <c r="N79" s="36"/>
      <c r="O79" s="36"/>
      <c r="P79" s="36"/>
      <c r="Q79" s="36"/>
      <c r="R79" s="36" t="s">
        <v>12</v>
      </c>
      <c r="S79" s="31" t="s">
        <v>63</v>
      </c>
      <c r="T79" s="28"/>
      <c r="U79" s="4"/>
      <c r="V79" s="4"/>
      <c r="W79" s="4"/>
      <c r="X79" s="4"/>
      <c r="Y79" s="4"/>
      <c r="Z79" s="5"/>
      <c r="AA79" s="5"/>
      <c r="AB79" s="5"/>
      <c r="AC79" s="5"/>
      <c r="AD79" s="5"/>
      <c r="AE79" s="5"/>
    </row>
    <row r="80" spans="1:31" ht="12.75" x14ac:dyDescent="0.25">
      <c r="A80" s="4"/>
      <c r="B80" s="1"/>
      <c r="C80" s="1"/>
      <c r="D80" s="1"/>
      <c r="E80" s="1"/>
      <c r="F80" s="1"/>
      <c r="G80" s="13"/>
      <c r="H80" s="13"/>
      <c r="I80" s="1"/>
      <c r="J80" s="1"/>
      <c r="K80" s="28"/>
      <c r="L80" s="36"/>
      <c r="M80" s="36"/>
      <c r="N80" s="36"/>
      <c r="O80" s="36"/>
      <c r="P80" s="36"/>
      <c r="Q80" s="36"/>
      <c r="R80" s="36" t="s">
        <v>12</v>
      </c>
      <c r="S80" s="31" t="s">
        <v>50</v>
      </c>
      <c r="T80" s="28"/>
      <c r="U80" s="4"/>
      <c r="V80" s="4"/>
      <c r="W80" s="4"/>
      <c r="X80" s="4"/>
      <c r="Y80" s="4"/>
      <c r="Z80" s="5"/>
      <c r="AA80" s="5"/>
      <c r="AB80" s="5"/>
      <c r="AC80" s="5"/>
      <c r="AD80" s="5"/>
      <c r="AE80" s="5"/>
    </row>
    <row r="81" spans="1:31" ht="12.75" x14ac:dyDescent="0.25">
      <c r="A81" s="4"/>
      <c r="B81" s="1"/>
      <c r="C81" s="1"/>
      <c r="D81" s="1"/>
      <c r="E81" s="1"/>
      <c r="F81" s="1"/>
      <c r="G81" s="13"/>
      <c r="H81" s="13"/>
      <c r="I81" s="1"/>
      <c r="J81" s="1"/>
      <c r="K81" s="28"/>
      <c r="L81" s="36"/>
      <c r="M81" s="36"/>
      <c r="N81" s="36"/>
      <c r="O81" s="36"/>
      <c r="P81" s="36"/>
      <c r="Q81" s="36"/>
      <c r="R81" s="36" t="s">
        <v>12</v>
      </c>
      <c r="S81" s="31" t="s">
        <v>82</v>
      </c>
      <c r="T81" s="28"/>
      <c r="U81" s="4"/>
      <c r="V81" s="4"/>
      <c r="W81" s="4"/>
      <c r="X81" s="4"/>
      <c r="Y81" s="4"/>
      <c r="Z81" s="5"/>
      <c r="AA81" s="5"/>
      <c r="AB81" s="5"/>
      <c r="AC81" s="5"/>
      <c r="AD81" s="5"/>
      <c r="AE81" s="5"/>
    </row>
    <row r="82" spans="1:31" ht="12.75" x14ac:dyDescent="0.25">
      <c r="A82" s="4"/>
      <c r="B82" s="1"/>
      <c r="C82" s="1"/>
      <c r="D82" s="1"/>
      <c r="E82" s="1"/>
      <c r="F82" s="1"/>
      <c r="G82" s="13"/>
      <c r="H82" s="13"/>
      <c r="I82" s="1"/>
      <c r="J82" s="1"/>
      <c r="K82" s="28"/>
      <c r="L82" s="36"/>
      <c r="M82" s="36"/>
      <c r="N82" s="36"/>
      <c r="O82" s="36"/>
      <c r="P82" s="36"/>
      <c r="Q82" s="36"/>
      <c r="R82" s="36" t="s">
        <v>12</v>
      </c>
      <c r="S82" s="31" t="s">
        <v>72</v>
      </c>
      <c r="T82" s="28"/>
      <c r="U82" s="4"/>
      <c r="V82" s="4"/>
      <c r="W82" s="4"/>
      <c r="X82" s="4"/>
      <c r="Y82" s="4"/>
      <c r="Z82" s="5"/>
      <c r="AA82" s="5"/>
      <c r="AB82" s="5"/>
      <c r="AC82" s="5"/>
      <c r="AD82" s="5"/>
      <c r="AE82" s="5"/>
    </row>
    <row r="83" spans="1:31" ht="12.75" x14ac:dyDescent="0.25">
      <c r="A83" s="4"/>
      <c r="B83" s="1"/>
      <c r="C83" s="1"/>
      <c r="D83" s="1"/>
      <c r="E83" s="1"/>
      <c r="F83" s="1"/>
      <c r="G83" s="13"/>
      <c r="H83" s="13"/>
      <c r="I83" s="1"/>
      <c r="J83" s="1"/>
      <c r="K83" s="28"/>
      <c r="L83" s="36"/>
      <c r="M83" s="36"/>
      <c r="N83" s="36"/>
      <c r="O83" s="36"/>
      <c r="P83" s="36"/>
      <c r="Q83" s="36"/>
      <c r="R83" s="36" t="s">
        <v>12</v>
      </c>
      <c r="S83" s="31" t="s">
        <v>84</v>
      </c>
      <c r="T83" s="28"/>
      <c r="U83" s="4"/>
      <c r="V83" s="4"/>
      <c r="W83" s="4"/>
      <c r="X83" s="4"/>
      <c r="Y83" s="4"/>
      <c r="Z83" s="5"/>
      <c r="AA83" s="5"/>
      <c r="AB83" s="5"/>
      <c r="AC83" s="5"/>
      <c r="AD83" s="5"/>
      <c r="AE83" s="5"/>
    </row>
    <row r="84" spans="1:31" ht="12.75" x14ac:dyDescent="0.25">
      <c r="A84" s="4"/>
      <c r="B84" s="1"/>
      <c r="C84" s="1"/>
      <c r="D84" s="1"/>
      <c r="E84" s="1"/>
      <c r="F84" s="1"/>
      <c r="G84" s="13"/>
      <c r="H84" s="13"/>
      <c r="I84" s="1"/>
      <c r="J84" s="1"/>
      <c r="K84" s="28"/>
      <c r="L84" s="36"/>
      <c r="M84" s="36"/>
      <c r="N84" s="36"/>
      <c r="O84" s="36"/>
      <c r="P84" s="36"/>
      <c r="Q84" s="36"/>
      <c r="R84" s="36" t="s">
        <v>12</v>
      </c>
      <c r="S84" s="31" t="s">
        <v>49</v>
      </c>
      <c r="T84" s="28"/>
      <c r="U84" s="4"/>
      <c r="V84" s="4"/>
      <c r="W84" s="4"/>
      <c r="X84" s="4"/>
      <c r="Y84" s="4"/>
      <c r="Z84" s="5"/>
      <c r="AA84" s="5"/>
      <c r="AB84" s="5"/>
      <c r="AC84" s="5"/>
      <c r="AD84" s="5"/>
      <c r="AE84" s="5"/>
    </row>
    <row r="85" spans="1:31" ht="12.75" x14ac:dyDescent="0.25">
      <c r="A85" s="4"/>
      <c r="B85" s="1"/>
      <c r="C85" s="1"/>
      <c r="D85" s="1"/>
      <c r="E85" s="1"/>
      <c r="F85" s="1"/>
      <c r="G85" s="13"/>
      <c r="H85" s="13"/>
      <c r="I85" s="1"/>
      <c r="J85" s="1"/>
      <c r="K85" s="28"/>
      <c r="L85" s="36"/>
      <c r="M85" s="36"/>
      <c r="N85" s="36"/>
      <c r="O85" s="36"/>
      <c r="P85" s="36"/>
      <c r="Q85" s="36"/>
      <c r="R85" s="31" t="s">
        <v>12</v>
      </c>
      <c r="S85" s="31" t="s">
        <v>87</v>
      </c>
      <c r="T85" s="28"/>
      <c r="U85" s="4"/>
      <c r="V85" s="4"/>
      <c r="W85" s="4"/>
      <c r="X85" s="4"/>
      <c r="Y85" s="4"/>
      <c r="Z85" s="5"/>
      <c r="AA85" s="5"/>
      <c r="AB85" s="5"/>
      <c r="AC85" s="5"/>
      <c r="AD85" s="5"/>
      <c r="AE85" s="5"/>
    </row>
    <row r="86" spans="1:31" ht="12.75" x14ac:dyDescent="0.25">
      <c r="A86" s="4"/>
      <c r="B86" s="1"/>
      <c r="C86" s="1"/>
      <c r="D86" s="1"/>
      <c r="E86" s="1"/>
      <c r="F86" s="1"/>
      <c r="G86" s="13"/>
      <c r="H86" s="13"/>
      <c r="I86" s="1"/>
      <c r="J86" s="1"/>
      <c r="K86" s="28"/>
      <c r="L86" s="36"/>
      <c r="M86" s="36"/>
      <c r="N86" s="36"/>
      <c r="O86" s="36"/>
      <c r="P86" s="36"/>
      <c r="Q86" s="36"/>
      <c r="R86" s="31" t="s">
        <v>12</v>
      </c>
      <c r="S86" s="31" t="s">
        <v>91</v>
      </c>
      <c r="T86" s="28"/>
      <c r="U86" s="4"/>
      <c r="V86" s="4"/>
      <c r="W86" s="4"/>
      <c r="X86" s="4"/>
      <c r="Y86" s="4"/>
      <c r="Z86" s="5"/>
      <c r="AA86" s="5"/>
      <c r="AB86" s="5"/>
      <c r="AC86" s="5"/>
      <c r="AD86" s="5"/>
      <c r="AE86" s="5"/>
    </row>
    <row r="87" spans="1:31" ht="12.75" x14ac:dyDescent="0.25">
      <c r="A87" s="4"/>
      <c r="B87" s="1"/>
      <c r="C87" s="1"/>
      <c r="D87" s="1"/>
      <c r="E87" s="1"/>
      <c r="F87" s="1"/>
      <c r="G87" s="13"/>
      <c r="H87" s="13"/>
      <c r="I87" s="1"/>
      <c r="J87" s="1"/>
      <c r="K87" s="28"/>
      <c r="L87" s="36"/>
      <c r="M87" s="36"/>
      <c r="N87" s="36"/>
      <c r="O87" s="36"/>
      <c r="P87" s="36"/>
      <c r="Q87" s="36"/>
      <c r="R87" s="31" t="s">
        <v>12</v>
      </c>
      <c r="S87" s="34" t="s">
        <v>126</v>
      </c>
      <c r="T87" s="28"/>
      <c r="U87" s="4"/>
      <c r="V87" s="4"/>
      <c r="W87" s="4"/>
      <c r="X87" s="4"/>
      <c r="Y87" s="4"/>
      <c r="Z87" s="5"/>
      <c r="AA87" s="5"/>
      <c r="AB87" s="5"/>
      <c r="AC87" s="5"/>
      <c r="AD87" s="5"/>
      <c r="AE87" s="5"/>
    </row>
    <row r="88" spans="1:31" ht="12.75" x14ac:dyDescent="0.25">
      <c r="A88" s="4"/>
      <c r="B88" s="1"/>
      <c r="C88" s="1"/>
      <c r="D88" s="1"/>
      <c r="E88" s="1"/>
      <c r="F88" s="1"/>
      <c r="G88" s="13"/>
      <c r="H88" s="13"/>
      <c r="I88" s="1"/>
      <c r="J88" s="1"/>
      <c r="K88" s="28"/>
      <c r="R88" s="31" t="s">
        <v>12</v>
      </c>
      <c r="S88" s="34" t="s">
        <v>127</v>
      </c>
      <c r="T88" s="28"/>
      <c r="U88" s="4"/>
      <c r="V88" s="4"/>
      <c r="W88" s="4"/>
      <c r="X88" s="4"/>
      <c r="Y88" s="4"/>
      <c r="Z88" s="5"/>
      <c r="AA88" s="5"/>
      <c r="AB88" s="5"/>
      <c r="AC88" s="5"/>
      <c r="AD88" s="5"/>
      <c r="AE88" s="5"/>
    </row>
    <row r="89" spans="1:31" ht="12.75" x14ac:dyDescent="0.25">
      <c r="A89" s="4"/>
      <c r="B89" s="1"/>
      <c r="C89" s="1"/>
      <c r="D89" s="1"/>
      <c r="E89" s="1"/>
      <c r="F89" s="1"/>
      <c r="G89" s="13"/>
      <c r="H89" s="13"/>
      <c r="I89" s="1"/>
      <c r="J89" s="1"/>
      <c r="K89" s="28"/>
      <c r="R89" s="31" t="s">
        <v>12</v>
      </c>
      <c r="S89" s="34" t="s">
        <v>128</v>
      </c>
      <c r="T89" s="28"/>
      <c r="U89" s="4"/>
      <c r="V89" s="4"/>
      <c r="W89" s="4"/>
      <c r="X89" s="4"/>
      <c r="Y89" s="4"/>
      <c r="Z89" s="5"/>
      <c r="AA89" s="5"/>
      <c r="AB89" s="5"/>
      <c r="AC89" s="5"/>
      <c r="AD89" s="5"/>
      <c r="AE89" s="5"/>
    </row>
    <row r="90" spans="1:31" ht="12.75" x14ac:dyDescent="0.25">
      <c r="A90" s="4"/>
      <c r="B90" s="1"/>
      <c r="C90" s="1"/>
      <c r="D90" s="1"/>
      <c r="E90" s="1"/>
      <c r="F90" s="1"/>
      <c r="G90" s="13"/>
      <c r="H90" s="13"/>
      <c r="I90" s="1"/>
      <c r="J90" s="1"/>
      <c r="K90" s="28"/>
      <c r="R90" s="31" t="s">
        <v>12</v>
      </c>
      <c r="S90" s="34" t="s">
        <v>129</v>
      </c>
      <c r="T90" s="28"/>
      <c r="U90" s="4"/>
      <c r="V90" s="4"/>
      <c r="W90" s="4"/>
      <c r="X90" s="4"/>
      <c r="Y90" s="4"/>
      <c r="Z90" s="5"/>
      <c r="AA90" s="5"/>
      <c r="AB90" s="5"/>
      <c r="AC90" s="5"/>
      <c r="AD90" s="5"/>
      <c r="AE90" s="5"/>
    </row>
    <row r="91" spans="1:31" ht="12.75" x14ac:dyDescent="0.25">
      <c r="A91" s="4"/>
      <c r="B91" s="1"/>
      <c r="C91" s="1"/>
      <c r="D91" s="1"/>
      <c r="E91" s="1"/>
      <c r="F91" s="1"/>
      <c r="G91" s="13"/>
      <c r="H91" s="13"/>
      <c r="I91" s="1"/>
      <c r="J91" s="1"/>
      <c r="K91" s="28"/>
      <c r="R91" s="31" t="s">
        <v>12</v>
      </c>
      <c r="S91" s="34" t="s">
        <v>130</v>
      </c>
      <c r="T91" s="28"/>
      <c r="U91" s="4"/>
      <c r="V91" s="4"/>
      <c r="W91" s="4"/>
      <c r="X91" s="4"/>
      <c r="Y91" s="4"/>
      <c r="Z91" s="5"/>
      <c r="AA91" s="5"/>
      <c r="AB91" s="5"/>
      <c r="AC91" s="5"/>
      <c r="AD91" s="5"/>
      <c r="AE91" s="5"/>
    </row>
    <row r="92" spans="1:31" ht="12.75" x14ac:dyDescent="0.25">
      <c r="A92" s="4"/>
      <c r="B92" s="1"/>
      <c r="C92" s="1"/>
      <c r="D92" s="1"/>
      <c r="E92" s="1"/>
      <c r="F92" s="1"/>
      <c r="G92" s="13"/>
      <c r="H92" s="13"/>
      <c r="I92" s="1"/>
      <c r="J92" s="1"/>
      <c r="K92" s="28"/>
      <c r="R92" s="31" t="s">
        <v>12</v>
      </c>
      <c r="S92" s="34" t="s">
        <v>131</v>
      </c>
      <c r="T92" s="28"/>
      <c r="U92" s="4"/>
      <c r="V92" s="4"/>
      <c r="W92" s="4"/>
      <c r="X92" s="4"/>
      <c r="Y92" s="4"/>
      <c r="Z92" s="5"/>
      <c r="AA92" s="5"/>
      <c r="AB92" s="5"/>
      <c r="AC92" s="5"/>
      <c r="AD92" s="5"/>
      <c r="AE92" s="5"/>
    </row>
    <row r="93" spans="1:31" ht="12.75" x14ac:dyDescent="0.25">
      <c r="A93" s="4"/>
      <c r="B93" s="1"/>
      <c r="C93" s="1"/>
      <c r="D93" s="1"/>
      <c r="E93" s="1"/>
      <c r="F93" s="1"/>
      <c r="G93" s="13"/>
      <c r="H93" s="13"/>
      <c r="I93" s="1"/>
      <c r="J93" s="1"/>
      <c r="K93" s="28"/>
      <c r="R93" s="31" t="s">
        <v>12</v>
      </c>
      <c r="S93" s="34" t="s">
        <v>132</v>
      </c>
      <c r="T93" s="28"/>
      <c r="U93" s="4"/>
      <c r="V93" s="4"/>
      <c r="W93" s="4"/>
      <c r="X93" s="4"/>
      <c r="Y93" s="4"/>
      <c r="Z93" s="5"/>
      <c r="AA93" s="5"/>
      <c r="AB93" s="5"/>
      <c r="AC93" s="5"/>
      <c r="AD93" s="5"/>
      <c r="AE93" s="5"/>
    </row>
    <row r="94" spans="1:31" ht="12.75" x14ac:dyDescent="0.25">
      <c r="A94" s="4"/>
      <c r="B94" s="1"/>
      <c r="C94" s="1"/>
      <c r="D94" s="1"/>
      <c r="E94" s="1"/>
      <c r="F94" s="1"/>
      <c r="G94" s="13"/>
      <c r="H94" s="13"/>
      <c r="I94" s="1"/>
      <c r="J94" s="1"/>
      <c r="K94" s="28"/>
      <c r="R94" s="31" t="s">
        <v>12</v>
      </c>
      <c r="S94" s="34" t="s">
        <v>133</v>
      </c>
      <c r="T94" s="28"/>
      <c r="U94" s="4"/>
      <c r="V94" s="4"/>
      <c r="W94" s="4"/>
      <c r="X94" s="4"/>
      <c r="Y94" s="4"/>
      <c r="Z94" s="5"/>
      <c r="AA94" s="5"/>
      <c r="AB94" s="5"/>
      <c r="AC94" s="5"/>
      <c r="AD94" s="5"/>
      <c r="AE94" s="5"/>
    </row>
    <row r="95" spans="1:31" ht="12.75" x14ac:dyDescent="0.25">
      <c r="A95" s="4"/>
      <c r="B95" s="1"/>
      <c r="C95" s="1"/>
      <c r="D95" s="1"/>
      <c r="E95" s="1"/>
      <c r="F95" s="1"/>
      <c r="G95" s="13"/>
      <c r="H95" s="13"/>
      <c r="I95" s="1"/>
      <c r="J95" s="1"/>
      <c r="K95" s="28"/>
      <c r="R95" s="31" t="s">
        <v>12</v>
      </c>
      <c r="S95" s="34" t="s">
        <v>134</v>
      </c>
      <c r="T95" s="28"/>
      <c r="U95" s="4"/>
      <c r="V95" s="4"/>
      <c r="W95" s="4"/>
      <c r="X95" s="4"/>
      <c r="Y95" s="4"/>
      <c r="Z95" s="5"/>
      <c r="AA95" s="5"/>
      <c r="AB95" s="5"/>
      <c r="AC95" s="5"/>
      <c r="AD95" s="5"/>
      <c r="AE95" s="5"/>
    </row>
    <row r="96" spans="1:31" ht="12.75" x14ac:dyDescent="0.25">
      <c r="A96" s="4"/>
      <c r="B96" s="1"/>
      <c r="C96" s="1"/>
      <c r="D96" s="1"/>
      <c r="E96" s="1"/>
      <c r="F96" s="1"/>
      <c r="G96" s="13"/>
      <c r="H96" s="13"/>
      <c r="I96" s="1"/>
      <c r="J96" s="1"/>
      <c r="K96" s="28"/>
      <c r="R96" s="31" t="s">
        <v>12</v>
      </c>
      <c r="S96" s="34" t="s">
        <v>135</v>
      </c>
      <c r="T96" s="28"/>
      <c r="U96" s="4"/>
      <c r="V96" s="4"/>
      <c r="W96" s="4"/>
      <c r="X96" s="4"/>
      <c r="Y96" s="4"/>
      <c r="Z96" s="5"/>
      <c r="AA96" s="5"/>
      <c r="AB96" s="5"/>
      <c r="AC96" s="5"/>
      <c r="AD96" s="5"/>
      <c r="AE96" s="5"/>
    </row>
    <row r="97" spans="1:31" ht="12.75" x14ac:dyDescent="0.25">
      <c r="A97" s="4"/>
      <c r="B97" s="1"/>
      <c r="C97" s="1"/>
      <c r="D97" s="1"/>
      <c r="E97" s="1"/>
      <c r="F97" s="1"/>
      <c r="G97" s="13"/>
      <c r="H97" s="13"/>
      <c r="I97" s="1"/>
      <c r="J97" s="1"/>
      <c r="K97" s="28"/>
      <c r="R97" s="31" t="s">
        <v>12</v>
      </c>
      <c r="S97" s="34" t="s">
        <v>136</v>
      </c>
      <c r="T97" s="28"/>
      <c r="U97" s="4"/>
      <c r="V97" s="4"/>
      <c r="W97" s="4"/>
      <c r="X97" s="4"/>
      <c r="Y97" s="4"/>
      <c r="Z97" s="5"/>
      <c r="AA97" s="5"/>
      <c r="AB97" s="5"/>
      <c r="AC97" s="5"/>
      <c r="AD97" s="5"/>
      <c r="AE97" s="5"/>
    </row>
    <row r="98" spans="1:31" ht="12.75" x14ac:dyDescent="0.25">
      <c r="A98" s="4"/>
      <c r="B98" s="1"/>
      <c r="C98" s="1"/>
      <c r="D98" s="1"/>
      <c r="E98" s="1"/>
      <c r="F98" s="1"/>
      <c r="G98" s="13"/>
      <c r="H98" s="13"/>
      <c r="I98" s="1"/>
      <c r="J98" s="1"/>
      <c r="K98" s="28"/>
      <c r="R98" s="31" t="s">
        <v>12</v>
      </c>
      <c r="S98" s="34" t="s">
        <v>137</v>
      </c>
      <c r="T98" s="28"/>
      <c r="U98" s="4"/>
      <c r="V98" s="4"/>
      <c r="W98" s="4"/>
      <c r="X98" s="4"/>
      <c r="Y98" s="4"/>
      <c r="Z98" s="5"/>
      <c r="AA98" s="5"/>
      <c r="AB98" s="5"/>
      <c r="AC98" s="5"/>
      <c r="AD98" s="5"/>
      <c r="AE98" s="5"/>
    </row>
    <row r="99" spans="1:31" ht="12.75" x14ac:dyDescent="0.25">
      <c r="A99" s="4"/>
      <c r="B99" s="1"/>
      <c r="C99" s="1"/>
      <c r="D99" s="1"/>
      <c r="E99" s="1"/>
      <c r="F99" s="1"/>
      <c r="G99" s="13"/>
      <c r="H99" s="13"/>
      <c r="I99" s="1"/>
      <c r="J99" s="1"/>
      <c r="K99" s="28"/>
      <c r="R99" s="31" t="s">
        <v>12</v>
      </c>
      <c r="S99" s="34" t="s">
        <v>138</v>
      </c>
      <c r="T99" s="28"/>
      <c r="U99" s="4"/>
      <c r="V99" s="4"/>
      <c r="W99" s="4"/>
      <c r="X99" s="4"/>
      <c r="Y99" s="4"/>
      <c r="Z99" s="5"/>
      <c r="AA99" s="5"/>
      <c r="AB99" s="5"/>
      <c r="AC99" s="5"/>
      <c r="AD99" s="5"/>
      <c r="AE99" s="5"/>
    </row>
    <row r="100" spans="1:31" ht="12.75" x14ac:dyDescent="0.25">
      <c r="A100" s="4"/>
      <c r="B100" s="1"/>
      <c r="C100" s="1"/>
      <c r="D100" s="1"/>
      <c r="E100" s="1"/>
      <c r="F100" s="1"/>
      <c r="G100" s="13"/>
      <c r="H100" s="13"/>
      <c r="I100" s="1"/>
      <c r="J100" s="1"/>
      <c r="K100" s="28"/>
      <c r="R100" s="31" t="s">
        <v>12</v>
      </c>
      <c r="S100" s="34" t="s">
        <v>139</v>
      </c>
      <c r="T100" s="28"/>
      <c r="U100" s="4"/>
      <c r="V100" s="4"/>
      <c r="W100" s="4"/>
      <c r="X100" s="4"/>
      <c r="Y100" s="4"/>
      <c r="Z100" s="5"/>
      <c r="AA100" s="5"/>
      <c r="AB100" s="5"/>
      <c r="AC100" s="5"/>
      <c r="AD100" s="5"/>
      <c r="AE100" s="5"/>
    </row>
    <row r="101" spans="1:31" ht="12.75" x14ac:dyDescent="0.25">
      <c r="A101" s="4"/>
      <c r="B101" s="1"/>
      <c r="C101" s="1"/>
      <c r="D101" s="1"/>
      <c r="E101" s="1"/>
      <c r="F101" s="1"/>
      <c r="G101" s="13"/>
      <c r="H101" s="13"/>
      <c r="I101" s="1"/>
      <c r="J101" s="1"/>
      <c r="K101" s="28"/>
      <c r="R101" s="31" t="s">
        <v>12</v>
      </c>
      <c r="S101" s="34" t="s">
        <v>140</v>
      </c>
      <c r="T101" s="28"/>
      <c r="U101" s="4"/>
      <c r="V101" s="4"/>
      <c r="W101" s="4"/>
      <c r="X101" s="4"/>
      <c r="Y101" s="4"/>
      <c r="Z101" s="5"/>
      <c r="AA101" s="5"/>
      <c r="AB101" s="5"/>
      <c r="AC101" s="5"/>
      <c r="AD101" s="5"/>
      <c r="AE101" s="5"/>
    </row>
    <row r="102" spans="1:31" ht="12.75" x14ac:dyDescent="0.25">
      <c r="A102" s="4"/>
      <c r="B102" s="1"/>
      <c r="C102" s="1"/>
      <c r="D102" s="1"/>
      <c r="E102" s="1"/>
      <c r="F102" s="1"/>
      <c r="G102" s="13"/>
      <c r="H102" s="13"/>
      <c r="I102" s="1"/>
      <c r="J102" s="1"/>
      <c r="K102" s="28"/>
      <c r="R102" s="31" t="s">
        <v>12</v>
      </c>
      <c r="S102" s="34" t="s">
        <v>141</v>
      </c>
      <c r="T102" s="28"/>
      <c r="U102" s="4"/>
      <c r="V102" s="4"/>
      <c r="W102" s="4"/>
      <c r="X102" s="4"/>
      <c r="Y102" s="4"/>
      <c r="Z102" s="5"/>
      <c r="AA102" s="5"/>
      <c r="AB102" s="5"/>
      <c r="AC102" s="5"/>
      <c r="AD102" s="5"/>
      <c r="AE102" s="5"/>
    </row>
    <row r="103" spans="1:31" ht="12.75" x14ac:dyDescent="0.25">
      <c r="A103" s="5"/>
      <c r="B103" s="1"/>
      <c r="C103" s="1"/>
      <c r="D103" s="1"/>
      <c r="E103" s="1"/>
      <c r="F103" s="1"/>
      <c r="G103" s="13"/>
      <c r="H103" s="13"/>
      <c r="I103" s="1"/>
      <c r="J103" s="1"/>
      <c r="K103" s="46"/>
      <c r="R103" s="31" t="s">
        <v>12</v>
      </c>
      <c r="S103" s="34" t="s">
        <v>142</v>
      </c>
      <c r="T103" s="28"/>
      <c r="U103" s="4"/>
      <c r="V103" s="4"/>
      <c r="W103" s="4"/>
      <c r="X103" s="4"/>
      <c r="Y103" s="4"/>
      <c r="Z103" s="5"/>
      <c r="AA103" s="5"/>
      <c r="AB103" s="5"/>
      <c r="AC103" s="5"/>
      <c r="AD103" s="5"/>
      <c r="AE103" s="5"/>
    </row>
    <row r="104" spans="1:31" ht="12.75" x14ac:dyDescent="0.25">
      <c r="A104" s="5"/>
      <c r="B104" s="1"/>
      <c r="C104" s="1"/>
      <c r="D104" s="1"/>
      <c r="E104" s="1"/>
      <c r="F104" s="1"/>
      <c r="G104" s="13"/>
      <c r="H104" s="13"/>
      <c r="I104" s="1"/>
      <c r="J104" s="1"/>
      <c r="K104" s="46"/>
      <c r="R104" s="31" t="s">
        <v>12</v>
      </c>
      <c r="S104" s="34" t="s">
        <v>143</v>
      </c>
      <c r="T104" s="28"/>
      <c r="U104" s="4"/>
      <c r="V104" s="4"/>
      <c r="W104" s="4"/>
      <c r="X104" s="4"/>
      <c r="Y104" s="4"/>
      <c r="Z104" s="5"/>
      <c r="AA104" s="5"/>
      <c r="AB104" s="5"/>
      <c r="AC104" s="5"/>
      <c r="AD104" s="5"/>
      <c r="AE104" s="5"/>
    </row>
    <row r="105" spans="1:31" ht="12.75" x14ac:dyDescent="0.25">
      <c r="A105" s="5"/>
      <c r="B105" s="1"/>
      <c r="C105" s="1"/>
      <c r="D105" s="1"/>
      <c r="E105" s="1"/>
      <c r="F105" s="1"/>
      <c r="G105" s="13"/>
      <c r="H105" s="13"/>
      <c r="I105" s="1"/>
      <c r="J105" s="1"/>
      <c r="K105" s="46"/>
      <c r="R105" s="31" t="s">
        <v>12</v>
      </c>
      <c r="S105" s="34" t="s">
        <v>144</v>
      </c>
      <c r="T105" s="28"/>
      <c r="U105" s="4"/>
      <c r="V105" s="4"/>
      <c r="W105" s="4"/>
      <c r="X105" s="4"/>
      <c r="Y105" s="4"/>
      <c r="Z105" s="5"/>
      <c r="AA105" s="5"/>
      <c r="AB105" s="5"/>
      <c r="AC105" s="5"/>
      <c r="AD105" s="5"/>
      <c r="AE105" s="5"/>
    </row>
    <row r="106" spans="1:31" ht="12.75" x14ac:dyDescent="0.25">
      <c r="A106" s="5"/>
      <c r="B106" s="1"/>
      <c r="C106" s="1"/>
      <c r="D106" s="1"/>
      <c r="E106" s="1"/>
      <c r="F106" s="1"/>
      <c r="G106" s="13"/>
      <c r="H106" s="13"/>
      <c r="I106" s="1"/>
      <c r="J106" s="1"/>
      <c r="K106" s="46"/>
      <c r="R106" s="31" t="s">
        <v>12</v>
      </c>
      <c r="S106" s="34" t="s">
        <v>145</v>
      </c>
      <c r="T106" s="28"/>
      <c r="U106" s="4"/>
      <c r="V106" s="4"/>
      <c r="W106" s="4"/>
      <c r="X106" s="4"/>
      <c r="Y106" s="4"/>
      <c r="Z106" s="5"/>
      <c r="AA106" s="5"/>
      <c r="AB106" s="5"/>
      <c r="AC106" s="5"/>
      <c r="AD106" s="5"/>
      <c r="AE106" s="5"/>
    </row>
    <row r="107" spans="1:31" ht="12.75" x14ac:dyDescent="0.25">
      <c r="A107" s="5"/>
      <c r="B107" s="1"/>
      <c r="C107" s="1"/>
      <c r="D107" s="1"/>
      <c r="E107" s="1"/>
      <c r="F107" s="1"/>
      <c r="G107" s="13"/>
      <c r="H107" s="13"/>
      <c r="I107" s="1"/>
      <c r="J107" s="1"/>
      <c r="K107" s="46"/>
      <c r="R107" s="31" t="s">
        <v>12</v>
      </c>
      <c r="S107" s="34" t="s">
        <v>146</v>
      </c>
      <c r="T107" s="28"/>
      <c r="U107" s="4"/>
      <c r="V107" s="4"/>
      <c r="W107" s="4"/>
      <c r="X107" s="4"/>
      <c r="Y107" s="4"/>
      <c r="Z107" s="5"/>
      <c r="AA107" s="5"/>
      <c r="AB107" s="5"/>
      <c r="AC107" s="5"/>
      <c r="AD107" s="5"/>
      <c r="AE107" s="5"/>
    </row>
    <row r="108" spans="1:31" ht="12.75" x14ac:dyDescent="0.25">
      <c r="A108" s="5"/>
      <c r="B108" s="1"/>
      <c r="C108" s="1"/>
      <c r="D108" s="1"/>
      <c r="E108" s="1"/>
      <c r="F108" s="1"/>
      <c r="G108" s="13"/>
      <c r="H108" s="13"/>
      <c r="I108" s="1"/>
      <c r="J108" s="1"/>
      <c r="K108" s="46"/>
      <c r="R108" s="31" t="s">
        <v>12</v>
      </c>
      <c r="S108" s="34" t="s">
        <v>147</v>
      </c>
      <c r="T108" s="28"/>
      <c r="U108" s="4"/>
      <c r="V108" s="4"/>
      <c r="W108" s="4"/>
      <c r="X108" s="4"/>
      <c r="Y108" s="4"/>
      <c r="Z108" s="5"/>
      <c r="AA108" s="5"/>
      <c r="AB108" s="5"/>
      <c r="AC108" s="5"/>
      <c r="AD108" s="5"/>
      <c r="AE108" s="5"/>
    </row>
    <row r="109" spans="1:31" ht="12.75" x14ac:dyDescent="0.25">
      <c r="A109" s="5"/>
      <c r="B109" s="1"/>
      <c r="C109" s="1"/>
      <c r="D109" s="1"/>
      <c r="E109" s="1"/>
      <c r="F109" s="1"/>
      <c r="G109" s="13"/>
      <c r="H109" s="13"/>
      <c r="I109" s="1"/>
      <c r="J109" s="1"/>
      <c r="K109" s="46"/>
      <c r="R109" s="31" t="s">
        <v>12</v>
      </c>
      <c r="S109" s="34" t="s">
        <v>148</v>
      </c>
      <c r="T109" s="28"/>
      <c r="U109" s="4"/>
      <c r="V109" s="4"/>
      <c r="W109" s="4"/>
      <c r="X109" s="4"/>
      <c r="Y109" s="4"/>
      <c r="Z109" s="5"/>
      <c r="AA109" s="5"/>
      <c r="AB109" s="5"/>
      <c r="AC109" s="5"/>
      <c r="AD109" s="5"/>
      <c r="AE109" s="5"/>
    </row>
    <row r="110" spans="1:31" ht="12.75" x14ac:dyDescent="0.25">
      <c r="A110" s="5"/>
      <c r="B110" s="2"/>
      <c r="C110" s="2"/>
      <c r="D110" s="2"/>
      <c r="E110" s="2"/>
      <c r="F110" s="2"/>
      <c r="G110" s="23"/>
      <c r="H110" s="23"/>
      <c r="I110" s="2"/>
      <c r="J110" s="2"/>
      <c r="K110" s="46"/>
      <c r="R110" s="31" t="s">
        <v>12</v>
      </c>
      <c r="S110" s="34" t="s">
        <v>149</v>
      </c>
      <c r="T110" s="28"/>
      <c r="U110" s="4"/>
      <c r="V110" s="4"/>
      <c r="W110" s="4"/>
      <c r="X110" s="4"/>
      <c r="Y110" s="4"/>
      <c r="Z110" s="5"/>
      <c r="AA110" s="5"/>
      <c r="AB110" s="5"/>
      <c r="AC110" s="5"/>
      <c r="AD110" s="5"/>
      <c r="AE110" s="5"/>
    </row>
    <row r="111" spans="1:31" ht="12.75" x14ac:dyDescent="0.25">
      <c r="A111" s="5"/>
      <c r="B111" s="2"/>
      <c r="C111" s="2"/>
      <c r="D111" s="2"/>
      <c r="E111" s="2"/>
      <c r="F111" s="2"/>
      <c r="G111" s="23"/>
      <c r="H111" s="23"/>
      <c r="I111" s="2"/>
      <c r="J111" s="2"/>
      <c r="K111" s="46"/>
      <c r="R111" s="31" t="s">
        <v>12</v>
      </c>
      <c r="S111" s="34" t="s">
        <v>150</v>
      </c>
      <c r="T111" s="28"/>
      <c r="U111" s="4"/>
      <c r="V111" s="4"/>
      <c r="W111" s="4"/>
      <c r="X111" s="4"/>
      <c r="Y111" s="4"/>
      <c r="Z111" s="5"/>
      <c r="AA111" s="5"/>
      <c r="AB111" s="5"/>
      <c r="AC111" s="5"/>
      <c r="AD111" s="5"/>
      <c r="AE111" s="5"/>
    </row>
    <row r="112" spans="1:31" ht="12.75" x14ac:dyDescent="0.25">
      <c r="A112" s="5"/>
      <c r="B112" s="2"/>
      <c r="C112" s="2"/>
      <c r="D112" s="2"/>
      <c r="E112" s="2"/>
      <c r="F112" s="2"/>
      <c r="G112" s="23"/>
      <c r="H112" s="23"/>
      <c r="I112" s="2"/>
      <c r="J112" s="2"/>
      <c r="K112" s="46"/>
      <c r="R112" s="31" t="s">
        <v>12</v>
      </c>
      <c r="S112" s="34" t="s">
        <v>151</v>
      </c>
      <c r="T112" s="28"/>
      <c r="U112" s="4"/>
      <c r="V112" s="4"/>
      <c r="W112" s="4"/>
      <c r="X112" s="4"/>
      <c r="Y112" s="4"/>
      <c r="Z112" s="5"/>
      <c r="AA112" s="5"/>
      <c r="AB112" s="5"/>
      <c r="AC112" s="5"/>
      <c r="AD112" s="5"/>
      <c r="AE112" s="5"/>
    </row>
    <row r="113" spans="1:31" ht="12.75" x14ac:dyDescent="0.25">
      <c r="A113" s="5"/>
      <c r="B113" s="2"/>
      <c r="C113" s="2"/>
      <c r="D113" s="2"/>
      <c r="E113" s="2"/>
      <c r="F113" s="2"/>
      <c r="G113" s="23"/>
      <c r="H113" s="23"/>
      <c r="I113" s="2"/>
      <c r="J113" s="2"/>
      <c r="K113" s="46"/>
      <c r="T113" s="28"/>
      <c r="U113" s="4"/>
      <c r="V113" s="4"/>
      <c r="W113" s="4"/>
      <c r="X113" s="4"/>
      <c r="Y113" s="4"/>
      <c r="Z113" s="5"/>
      <c r="AA113" s="5"/>
      <c r="AB113" s="5"/>
      <c r="AC113" s="5"/>
      <c r="AD113" s="5"/>
      <c r="AE113" s="5"/>
    </row>
    <row r="114" spans="1:31" ht="12.75" x14ac:dyDescent="0.25">
      <c r="A114" s="5"/>
      <c r="B114" s="2"/>
      <c r="C114" s="2"/>
      <c r="D114" s="2"/>
      <c r="E114" s="2"/>
      <c r="F114" s="2"/>
      <c r="G114" s="23"/>
      <c r="H114" s="23"/>
      <c r="I114" s="2"/>
      <c r="J114" s="2"/>
      <c r="K114" s="46"/>
      <c r="T114" s="28"/>
      <c r="U114" s="4"/>
      <c r="V114" s="4"/>
      <c r="W114" s="4"/>
      <c r="X114" s="4"/>
      <c r="Y114" s="4"/>
      <c r="Z114" s="5"/>
      <c r="AA114" s="5"/>
      <c r="AB114" s="5"/>
      <c r="AC114" s="5"/>
      <c r="AD114" s="5"/>
      <c r="AE114" s="5"/>
    </row>
    <row r="115" spans="1:31" ht="12.75" x14ac:dyDescent="0.25">
      <c r="A115" s="5"/>
      <c r="B115" s="2"/>
      <c r="C115" s="2"/>
      <c r="D115" s="2"/>
      <c r="E115" s="2"/>
      <c r="F115" s="2"/>
      <c r="G115" s="23"/>
      <c r="H115" s="23"/>
      <c r="I115" s="2"/>
      <c r="J115" s="2"/>
      <c r="K115" s="46"/>
      <c r="T115" s="28"/>
      <c r="U115" s="4"/>
      <c r="V115" s="4"/>
      <c r="W115" s="4"/>
      <c r="X115" s="4"/>
      <c r="Y115" s="4"/>
      <c r="Z115" s="5"/>
      <c r="AA115" s="5"/>
      <c r="AB115" s="5"/>
      <c r="AC115" s="5"/>
      <c r="AD115" s="5"/>
      <c r="AE115" s="5"/>
    </row>
    <row r="116" spans="1:31" ht="12.75" x14ac:dyDescent="0.25">
      <c r="A116" s="5"/>
      <c r="B116" s="2"/>
      <c r="C116" s="2"/>
      <c r="D116" s="2"/>
      <c r="E116" s="2"/>
      <c r="F116" s="2"/>
      <c r="G116" s="23"/>
      <c r="H116" s="23"/>
      <c r="I116" s="2"/>
      <c r="J116" s="2"/>
      <c r="K116" s="46"/>
      <c r="T116" s="28"/>
      <c r="U116" s="4"/>
      <c r="V116" s="4"/>
      <c r="W116" s="4"/>
      <c r="X116" s="4"/>
      <c r="Y116" s="4"/>
      <c r="Z116" s="5"/>
      <c r="AA116" s="5"/>
      <c r="AB116" s="5"/>
      <c r="AC116" s="5"/>
      <c r="AD116" s="5"/>
      <c r="AE116" s="5"/>
    </row>
    <row r="117" spans="1:31" ht="12.75" x14ac:dyDescent="0.25">
      <c r="A117" s="5"/>
      <c r="B117" s="2"/>
      <c r="C117" s="2"/>
      <c r="D117" s="2"/>
      <c r="E117" s="2"/>
      <c r="F117" s="2"/>
      <c r="G117" s="23"/>
      <c r="H117" s="23"/>
      <c r="I117" s="2"/>
      <c r="J117" s="2"/>
      <c r="K117" s="46"/>
      <c r="T117" s="28"/>
      <c r="U117" s="4"/>
      <c r="V117" s="4"/>
      <c r="W117" s="4"/>
      <c r="X117" s="4"/>
      <c r="Y117" s="4"/>
      <c r="Z117" s="5"/>
      <c r="AA117" s="5"/>
      <c r="AB117" s="5"/>
      <c r="AC117" s="5"/>
      <c r="AD117" s="5"/>
      <c r="AE117" s="5"/>
    </row>
    <row r="118" spans="1:31" ht="12.75" x14ac:dyDescent="0.25">
      <c r="A118" s="5"/>
      <c r="B118" s="2"/>
      <c r="C118" s="2"/>
      <c r="D118" s="2"/>
      <c r="E118" s="2"/>
      <c r="F118" s="2"/>
      <c r="G118" s="23"/>
      <c r="H118" s="23"/>
      <c r="I118" s="2"/>
      <c r="J118" s="2"/>
      <c r="K118" s="46"/>
      <c r="T118" s="28"/>
      <c r="U118" s="4"/>
      <c r="V118" s="4"/>
      <c r="W118" s="4"/>
      <c r="X118" s="4"/>
      <c r="Y118" s="4"/>
      <c r="Z118" s="5"/>
      <c r="AA118" s="5"/>
      <c r="AB118" s="5"/>
      <c r="AC118" s="5"/>
      <c r="AD118" s="5"/>
      <c r="AE118" s="5"/>
    </row>
    <row r="119" spans="1:31" ht="12.75" x14ac:dyDescent="0.25">
      <c r="A119" s="5"/>
      <c r="B119" s="2"/>
      <c r="C119" s="2"/>
      <c r="D119" s="2"/>
      <c r="E119" s="2"/>
      <c r="F119" s="2"/>
      <c r="G119" s="23"/>
      <c r="H119" s="23"/>
      <c r="I119" s="2"/>
      <c r="J119" s="2"/>
      <c r="K119" s="46"/>
      <c r="T119" s="28"/>
      <c r="U119" s="4"/>
      <c r="V119" s="4"/>
      <c r="W119" s="4"/>
      <c r="X119" s="4"/>
      <c r="Y119" s="4"/>
      <c r="Z119" s="5"/>
      <c r="AA119" s="5"/>
      <c r="AB119" s="5"/>
      <c r="AC119" s="5"/>
      <c r="AD119" s="5"/>
      <c r="AE119" s="5"/>
    </row>
    <row r="120" spans="1:31" ht="12.75" x14ac:dyDescent="0.25">
      <c r="A120" s="5"/>
      <c r="B120" s="2"/>
      <c r="C120" s="2"/>
      <c r="D120" s="2"/>
      <c r="E120" s="2"/>
      <c r="F120" s="2"/>
      <c r="G120" s="23"/>
      <c r="H120" s="23"/>
      <c r="I120" s="2"/>
      <c r="J120" s="2"/>
      <c r="K120" s="46"/>
      <c r="T120" s="28"/>
      <c r="U120" s="4"/>
      <c r="V120" s="4"/>
      <c r="W120" s="4"/>
      <c r="X120" s="4"/>
      <c r="Y120" s="4"/>
      <c r="Z120" s="5"/>
      <c r="AA120" s="5"/>
      <c r="AB120" s="5"/>
      <c r="AC120" s="5"/>
      <c r="AD120" s="5"/>
      <c r="AE120" s="5"/>
    </row>
    <row r="121" spans="1:31" ht="12.75" x14ac:dyDescent="0.25">
      <c r="A121" s="5"/>
      <c r="B121" s="2"/>
      <c r="C121" s="2"/>
      <c r="D121" s="2"/>
      <c r="E121" s="2"/>
      <c r="F121" s="2"/>
      <c r="G121" s="23"/>
      <c r="H121" s="23"/>
      <c r="I121" s="2"/>
      <c r="J121" s="2"/>
      <c r="K121" s="46"/>
      <c r="T121" s="28"/>
      <c r="U121" s="4"/>
      <c r="V121" s="4"/>
      <c r="W121" s="4"/>
      <c r="X121" s="4"/>
      <c r="Y121" s="4"/>
      <c r="Z121" s="5"/>
      <c r="AA121" s="5"/>
      <c r="AB121" s="5"/>
      <c r="AC121" s="5"/>
      <c r="AD121" s="5"/>
      <c r="AE121" s="5"/>
    </row>
    <row r="122" spans="1:31" ht="12.75" x14ac:dyDescent="0.25">
      <c r="A122" s="5"/>
      <c r="B122" s="2"/>
      <c r="C122" s="2"/>
      <c r="D122" s="2"/>
      <c r="E122" s="2"/>
      <c r="F122" s="2"/>
      <c r="G122" s="23"/>
      <c r="H122" s="23"/>
      <c r="I122" s="2"/>
      <c r="J122" s="2"/>
      <c r="K122" s="46"/>
      <c r="T122" s="46"/>
      <c r="U122" s="4"/>
      <c r="V122" s="4"/>
      <c r="W122" s="4"/>
      <c r="X122" s="4"/>
      <c r="Y122" s="4"/>
      <c r="Z122" s="5"/>
      <c r="AA122" s="5"/>
      <c r="AB122" s="5"/>
      <c r="AC122" s="5"/>
      <c r="AD122" s="5"/>
      <c r="AE122" s="5"/>
    </row>
    <row r="123" spans="1:31" ht="12.75" x14ac:dyDescent="0.25">
      <c r="A123" s="5"/>
      <c r="B123" s="2"/>
      <c r="C123" s="2"/>
      <c r="D123" s="2"/>
      <c r="E123" s="2"/>
      <c r="F123" s="2"/>
      <c r="G123" s="23"/>
      <c r="H123" s="23"/>
      <c r="I123" s="2"/>
      <c r="J123" s="2"/>
      <c r="K123" s="46"/>
      <c r="T123" s="46"/>
      <c r="U123" s="4"/>
      <c r="V123" s="4"/>
      <c r="W123" s="4"/>
      <c r="X123" s="4"/>
      <c r="Y123" s="4"/>
      <c r="Z123" s="5"/>
      <c r="AA123" s="5"/>
      <c r="AB123" s="5"/>
      <c r="AC123" s="5"/>
      <c r="AD123" s="5"/>
      <c r="AE123" s="5"/>
    </row>
    <row r="124" spans="1:31" ht="12.75" x14ac:dyDescent="0.25">
      <c r="A124" s="5"/>
      <c r="B124" s="2"/>
      <c r="C124" s="2"/>
      <c r="D124" s="2"/>
      <c r="E124" s="2"/>
      <c r="F124" s="2"/>
      <c r="G124" s="23"/>
      <c r="H124" s="23"/>
      <c r="I124" s="2"/>
      <c r="J124" s="2"/>
      <c r="K124" s="46"/>
      <c r="T124" s="46"/>
      <c r="U124" s="4"/>
      <c r="V124" s="4"/>
      <c r="W124" s="4"/>
      <c r="X124" s="4"/>
      <c r="Y124" s="4"/>
      <c r="Z124" s="5"/>
      <c r="AA124" s="5"/>
      <c r="AB124" s="5"/>
      <c r="AC124" s="5"/>
      <c r="AD124" s="5"/>
      <c r="AE124" s="5"/>
    </row>
    <row r="125" spans="1:31" ht="12.75" x14ac:dyDescent="0.25">
      <c r="A125" s="5"/>
      <c r="B125" s="2"/>
      <c r="C125" s="2"/>
      <c r="D125" s="2"/>
      <c r="E125" s="2"/>
      <c r="F125" s="2"/>
      <c r="G125" s="23"/>
      <c r="H125" s="23"/>
      <c r="I125" s="2"/>
      <c r="J125" s="2"/>
      <c r="K125" s="46"/>
      <c r="T125" s="46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2.75" x14ac:dyDescent="0.25">
      <c r="A126" s="5"/>
      <c r="B126" s="2"/>
      <c r="C126" s="2"/>
      <c r="D126" s="2"/>
      <c r="E126" s="2"/>
      <c r="F126" s="2"/>
      <c r="G126" s="23"/>
      <c r="H126" s="23"/>
      <c r="I126" s="2"/>
      <c r="J126" s="2"/>
      <c r="K126" s="46"/>
      <c r="T126" s="46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2.75" x14ac:dyDescent="0.25">
      <c r="A127" s="5"/>
      <c r="B127" s="2"/>
      <c r="C127" s="2"/>
      <c r="D127" s="2"/>
      <c r="E127" s="2"/>
      <c r="F127" s="2"/>
      <c r="G127" s="23"/>
      <c r="H127" s="23"/>
      <c r="I127" s="2"/>
      <c r="J127" s="2"/>
      <c r="K127" s="46"/>
      <c r="T127" s="46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2.75" x14ac:dyDescent="0.25">
      <c r="A128" s="5"/>
      <c r="B128" s="2"/>
      <c r="C128" s="2"/>
      <c r="D128" s="2"/>
      <c r="E128" s="2"/>
      <c r="F128" s="2"/>
      <c r="G128" s="23"/>
      <c r="H128" s="23"/>
      <c r="I128" s="2"/>
      <c r="J128" s="2"/>
      <c r="K128" s="46"/>
      <c r="T128" s="46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2.75" x14ac:dyDescent="0.25">
      <c r="A129" s="5"/>
      <c r="B129" s="2"/>
      <c r="C129" s="2"/>
      <c r="D129" s="2"/>
      <c r="E129" s="2"/>
      <c r="F129" s="2"/>
      <c r="G129" s="23"/>
      <c r="H129" s="23"/>
      <c r="I129" s="2"/>
      <c r="J129" s="2"/>
      <c r="K129" s="46"/>
      <c r="T129" s="46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2.75" x14ac:dyDescent="0.25">
      <c r="A130" s="5"/>
      <c r="B130" s="2"/>
      <c r="C130" s="2"/>
      <c r="D130" s="2"/>
      <c r="E130" s="2"/>
      <c r="F130" s="2"/>
      <c r="G130" s="23"/>
      <c r="H130" s="23"/>
      <c r="I130" s="2"/>
      <c r="J130" s="2"/>
      <c r="K130" s="46"/>
      <c r="T130" s="46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2.75" x14ac:dyDescent="0.25">
      <c r="A131" s="5"/>
      <c r="B131" s="2"/>
      <c r="C131" s="2"/>
      <c r="D131" s="2"/>
      <c r="E131" s="2"/>
      <c r="F131" s="2"/>
      <c r="G131" s="23"/>
      <c r="H131" s="23"/>
      <c r="I131" s="2"/>
      <c r="J131" s="2"/>
      <c r="K131" s="46"/>
      <c r="T131" s="46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2.75" x14ac:dyDescent="0.25">
      <c r="A132" s="5"/>
      <c r="B132" s="2"/>
      <c r="C132" s="2"/>
      <c r="D132" s="2"/>
      <c r="E132" s="2"/>
      <c r="F132" s="2"/>
      <c r="G132" s="23"/>
      <c r="H132" s="23"/>
      <c r="I132" s="2"/>
      <c r="J132" s="2"/>
      <c r="K132" s="46"/>
      <c r="T132" s="46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2.75" x14ac:dyDescent="0.25">
      <c r="A133" s="5"/>
      <c r="B133" s="2"/>
      <c r="C133" s="2"/>
      <c r="D133" s="2"/>
      <c r="E133" s="2"/>
      <c r="F133" s="2"/>
      <c r="G133" s="23"/>
      <c r="H133" s="23"/>
      <c r="I133" s="2"/>
      <c r="J133" s="2"/>
      <c r="K133" s="46"/>
      <c r="T133" s="46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2.75" x14ac:dyDescent="0.25">
      <c r="A134" s="5"/>
      <c r="B134" s="2"/>
      <c r="C134" s="2"/>
      <c r="D134" s="2"/>
      <c r="E134" s="2"/>
      <c r="F134" s="2"/>
      <c r="G134" s="23"/>
      <c r="H134" s="23"/>
      <c r="I134" s="2"/>
      <c r="J134" s="2"/>
      <c r="K134" s="46"/>
      <c r="T134" s="46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2.75" x14ac:dyDescent="0.25">
      <c r="A135" s="5"/>
      <c r="B135" s="2"/>
      <c r="C135" s="2"/>
      <c r="D135" s="2"/>
      <c r="E135" s="2"/>
      <c r="F135" s="2"/>
      <c r="G135" s="23"/>
      <c r="H135" s="23"/>
      <c r="I135" s="2"/>
      <c r="J135" s="2"/>
      <c r="K135" s="46"/>
      <c r="T135" s="46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2.75" x14ac:dyDescent="0.25">
      <c r="A136" s="5"/>
      <c r="B136" s="2"/>
      <c r="C136" s="2"/>
      <c r="D136" s="2"/>
      <c r="E136" s="2"/>
      <c r="F136" s="2"/>
      <c r="G136" s="23"/>
      <c r="H136" s="23"/>
      <c r="I136" s="2"/>
      <c r="J136" s="2"/>
      <c r="K136" s="46"/>
      <c r="T136" s="46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2.75" x14ac:dyDescent="0.25">
      <c r="A137" s="5"/>
      <c r="B137" s="2"/>
      <c r="C137" s="2"/>
      <c r="D137" s="2"/>
      <c r="E137" s="2"/>
      <c r="F137" s="2"/>
      <c r="G137" s="23"/>
      <c r="H137" s="23"/>
      <c r="I137" s="2"/>
      <c r="J137" s="2"/>
      <c r="K137" s="46"/>
      <c r="T137" s="46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2.75" x14ac:dyDescent="0.25">
      <c r="A138" s="5"/>
      <c r="B138" s="2"/>
      <c r="C138" s="2"/>
      <c r="D138" s="2"/>
      <c r="E138" s="2"/>
      <c r="F138" s="2"/>
      <c r="G138" s="23"/>
      <c r="H138" s="23"/>
      <c r="I138" s="2"/>
      <c r="J138" s="2"/>
      <c r="K138" s="46"/>
      <c r="T138" s="46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x14ac:dyDescent="0.25">
      <c r="A139" s="5"/>
      <c r="B139" s="2"/>
      <c r="C139" s="2"/>
      <c r="D139" s="2"/>
      <c r="E139" s="2"/>
      <c r="F139" s="2"/>
      <c r="G139" s="23"/>
      <c r="H139" s="23"/>
      <c r="I139" s="2"/>
      <c r="J139" s="2"/>
      <c r="K139" s="46"/>
      <c r="T139" s="46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2.75" x14ac:dyDescent="0.25">
      <c r="A140" s="5"/>
      <c r="B140" s="2"/>
      <c r="C140" s="2"/>
      <c r="D140" s="2"/>
      <c r="E140" s="2"/>
      <c r="F140" s="2"/>
      <c r="G140" s="23"/>
      <c r="H140" s="23"/>
      <c r="I140" s="2"/>
      <c r="J140" s="2"/>
      <c r="K140" s="46"/>
      <c r="T140" s="46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75" x14ac:dyDescent="0.25">
      <c r="A141" s="5"/>
      <c r="B141" s="2"/>
      <c r="C141" s="2"/>
      <c r="D141" s="2"/>
      <c r="E141" s="2"/>
      <c r="F141" s="2"/>
      <c r="G141" s="23"/>
      <c r="H141" s="23"/>
      <c r="I141" s="2"/>
      <c r="J141" s="2"/>
      <c r="K141" s="46"/>
      <c r="T141" s="46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2.75" x14ac:dyDescent="0.25">
      <c r="A142" s="5"/>
      <c r="B142" s="2"/>
      <c r="C142" s="2"/>
      <c r="D142" s="2"/>
      <c r="E142" s="2"/>
      <c r="F142" s="2"/>
      <c r="G142" s="23"/>
      <c r="H142" s="23"/>
      <c r="I142" s="2"/>
      <c r="J142" s="2"/>
      <c r="K142" s="46"/>
      <c r="T142" s="46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75" x14ac:dyDescent="0.25">
      <c r="A143" s="5"/>
      <c r="B143" s="2"/>
      <c r="C143" s="2"/>
      <c r="D143" s="2"/>
      <c r="E143" s="2"/>
      <c r="F143" s="2"/>
      <c r="G143" s="23"/>
      <c r="H143" s="23"/>
      <c r="I143" s="2"/>
      <c r="J143" s="2"/>
      <c r="K143" s="46"/>
      <c r="T143" s="46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2.75" x14ac:dyDescent="0.25">
      <c r="A144" s="5"/>
      <c r="B144" s="2"/>
      <c r="C144" s="2"/>
      <c r="D144" s="2"/>
      <c r="E144" s="2"/>
      <c r="F144" s="2"/>
      <c r="G144" s="23"/>
      <c r="H144" s="23"/>
      <c r="I144" s="2"/>
      <c r="J144" s="2"/>
      <c r="K144" s="46"/>
      <c r="T144" s="46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2.75" x14ac:dyDescent="0.25">
      <c r="A145" s="5"/>
      <c r="B145" s="2"/>
      <c r="C145" s="2"/>
      <c r="D145" s="2"/>
      <c r="E145" s="2"/>
      <c r="F145" s="2"/>
      <c r="G145" s="23"/>
      <c r="H145" s="23"/>
      <c r="I145" s="2"/>
      <c r="J145" s="2"/>
      <c r="K145" s="46"/>
      <c r="T145" s="46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2.75" x14ac:dyDescent="0.25">
      <c r="A146" s="5"/>
      <c r="B146" s="2"/>
      <c r="C146" s="2"/>
      <c r="D146" s="2"/>
      <c r="E146" s="2"/>
      <c r="F146" s="2"/>
      <c r="G146" s="23"/>
      <c r="H146" s="23"/>
      <c r="I146" s="2"/>
      <c r="J146" s="2"/>
      <c r="K146" s="46"/>
      <c r="T146" s="46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75" x14ac:dyDescent="0.25">
      <c r="A147" s="5"/>
      <c r="B147" s="2"/>
      <c r="C147" s="2"/>
      <c r="D147" s="2"/>
      <c r="E147" s="2"/>
      <c r="F147" s="2"/>
      <c r="G147" s="23"/>
      <c r="H147" s="23"/>
      <c r="I147" s="2"/>
      <c r="J147" s="2"/>
      <c r="K147" s="46"/>
      <c r="T147" s="46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2.75" x14ac:dyDescent="0.25">
      <c r="A148" s="5"/>
      <c r="B148" s="2"/>
      <c r="C148" s="2"/>
      <c r="D148" s="2"/>
      <c r="E148" s="2"/>
      <c r="F148" s="2"/>
      <c r="G148" s="23"/>
      <c r="H148" s="23"/>
      <c r="I148" s="2"/>
      <c r="J148" s="2"/>
      <c r="K148" s="46"/>
      <c r="T148" s="46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75" x14ac:dyDescent="0.25">
      <c r="A149" s="5"/>
      <c r="B149" s="2"/>
      <c r="C149" s="2"/>
      <c r="D149" s="2"/>
      <c r="E149" s="2"/>
      <c r="F149" s="2"/>
      <c r="G149" s="23"/>
      <c r="H149" s="23"/>
      <c r="I149" s="2"/>
      <c r="J149" s="2"/>
      <c r="K149" s="46"/>
      <c r="T149" s="46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2.75" x14ac:dyDescent="0.25">
      <c r="A150" s="5"/>
      <c r="B150" s="2"/>
      <c r="C150" s="2"/>
      <c r="D150" s="2"/>
      <c r="E150" s="2"/>
      <c r="F150" s="2"/>
      <c r="G150" s="23"/>
      <c r="H150" s="23"/>
      <c r="I150" s="2"/>
      <c r="J150" s="2"/>
      <c r="K150" s="46"/>
      <c r="T150" s="46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2.75" x14ac:dyDescent="0.25">
      <c r="A151" s="5"/>
      <c r="B151" s="2"/>
      <c r="C151" s="2"/>
      <c r="D151" s="2"/>
      <c r="E151" s="2"/>
      <c r="F151" s="2"/>
      <c r="G151" s="23"/>
      <c r="H151" s="23"/>
      <c r="I151" s="2"/>
      <c r="J151" s="2"/>
      <c r="K151" s="46"/>
      <c r="T151" s="46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2.75" x14ac:dyDescent="0.25">
      <c r="A152" s="5"/>
      <c r="B152" s="2"/>
      <c r="C152" s="2"/>
      <c r="D152" s="2"/>
      <c r="E152" s="2"/>
      <c r="F152" s="2"/>
      <c r="G152" s="23"/>
      <c r="H152" s="23"/>
      <c r="I152" s="2"/>
      <c r="J152" s="2"/>
      <c r="K152" s="46"/>
      <c r="T152" s="46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75" x14ac:dyDescent="0.25">
      <c r="A153" s="5"/>
      <c r="B153" s="2"/>
      <c r="C153" s="2"/>
      <c r="D153" s="2"/>
      <c r="E153" s="2"/>
      <c r="F153" s="2"/>
      <c r="G153" s="23"/>
      <c r="H153" s="23"/>
      <c r="I153" s="2"/>
      <c r="J153" s="2"/>
      <c r="K153" s="46"/>
      <c r="T153" s="46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2.75" x14ac:dyDescent="0.25">
      <c r="A154" s="5"/>
      <c r="B154" s="2"/>
      <c r="C154" s="2"/>
      <c r="D154" s="2"/>
      <c r="E154" s="2"/>
      <c r="F154" s="2"/>
      <c r="G154" s="23"/>
      <c r="H154" s="23"/>
      <c r="I154" s="2"/>
      <c r="J154" s="2"/>
      <c r="K154" s="46"/>
      <c r="T154" s="46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2.75" x14ac:dyDescent="0.25">
      <c r="A155" s="5"/>
      <c r="B155" s="2"/>
      <c r="C155" s="2"/>
      <c r="D155" s="2"/>
      <c r="E155" s="2"/>
      <c r="F155" s="2"/>
      <c r="G155" s="23"/>
      <c r="H155" s="23"/>
      <c r="I155" s="2"/>
      <c r="J155" s="2"/>
      <c r="K155" s="46"/>
      <c r="T155" s="46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2.75" x14ac:dyDescent="0.25">
      <c r="A156" s="5"/>
      <c r="B156" s="2"/>
      <c r="C156" s="2"/>
      <c r="D156" s="2"/>
      <c r="E156" s="2"/>
      <c r="F156" s="2"/>
      <c r="G156" s="23"/>
      <c r="H156" s="23"/>
      <c r="I156" s="2"/>
      <c r="J156" s="2"/>
      <c r="K156" s="46"/>
      <c r="T156" s="46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2.75" x14ac:dyDescent="0.25">
      <c r="A157" s="5"/>
      <c r="B157" s="2"/>
      <c r="C157" s="2"/>
      <c r="D157" s="2"/>
      <c r="E157" s="2"/>
      <c r="F157" s="2"/>
      <c r="G157" s="23"/>
      <c r="H157" s="23"/>
      <c r="I157" s="2"/>
      <c r="J157" s="2"/>
      <c r="K157" s="46"/>
      <c r="T157" s="46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2.75" x14ac:dyDescent="0.25">
      <c r="A158" s="5"/>
      <c r="B158" s="2"/>
      <c r="C158" s="2"/>
      <c r="D158" s="2"/>
      <c r="E158" s="2"/>
      <c r="F158" s="2"/>
      <c r="G158" s="23"/>
      <c r="H158" s="23"/>
      <c r="I158" s="2"/>
      <c r="J158" s="2"/>
      <c r="K158" s="46"/>
      <c r="T158" s="46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2.75" x14ac:dyDescent="0.25">
      <c r="A159" s="5"/>
      <c r="B159" s="2"/>
      <c r="C159" s="2"/>
      <c r="D159" s="2"/>
      <c r="E159" s="2"/>
      <c r="F159" s="2"/>
      <c r="G159" s="23"/>
      <c r="H159" s="23"/>
      <c r="I159" s="2"/>
      <c r="J159" s="2"/>
      <c r="K159" s="46"/>
      <c r="T159" s="46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2.75" x14ac:dyDescent="0.25">
      <c r="A160" s="5"/>
      <c r="B160" s="2"/>
      <c r="C160" s="2"/>
      <c r="D160" s="2"/>
      <c r="E160" s="2"/>
      <c r="F160" s="2"/>
      <c r="G160" s="23"/>
      <c r="H160" s="23"/>
      <c r="I160" s="2"/>
      <c r="J160" s="2"/>
      <c r="K160" s="46"/>
      <c r="T160" s="46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2.75" x14ac:dyDescent="0.25">
      <c r="A161" s="5"/>
      <c r="B161" s="2"/>
      <c r="C161" s="2"/>
      <c r="D161" s="2"/>
      <c r="E161" s="2"/>
      <c r="F161" s="2"/>
      <c r="G161" s="23"/>
      <c r="H161" s="23"/>
      <c r="I161" s="2"/>
      <c r="J161" s="2"/>
      <c r="K161" s="46"/>
      <c r="T161" s="46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75" x14ac:dyDescent="0.25">
      <c r="A162" s="5"/>
      <c r="B162" s="2"/>
      <c r="C162" s="2"/>
      <c r="D162" s="2"/>
      <c r="E162" s="2"/>
      <c r="F162" s="2"/>
      <c r="G162" s="23"/>
      <c r="H162" s="23"/>
      <c r="I162" s="2"/>
      <c r="J162" s="2"/>
      <c r="K162" s="46"/>
      <c r="T162" s="46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2.75" x14ac:dyDescent="0.25">
      <c r="A163" s="5"/>
      <c r="B163" s="2"/>
      <c r="C163" s="2"/>
      <c r="D163" s="2"/>
      <c r="E163" s="2"/>
      <c r="F163" s="2"/>
      <c r="G163" s="23"/>
      <c r="H163" s="23"/>
      <c r="I163" s="2"/>
      <c r="J163" s="2"/>
      <c r="K163" s="46"/>
      <c r="T163" s="46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2.75" x14ac:dyDescent="0.25">
      <c r="A164" s="5"/>
      <c r="B164" s="2"/>
      <c r="C164" s="2"/>
      <c r="D164" s="2"/>
      <c r="E164" s="2"/>
      <c r="F164" s="2"/>
      <c r="G164" s="23"/>
      <c r="H164" s="23"/>
      <c r="I164" s="2"/>
      <c r="J164" s="2"/>
      <c r="K164" s="46"/>
      <c r="T164" s="46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2.75" x14ac:dyDescent="0.25">
      <c r="A165" s="5"/>
      <c r="B165" s="2"/>
      <c r="C165" s="2"/>
      <c r="D165" s="2"/>
      <c r="E165" s="2"/>
      <c r="F165" s="2"/>
      <c r="G165" s="23"/>
      <c r="H165" s="23"/>
      <c r="I165" s="2"/>
      <c r="J165" s="2"/>
      <c r="K165" s="46"/>
      <c r="T165" s="46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75" x14ac:dyDescent="0.25">
      <c r="A166" s="5"/>
      <c r="B166" s="2"/>
      <c r="C166" s="2"/>
      <c r="D166" s="2"/>
      <c r="E166" s="2"/>
      <c r="F166" s="2"/>
      <c r="G166" s="23"/>
      <c r="H166" s="23"/>
      <c r="I166" s="2"/>
      <c r="J166" s="2"/>
      <c r="K166" s="46"/>
      <c r="T166" s="46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2.75" x14ac:dyDescent="0.25">
      <c r="A167" s="5"/>
      <c r="B167" s="2"/>
      <c r="C167" s="2"/>
      <c r="D167" s="2"/>
      <c r="E167" s="2"/>
      <c r="F167" s="2"/>
      <c r="G167" s="23"/>
      <c r="H167" s="23"/>
      <c r="I167" s="2"/>
      <c r="J167" s="2"/>
      <c r="K167" s="46"/>
      <c r="T167" s="46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75" x14ac:dyDescent="0.25">
      <c r="A168" s="5"/>
      <c r="B168" s="2"/>
      <c r="C168" s="2"/>
      <c r="D168" s="2"/>
      <c r="E168" s="2"/>
      <c r="F168" s="2"/>
      <c r="G168" s="23"/>
      <c r="H168" s="23"/>
      <c r="I168" s="2"/>
      <c r="J168" s="2"/>
      <c r="K168" s="46"/>
      <c r="T168" s="46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2.75" x14ac:dyDescent="0.25">
      <c r="A169" s="5"/>
      <c r="B169" s="2"/>
      <c r="C169" s="2"/>
      <c r="D169" s="2"/>
      <c r="E169" s="2"/>
      <c r="F169" s="2"/>
      <c r="G169" s="23"/>
      <c r="H169" s="23"/>
      <c r="I169" s="2"/>
      <c r="J169" s="2"/>
      <c r="K169" s="46"/>
      <c r="T169" s="46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2.75" x14ac:dyDescent="0.25">
      <c r="A170" s="5"/>
      <c r="B170" s="2"/>
      <c r="C170" s="2"/>
      <c r="D170" s="2"/>
      <c r="E170" s="2"/>
      <c r="F170" s="2"/>
      <c r="G170" s="23"/>
      <c r="H170" s="23"/>
      <c r="I170" s="2"/>
      <c r="J170" s="2"/>
      <c r="K170" s="46"/>
      <c r="T170" s="46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2.75" x14ac:dyDescent="0.25">
      <c r="A171" s="5"/>
      <c r="B171" s="2"/>
      <c r="C171" s="2"/>
      <c r="D171" s="2"/>
      <c r="E171" s="2"/>
      <c r="F171" s="2"/>
      <c r="G171" s="23"/>
      <c r="H171" s="23"/>
      <c r="I171" s="2"/>
      <c r="J171" s="2"/>
      <c r="K171" s="46"/>
      <c r="T171" s="46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75" x14ac:dyDescent="0.25">
      <c r="A172" s="5"/>
      <c r="B172" s="2"/>
      <c r="C172" s="2"/>
      <c r="D172" s="2"/>
      <c r="E172" s="2"/>
      <c r="F172" s="2"/>
      <c r="G172" s="23"/>
      <c r="H172" s="23"/>
      <c r="I172" s="2"/>
      <c r="J172" s="2"/>
      <c r="K172" s="46"/>
      <c r="T172" s="46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2.75" x14ac:dyDescent="0.25">
      <c r="A173" s="5"/>
      <c r="B173" s="2"/>
      <c r="C173" s="2"/>
      <c r="D173" s="2"/>
      <c r="E173" s="2"/>
      <c r="F173" s="2"/>
      <c r="G173" s="23"/>
      <c r="H173" s="23"/>
      <c r="I173" s="2"/>
      <c r="J173" s="2"/>
      <c r="K173" s="46"/>
      <c r="T173" s="46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75" x14ac:dyDescent="0.25">
      <c r="A174" s="5"/>
      <c r="B174" s="2"/>
      <c r="C174" s="2"/>
      <c r="D174" s="2"/>
      <c r="E174" s="2"/>
      <c r="F174" s="2"/>
      <c r="G174" s="23"/>
      <c r="H174" s="23"/>
      <c r="I174" s="2"/>
      <c r="J174" s="2"/>
      <c r="K174" s="46"/>
      <c r="T174" s="46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2.75" x14ac:dyDescent="0.25">
      <c r="A175" s="5"/>
      <c r="B175" s="2"/>
      <c r="C175" s="2"/>
      <c r="D175" s="2"/>
      <c r="E175" s="2"/>
      <c r="F175" s="2"/>
      <c r="G175" s="23"/>
      <c r="H175" s="23"/>
      <c r="I175" s="2"/>
      <c r="J175" s="2"/>
      <c r="K175" s="46"/>
      <c r="T175" s="46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2.75" x14ac:dyDescent="0.25">
      <c r="A176" s="5"/>
      <c r="B176" s="2"/>
      <c r="C176" s="2"/>
      <c r="D176" s="2"/>
      <c r="E176" s="2"/>
      <c r="F176" s="2"/>
      <c r="G176" s="23"/>
      <c r="H176" s="23"/>
      <c r="I176" s="2"/>
      <c r="J176" s="2"/>
      <c r="K176" s="46"/>
      <c r="T176" s="46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2.75" x14ac:dyDescent="0.25">
      <c r="A177" s="5"/>
      <c r="B177" s="2"/>
      <c r="C177" s="2"/>
      <c r="D177" s="2"/>
      <c r="E177" s="2"/>
      <c r="F177" s="2"/>
      <c r="G177" s="23"/>
      <c r="H177" s="23"/>
      <c r="I177" s="2"/>
      <c r="J177" s="2"/>
      <c r="K177" s="46"/>
      <c r="T177" s="46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75" x14ac:dyDescent="0.25">
      <c r="A178" s="5"/>
      <c r="B178" s="2"/>
      <c r="C178" s="2"/>
      <c r="D178" s="2"/>
      <c r="E178" s="2"/>
      <c r="F178" s="2"/>
      <c r="G178" s="23"/>
      <c r="H178" s="23"/>
      <c r="I178" s="2"/>
      <c r="J178" s="2"/>
      <c r="K178" s="46"/>
      <c r="T178" s="46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2.75" x14ac:dyDescent="0.25">
      <c r="A179" s="5"/>
      <c r="B179" s="2"/>
      <c r="C179" s="2"/>
      <c r="D179" s="2"/>
      <c r="E179" s="2"/>
      <c r="F179" s="2"/>
      <c r="G179" s="23"/>
      <c r="H179" s="23"/>
      <c r="I179" s="2"/>
      <c r="J179" s="2"/>
      <c r="K179" s="46"/>
      <c r="T179" s="46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75" x14ac:dyDescent="0.25">
      <c r="A180" s="5"/>
      <c r="B180" s="2"/>
      <c r="C180" s="2"/>
      <c r="D180" s="2"/>
      <c r="E180" s="2"/>
      <c r="F180" s="2"/>
      <c r="G180" s="23"/>
      <c r="H180" s="23"/>
      <c r="I180" s="2"/>
      <c r="J180" s="2"/>
      <c r="K180" s="46"/>
      <c r="T180" s="46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2.75" x14ac:dyDescent="0.25">
      <c r="A181" s="5"/>
      <c r="B181" s="2"/>
      <c r="C181" s="2"/>
      <c r="D181" s="2"/>
      <c r="E181" s="2"/>
      <c r="F181" s="2"/>
      <c r="G181" s="23"/>
      <c r="H181" s="23"/>
      <c r="I181" s="2"/>
      <c r="J181" s="2"/>
      <c r="K181" s="46"/>
      <c r="T181" s="46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2.75" x14ac:dyDescent="0.25">
      <c r="A182" s="5"/>
      <c r="B182" s="2"/>
      <c r="C182" s="2"/>
      <c r="D182" s="2"/>
      <c r="E182" s="2"/>
      <c r="F182" s="2"/>
      <c r="G182" s="23"/>
      <c r="H182" s="23"/>
      <c r="I182" s="2"/>
      <c r="J182" s="2"/>
      <c r="K182" s="46"/>
      <c r="T182" s="46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2.75" x14ac:dyDescent="0.25">
      <c r="A183" s="5"/>
      <c r="B183" s="2"/>
      <c r="C183" s="2"/>
      <c r="D183" s="2"/>
      <c r="E183" s="2"/>
      <c r="F183" s="2"/>
      <c r="G183" s="23"/>
      <c r="H183" s="23"/>
      <c r="I183" s="2"/>
      <c r="J183" s="2"/>
      <c r="K183" s="46"/>
      <c r="T183" s="46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2.75" x14ac:dyDescent="0.25">
      <c r="A184" s="5"/>
      <c r="B184" s="2"/>
      <c r="C184" s="2"/>
      <c r="D184" s="2"/>
      <c r="E184" s="2"/>
      <c r="F184" s="2"/>
      <c r="G184" s="23"/>
      <c r="H184" s="23"/>
      <c r="I184" s="2"/>
      <c r="J184" s="2"/>
      <c r="K184" s="46"/>
      <c r="T184" s="46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2.75" x14ac:dyDescent="0.25">
      <c r="A185" s="5"/>
      <c r="B185" s="2"/>
      <c r="C185" s="2"/>
      <c r="D185" s="2"/>
      <c r="E185" s="2"/>
      <c r="F185" s="2"/>
      <c r="G185" s="23"/>
      <c r="H185" s="23"/>
      <c r="I185" s="2"/>
      <c r="J185" s="2"/>
      <c r="K185" s="46"/>
      <c r="T185" s="46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2.75" x14ac:dyDescent="0.25">
      <c r="A186" s="5"/>
      <c r="B186" s="2"/>
      <c r="C186" s="2"/>
      <c r="D186" s="2"/>
      <c r="E186" s="2"/>
      <c r="F186" s="2"/>
      <c r="G186" s="23"/>
      <c r="H186" s="23"/>
      <c r="I186" s="2"/>
      <c r="J186" s="2"/>
      <c r="K186" s="46"/>
      <c r="T186" s="46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2.75" x14ac:dyDescent="0.25">
      <c r="A187" s="5"/>
      <c r="B187" s="2"/>
      <c r="C187" s="2"/>
      <c r="D187" s="2"/>
      <c r="E187" s="2"/>
      <c r="F187" s="2"/>
      <c r="G187" s="23"/>
      <c r="H187" s="23"/>
      <c r="I187" s="2"/>
      <c r="J187" s="2"/>
      <c r="K187" s="46"/>
      <c r="T187" s="46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2.75" x14ac:dyDescent="0.25">
      <c r="A188" s="5"/>
      <c r="B188" s="2"/>
      <c r="C188" s="2"/>
      <c r="D188" s="2"/>
      <c r="E188" s="2"/>
      <c r="F188" s="2"/>
      <c r="G188" s="23"/>
      <c r="H188" s="23"/>
      <c r="I188" s="2"/>
      <c r="J188" s="2"/>
      <c r="K188" s="46"/>
      <c r="T188" s="46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2.75" x14ac:dyDescent="0.25">
      <c r="A189" s="5"/>
      <c r="B189" s="2"/>
      <c r="C189" s="2"/>
      <c r="D189" s="2"/>
      <c r="E189" s="2"/>
      <c r="F189" s="2"/>
      <c r="G189" s="23"/>
      <c r="H189" s="23"/>
      <c r="I189" s="2"/>
      <c r="J189" s="2"/>
      <c r="K189" s="46"/>
      <c r="T189" s="46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2.75" x14ac:dyDescent="0.25">
      <c r="A190" s="5"/>
      <c r="B190" s="2"/>
      <c r="C190" s="2"/>
      <c r="D190" s="2"/>
      <c r="E190" s="2"/>
      <c r="F190" s="2"/>
      <c r="G190" s="23"/>
      <c r="H190" s="23"/>
      <c r="I190" s="2"/>
      <c r="J190" s="2"/>
      <c r="K190" s="46"/>
      <c r="T190" s="46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75" x14ac:dyDescent="0.25">
      <c r="A191" s="5"/>
      <c r="B191" s="2"/>
      <c r="C191" s="2"/>
      <c r="D191" s="2"/>
      <c r="E191" s="2"/>
      <c r="F191" s="2"/>
      <c r="G191" s="23"/>
      <c r="H191" s="23"/>
      <c r="I191" s="2"/>
      <c r="J191" s="2"/>
      <c r="K191" s="46"/>
      <c r="T191" s="46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2.75" x14ac:dyDescent="0.25">
      <c r="A192" s="5"/>
      <c r="B192" s="2"/>
      <c r="C192" s="2"/>
      <c r="D192" s="2"/>
      <c r="E192" s="2"/>
      <c r="F192" s="2"/>
      <c r="G192" s="23"/>
      <c r="H192" s="23"/>
      <c r="I192" s="2"/>
      <c r="J192" s="2"/>
      <c r="K192" s="46"/>
      <c r="T192" s="46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75" x14ac:dyDescent="0.25">
      <c r="A193" s="5"/>
      <c r="B193" s="2"/>
      <c r="C193" s="2"/>
      <c r="D193" s="2"/>
      <c r="E193" s="2"/>
      <c r="F193" s="2"/>
      <c r="G193" s="23"/>
      <c r="H193" s="23"/>
      <c r="I193" s="2"/>
      <c r="J193" s="2"/>
      <c r="K193" s="46"/>
      <c r="T193" s="46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2.75" x14ac:dyDescent="0.25">
      <c r="A194" s="5"/>
      <c r="B194" s="2"/>
      <c r="C194" s="2"/>
      <c r="D194" s="2"/>
      <c r="E194" s="2"/>
      <c r="F194" s="2"/>
      <c r="G194" s="23"/>
      <c r="H194" s="23"/>
      <c r="I194" s="2"/>
      <c r="J194" s="2"/>
      <c r="K194" s="46"/>
      <c r="T194" s="46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2.75" x14ac:dyDescent="0.25">
      <c r="A195" s="5"/>
      <c r="B195" s="2"/>
      <c r="C195" s="2"/>
      <c r="D195" s="2"/>
      <c r="E195" s="2"/>
      <c r="F195" s="2"/>
      <c r="G195" s="23"/>
      <c r="H195" s="23"/>
      <c r="I195" s="2"/>
      <c r="J195" s="2"/>
      <c r="K195" s="46"/>
      <c r="T195" s="46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2.75" x14ac:dyDescent="0.25">
      <c r="A196" s="5"/>
      <c r="B196" s="2"/>
      <c r="C196" s="2"/>
      <c r="D196" s="2"/>
      <c r="E196" s="2"/>
      <c r="F196" s="2"/>
      <c r="G196" s="23"/>
      <c r="H196" s="23"/>
      <c r="I196" s="2"/>
      <c r="J196" s="2"/>
      <c r="K196" s="46"/>
      <c r="T196" s="46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75" x14ac:dyDescent="0.25">
      <c r="A197" s="5"/>
      <c r="B197" s="2"/>
      <c r="C197" s="2"/>
      <c r="D197" s="2"/>
      <c r="E197" s="2"/>
      <c r="F197" s="2"/>
      <c r="G197" s="23"/>
      <c r="H197" s="23"/>
      <c r="I197" s="2"/>
      <c r="J197" s="2"/>
      <c r="K197" s="46"/>
      <c r="T197" s="46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2.75" x14ac:dyDescent="0.25">
      <c r="A198" s="5"/>
      <c r="B198" s="2"/>
      <c r="C198" s="2"/>
      <c r="D198" s="2"/>
      <c r="E198" s="2"/>
      <c r="F198" s="2"/>
      <c r="G198" s="23"/>
      <c r="H198" s="23"/>
      <c r="I198" s="2"/>
      <c r="J198" s="2"/>
      <c r="K198" s="46"/>
      <c r="T198" s="46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75" x14ac:dyDescent="0.25">
      <c r="A199" s="5"/>
      <c r="B199" s="2"/>
      <c r="C199" s="2"/>
      <c r="D199" s="2"/>
      <c r="E199" s="2"/>
      <c r="F199" s="2"/>
      <c r="G199" s="23"/>
      <c r="H199" s="23"/>
      <c r="I199" s="2"/>
      <c r="J199" s="2"/>
      <c r="K199" s="46"/>
      <c r="T199" s="46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2.75" x14ac:dyDescent="0.25">
      <c r="A200" s="5"/>
      <c r="B200" s="2"/>
      <c r="C200" s="2"/>
      <c r="D200" s="2"/>
      <c r="E200" s="2"/>
      <c r="F200" s="2"/>
      <c r="G200" s="23"/>
      <c r="H200" s="23"/>
      <c r="I200" s="2"/>
      <c r="J200" s="2"/>
      <c r="K200" s="46"/>
      <c r="T200" s="46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2.75" x14ac:dyDescent="0.25">
      <c r="A201" s="5"/>
      <c r="B201" s="2"/>
      <c r="C201" s="2"/>
      <c r="D201" s="2"/>
      <c r="E201" s="2"/>
      <c r="F201" s="2"/>
      <c r="G201" s="23"/>
      <c r="H201" s="23"/>
      <c r="I201" s="2"/>
      <c r="J201" s="2"/>
      <c r="K201" s="46"/>
      <c r="T201" s="46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2.75" x14ac:dyDescent="0.25">
      <c r="A202" s="5"/>
      <c r="B202" s="2"/>
      <c r="C202" s="2"/>
      <c r="D202" s="2"/>
      <c r="E202" s="2"/>
      <c r="F202" s="2"/>
      <c r="G202" s="23"/>
      <c r="H202" s="23"/>
      <c r="I202" s="2"/>
      <c r="J202" s="2"/>
      <c r="K202" s="46"/>
      <c r="T202" s="46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75" x14ac:dyDescent="0.25">
      <c r="A203" s="5"/>
      <c r="B203" s="2"/>
      <c r="C203" s="2"/>
      <c r="D203" s="2"/>
      <c r="E203" s="2"/>
      <c r="F203" s="2"/>
      <c r="G203" s="23"/>
      <c r="H203" s="23"/>
      <c r="I203" s="2"/>
      <c r="J203" s="2"/>
      <c r="K203" s="46"/>
      <c r="T203" s="46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2.75" x14ac:dyDescent="0.25">
      <c r="A204" s="5"/>
      <c r="B204" s="2"/>
      <c r="C204" s="2"/>
      <c r="D204" s="2"/>
      <c r="E204" s="2"/>
      <c r="F204" s="2"/>
      <c r="G204" s="23"/>
      <c r="H204" s="23"/>
      <c r="I204" s="2"/>
      <c r="J204" s="2"/>
      <c r="K204" s="46"/>
      <c r="T204" s="46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75" x14ac:dyDescent="0.25">
      <c r="A205" s="5"/>
      <c r="B205" s="2"/>
      <c r="C205" s="2"/>
      <c r="D205" s="2"/>
      <c r="E205" s="2"/>
      <c r="F205" s="2"/>
      <c r="G205" s="23"/>
      <c r="H205" s="23"/>
      <c r="I205" s="2"/>
      <c r="J205" s="2"/>
      <c r="K205" s="46"/>
      <c r="T205" s="46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2.75" x14ac:dyDescent="0.25">
      <c r="A206" s="5"/>
      <c r="B206" s="2"/>
      <c r="C206" s="2"/>
      <c r="D206" s="2"/>
      <c r="E206" s="2"/>
      <c r="F206" s="2"/>
      <c r="G206" s="23"/>
      <c r="H206" s="23"/>
      <c r="I206" s="2"/>
      <c r="J206" s="2"/>
      <c r="K206" s="46"/>
      <c r="T206" s="46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2.75" x14ac:dyDescent="0.25">
      <c r="A207" s="5"/>
      <c r="B207" s="2"/>
      <c r="C207" s="2"/>
      <c r="D207" s="2"/>
      <c r="E207" s="2"/>
      <c r="F207" s="2"/>
      <c r="G207" s="23"/>
      <c r="H207" s="23"/>
      <c r="I207" s="2"/>
      <c r="J207" s="2"/>
      <c r="K207" s="46"/>
      <c r="T207" s="46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2.75" x14ac:dyDescent="0.25">
      <c r="A208" s="5"/>
      <c r="B208" s="2"/>
      <c r="C208" s="2"/>
      <c r="D208" s="2"/>
      <c r="E208" s="2"/>
      <c r="F208" s="2"/>
      <c r="G208" s="23"/>
      <c r="H208" s="23"/>
      <c r="I208" s="2"/>
      <c r="J208" s="2"/>
      <c r="K208" s="46"/>
      <c r="T208" s="46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2.75" x14ac:dyDescent="0.25">
      <c r="A209" s="5"/>
      <c r="B209" s="2"/>
      <c r="C209" s="2"/>
      <c r="D209" s="2"/>
      <c r="E209" s="2"/>
      <c r="F209" s="2"/>
      <c r="G209" s="23"/>
      <c r="H209" s="23"/>
      <c r="I209" s="2"/>
      <c r="J209" s="2"/>
      <c r="K209" s="46"/>
      <c r="T209" s="46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2.75" x14ac:dyDescent="0.25">
      <c r="A210" s="5"/>
      <c r="B210" s="2"/>
      <c r="C210" s="2"/>
      <c r="D210" s="2"/>
      <c r="E210" s="2"/>
      <c r="F210" s="2"/>
      <c r="G210" s="23"/>
      <c r="H210" s="23"/>
      <c r="I210" s="2"/>
      <c r="J210" s="2"/>
      <c r="K210" s="46"/>
      <c r="T210" s="46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2.75" x14ac:dyDescent="0.25">
      <c r="A211" s="5"/>
      <c r="B211" s="2"/>
      <c r="C211" s="2"/>
      <c r="D211" s="2"/>
      <c r="E211" s="2"/>
      <c r="F211" s="2"/>
      <c r="G211" s="23"/>
      <c r="H211" s="23"/>
      <c r="I211" s="2"/>
      <c r="J211" s="2"/>
      <c r="K211" s="46"/>
      <c r="T211" s="46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2.75" x14ac:dyDescent="0.25">
      <c r="A212" s="5"/>
      <c r="B212" s="2"/>
      <c r="C212" s="2"/>
      <c r="D212" s="2"/>
      <c r="E212" s="2"/>
      <c r="F212" s="2"/>
      <c r="G212" s="23"/>
      <c r="H212" s="23"/>
      <c r="I212" s="2"/>
      <c r="J212" s="2"/>
      <c r="K212" s="46"/>
      <c r="T212" s="46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2.75" x14ac:dyDescent="0.25">
      <c r="A213" s="5"/>
      <c r="B213" s="2"/>
      <c r="C213" s="2"/>
      <c r="D213" s="2"/>
      <c r="E213" s="2"/>
      <c r="F213" s="2"/>
      <c r="G213" s="23"/>
      <c r="H213" s="23"/>
      <c r="I213" s="2"/>
      <c r="J213" s="2"/>
      <c r="K213" s="46"/>
      <c r="T213" s="46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2.75" x14ac:dyDescent="0.25">
      <c r="A214" s="5"/>
      <c r="B214" s="2"/>
      <c r="C214" s="2"/>
      <c r="D214" s="2"/>
      <c r="E214" s="2"/>
      <c r="F214" s="2"/>
      <c r="G214" s="23"/>
      <c r="H214" s="23"/>
      <c r="I214" s="2"/>
      <c r="J214" s="2"/>
      <c r="K214" s="46"/>
      <c r="T214" s="46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2.75" x14ac:dyDescent="0.25">
      <c r="A215" s="5"/>
      <c r="B215" s="2"/>
      <c r="C215" s="2"/>
      <c r="D215" s="2"/>
      <c r="E215" s="2"/>
      <c r="F215" s="2"/>
      <c r="G215" s="23"/>
      <c r="H215" s="23"/>
      <c r="I215" s="2"/>
      <c r="J215" s="2"/>
      <c r="K215" s="46"/>
      <c r="T215" s="46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2.75" x14ac:dyDescent="0.25">
      <c r="A216" s="5"/>
      <c r="B216" s="2"/>
      <c r="C216" s="2"/>
      <c r="D216" s="2"/>
      <c r="E216" s="2"/>
      <c r="F216" s="2"/>
      <c r="G216" s="23"/>
      <c r="H216" s="23"/>
      <c r="I216" s="2"/>
      <c r="J216" s="2"/>
      <c r="K216" s="46"/>
      <c r="T216" s="46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2.75" x14ac:dyDescent="0.25">
      <c r="A217" s="5"/>
      <c r="B217" s="2"/>
      <c r="C217" s="2"/>
      <c r="D217" s="2"/>
      <c r="E217" s="2"/>
      <c r="F217" s="2"/>
      <c r="G217" s="23"/>
      <c r="H217" s="23"/>
      <c r="I217" s="2"/>
      <c r="J217" s="2"/>
      <c r="K217" s="46"/>
      <c r="T217" s="46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2.75" x14ac:dyDescent="0.25">
      <c r="A218" s="5"/>
      <c r="B218" s="2"/>
      <c r="C218" s="2"/>
      <c r="D218" s="2"/>
      <c r="E218" s="2"/>
      <c r="F218" s="2"/>
      <c r="G218" s="23"/>
      <c r="H218" s="23"/>
      <c r="I218" s="2"/>
      <c r="J218" s="2"/>
      <c r="K218" s="46"/>
      <c r="T218" s="46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2.75" x14ac:dyDescent="0.25">
      <c r="A219" s="5"/>
      <c r="B219" s="2"/>
      <c r="C219" s="2"/>
      <c r="D219" s="2"/>
      <c r="E219" s="2"/>
      <c r="F219" s="2"/>
      <c r="G219" s="23"/>
      <c r="H219" s="23"/>
      <c r="I219" s="2"/>
      <c r="J219" s="2"/>
      <c r="K219" s="46"/>
      <c r="T219" s="46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2.75" x14ac:dyDescent="0.25">
      <c r="A220" s="5"/>
      <c r="B220" s="2"/>
      <c r="C220" s="2"/>
      <c r="D220" s="2"/>
      <c r="E220" s="2"/>
      <c r="F220" s="2"/>
      <c r="G220" s="23"/>
      <c r="H220" s="23"/>
      <c r="I220" s="2"/>
      <c r="J220" s="2"/>
      <c r="K220" s="46"/>
      <c r="T220" s="46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2.75" x14ac:dyDescent="0.25">
      <c r="A221" s="5"/>
      <c r="B221" s="2"/>
      <c r="C221" s="2"/>
      <c r="D221" s="2"/>
      <c r="E221" s="2"/>
      <c r="F221" s="2"/>
      <c r="G221" s="23"/>
      <c r="H221" s="23"/>
      <c r="I221" s="2"/>
      <c r="J221" s="2"/>
      <c r="K221" s="46"/>
      <c r="T221" s="46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2.75" x14ac:dyDescent="0.25">
      <c r="A222" s="5"/>
      <c r="B222" s="2"/>
      <c r="C222" s="2"/>
      <c r="D222" s="2"/>
      <c r="E222" s="2"/>
      <c r="F222" s="2"/>
      <c r="G222" s="23"/>
      <c r="H222" s="23"/>
      <c r="I222" s="2"/>
      <c r="J222" s="2"/>
      <c r="K222" s="46"/>
      <c r="T222" s="46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2.75" x14ac:dyDescent="0.25">
      <c r="A223" s="5"/>
      <c r="B223" s="2"/>
      <c r="C223" s="2"/>
      <c r="D223" s="2"/>
      <c r="E223" s="2"/>
      <c r="F223" s="2"/>
      <c r="G223" s="23"/>
      <c r="H223" s="23"/>
      <c r="I223" s="2"/>
      <c r="J223" s="2"/>
      <c r="K223" s="46"/>
      <c r="T223" s="46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2.75" x14ac:dyDescent="0.25">
      <c r="A224" s="5"/>
      <c r="B224" s="2"/>
      <c r="C224" s="2"/>
      <c r="D224" s="2"/>
      <c r="E224" s="2"/>
      <c r="F224" s="2"/>
      <c r="G224" s="23"/>
      <c r="H224" s="23"/>
      <c r="I224" s="2"/>
      <c r="J224" s="2"/>
      <c r="K224" s="46"/>
      <c r="T224" s="46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2.75" x14ac:dyDescent="0.25">
      <c r="A225" s="5"/>
      <c r="B225" s="2"/>
      <c r="C225" s="2"/>
      <c r="D225" s="2"/>
      <c r="E225" s="2"/>
      <c r="F225" s="2"/>
      <c r="G225" s="23"/>
      <c r="H225" s="23"/>
      <c r="I225" s="2"/>
      <c r="J225" s="2"/>
      <c r="K225" s="46"/>
      <c r="T225" s="46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2.75" x14ac:dyDescent="0.25">
      <c r="A226" s="5"/>
      <c r="B226" s="2"/>
      <c r="C226" s="2"/>
      <c r="D226" s="2"/>
      <c r="E226" s="2"/>
      <c r="F226" s="2"/>
      <c r="G226" s="23"/>
      <c r="H226" s="23"/>
      <c r="I226" s="2"/>
      <c r="J226" s="2"/>
      <c r="K226" s="46"/>
      <c r="T226" s="46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2.75" x14ac:dyDescent="0.25">
      <c r="A227" s="5"/>
      <c r="B227" s="2"/>
      <c r="C227" s="2"/>
      <c r="D227" s="2"/>
      <c r="E227" s="2"/>
      <c r="F227" s="2"/>
      <c r="G227" s="23"/>
      <c r="H227" s="23"/>
      <c r="I227" s="2"/>
      <c r="J227" s="2"/>
      <c r="K227" s="46"/>
      <c r="T227" s="46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2.75" x14ac:dyDescent="0.25">
      <c r="A228" s="5"/>
      <c r="B228" s="2"/>
      <c r="C228" s="2"/>
      <c r="D228" s="2"/>
      <c r="E228" s="2"/>
      <c r="F228" s="2"/>
      <c r="G228" s="23"/>
      <c r="H228" s="23"/>
      <c r="I228" s="2"/>
      <c r="J228" s="2"/>
      <c r="K228" s="46"/>
      <c r="T228" s="46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2.75" x14ac:dyDescent="0.25">
      <c r="A229" s="5"/>
      <c r="B229" s="2"/>
      <c r="C229" s="2"/>
      <c r="D229" s="2"/>
      <c r="E229" s="2"/>
      <c r="F229" s="2"/>
      <c r="G229" s="23"/>
      <c r="H229" s="23"/>
      <c r="I229" s="2"/>
      <c r="J229" s="2"/>
      <c r="K229" s="46"/>
      <c r="T229" s="46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2.75" x14ac:dyDescent="0.25">
      <c r="A230" s="5"/>
      <c r="B230" s="2"/>
      <c r="C230" s="2"/>
      <c r="D230" s="2"/>
      <c r="E230" s="2"/>
      <c r="F230" s="2"/>
      <c r="G230" s="23"/>
      <c r="H230" s="23"/>
      <c r="I230" s="2"/>
      <c r="J230" s="2"/>
      <c r="K230" s="46"/>
      <c r="T230" s="46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2.75" x14ac:dyDescent="0.25">
      <c r="A231" s="5"/>
      <c r="B231" s="2"/>
      <c r="C231" s="2"/>
      <c r="D231" s="2"/>
      <c r="E231" s="2"/>
      <c r="F231" s="2"/>
      <c r="G231" s="23"/>
      <c r="H231" s="23"/>
      <c r="I231" s="2"/>
      <c r="J231" s="2"/>
      <c r="K231" s="46"/>
      <c r="T231" s="46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2.75" x14ac:dyDescent="0.25">
      <c r="A232" s="5"/>
      <c r="B232" s="2"/>
      <c r="C232" s="2"/>
      <c r="D232" s="2"/>
      <c r="E232" s="2"/>
      <c r="F232" s="2"/>
      <c r="G232" s="23"/>
      <c r="H232" s="23"/>
      <c r="I232" s="2"/>
      <c r="J232" s="2"/>
      <c r="K232" s="46"/>
      <c r="T232" s="46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2.75" x14ac:dyDescent="0.25">
      <c r="A233" s="5"/>
      <c r="B233" s="2"/>
      <c r="C233" s="2"/>
      <c r="D233" s="2"/>
      <c r="E233" s="2"/>
      <c r="F233" s="2"/>
      <c r="G233" s="23"/>
      <c r="H233" s="23"/>
      <c r="I233" s="2"/>
      <c r="J233" s="2"/>
      <c r="K233" s="46"/>
      <c r="T233" s="46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2.75" x14ac:dyDescent="0.25">
      <c r="A234" s="5"/>
      <c r="B234" s="2"/>
      <c r="C234" s="2"/>
      <c r="D234" s="2"/>
      <c r="E234" s="2"/>
      <c r="F234" s="2"/>
      <c r="G234" s="23"/>
      <c r="H234" s="23"/>
      <c r="I234" s="2"/>
      <c r="J234" s="2"/>
      <c r="K234" s="46"/>
      <c r="T234" s="46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2.75" x14ac:dyDescent="0.25">
      <c r="A235" s="5"/>
      <c r="B235" s="2"/>
      <c r="C235" s="2"/>
      <c r="D235" s="2"/>
      <c r="E235" s="2"/>
      <c r="F235" s="2"/>
      <c r="G235" s="23"/>
      <c r="H235" s="23"/>
      <c r="I235" s="2"/>
      <c r="J235" s="2"/>
      <c r="K235" s="46"/>
      <c r="T235" s="46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2.75" x14ac:dyDescent="0.25">
      <c r="A236" s="5"/>
      <c r="B236" s="2"/>
      <c r="C236" s="2"/>
      <c r="D236" s="2"/>
      <c r="E236" s="2"/>
      <c r="F236" s="2"/>
      <c r="G236" s="23"/>
      <c r="H236" s="23"/>
      <c r="I236" s="2"/>
      <c r="J236" s="2"/>
      <c r="K236" s="46"/>
      <c r="T236" s="46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2.75" x14ac:dyDescent="0.25">
      <c r="A237" s="5"/>
      <c r="B237" s="2"/>
      <c r="C237" s="2"/>
      <c r="D237" s="2"/>
      <c r="E237" s="2"/>
      <c r="F237" s="2"/>
      <c r="G237" s="23"/>
      <c r="H237" s="23"/>
      <c r="I237" s="2"/>
      <c r="J237" s="2"/>
      <c r="K237" s="46"/>
      <c r="T237" s="46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2.75" x14ac:dyDescent="0.25">
      <c r="A238" s="5"/>
      <c r="B238" s="2"/>
      <c r="C238" s="2"/>
      <c r="D238" s="2"/>
      <c r="E238" s="2"/>
      <c r="F238" s="2"/>
      <c r="G238" s="23"/>
      <c r="H238" s="23"/>
      <c r="I238" s="2"/>
      <c r="J238" s="2"/>
      <c r="K238" s="46"/>
      <c r="T238" s="46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2.75" x14ac:dyDescent="0.25">
      <c r="A239" s="5"/>
      <c r="B239" s="2"/>
      <c r="C239" s="2"/>
      <c r="D239" s="2"/>
      <c r="E239" s="2"/>
      <c r="F239" s="2"/>
      <c r="G239" s="23"/>
      <c r="H239" s="23"/>
      <c r="I239" s="2"/>
      <c r="J239" s="2"/>
      <c r="K239" s="46"/>
      <c r="T239" s="46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2.75" x14ac:dyDescent="0.25">
      <c r="A240" s="5"/>
      <c r="B240" s="2"/>
      <c r="C240" s="2"/>
      <c r="D240" s="2"/>
      <c r="E240" s="2"/>
      <c r="F240" s="2"/>
      <c r="G240" s="23"/>
      <c r="H240" s="23"/>
      <c r="I240" s="2"/>
      <c r="J240" s="2"/>
      <c r="K240" s="46"/>
      <c r="T240" s="46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2.75" x14ac:dyDescent="0.25">
      <c r="A241" s="5"/>
      <c r="B241" s="2"/>
      <c r="C241" s="2"/>
      <c r="D241" s="2"/>
      <c r="E241" s="2"/>
      <c r="F241" s="2"/>
      <c r="G241" s="23"/>
      <c r="H241" s="23"/>
      <c r="I241" s="2"/>
      <c r="J241" s="2"/>
      <c r="K241" s="46"/>
      <c r="T241" s="46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2.75" x14ac:dyDescent="0.25">
      <c r="A242" s="5"/>
      <c r="B242" s="2"/>
      <c r="C242" s="2"/>
      <c r="D242" s="2"/>
      <c r="E242" s="2"/>
      <c r="F242" s="2"/>
      <c r="G242" s="23"/>
      <c r="H242" s="23"/>
      <c r="I242" s="2"/>
      <c r="J242" s="2"/>
      <c r="K242" s="46"/>
      <c r="T242" s="46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2.75" x14ac:dyDescent="0.25">
      <c r="A243" s="5"/>
      <c r="B243" s="2"/>
      <c r="C243" s="2"/>
      <c r="D243" s="2"/>
      <c r="E243" s="2"/>
      <c r="F243" s="2"/>
      <c r="G243" s="23"/>
      <c r="H243" s="23"/>
      <c r="I243" s="2"/>
      <c r="J243" s="2"/>
      <c r="K243" s="46"/>
      <c r="T243" s="46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2.75" x14ac:dyDescent="0.25">
      <c r="A244" s="5"/>
      <c r="B244" s="2"/>
      <c r="C244" s="2"/>
      <c r="D244" s="2"/>
      <c r="E244" s="2"/>
      <c r="F244" s="2"/>
      <c r="G244" s="23"/>
      <c r="H244" s="23"/>
      <c r="I244" s="2"/>
      <c r="J244" s="2"/>
      <c r="K244" s="46"/>
      <c r="T244" s="46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2.75" x14ac:dyDescent="0.25">
      <c r="A245" s="5"/>
      <c r="B245" s="2"/>
      <c r="C245" s="2"/>
      <c r="D245" s="2"/>
      <c r="E245" s="2"/>
      <c r="F245" s="2"/>
      <c r="G245" s="23"/>
      <c r="H245" s="23"/>
      <c r="I245" s="2"/>
      <c r="J245" s="2"/>
      <c r="K245" s="46"/>
      <c r="T245" s="46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2.75" x14ac:dyDescent="0.25">
      <c r="A246" s="5"/>
      <c r="B246" s="2"/>
      <c r="C246" s="2"/>
      <c r="D246" s="2"/>
      <c r="E246" s="2"/>
      <c r="F246" s="2"/>
      <c r="G246" s="23"/>
      <c r="H246" s="23"/>
      <c r="I246" s="2"/>
      <c r="J246" s="2"/>
      <c r="K246" s="46"/>
      <c r="T246" s="46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2.75" x14ac:dyDescent="0.25">
      <c r="A247" s="5"/>
      <c r="B247" s="2"/>
      <c r="C247" s="2"/>
      <c r="D247" s="2"/>
      <c r="E247" s="2"/>
      <c r="F247" s="2"/>
      <c r="G247" s="23"/>
      <c r="H247" s="23"/>
      <c r="I247" s="2"/>
      <c r="J247" s="2"/>
      <c r="K247" s="46"/>
      <c r="T247" s="46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2.75" x14ac:dyDescent="0.25">
      <c r="A248" s="5"/>
      <c r="B248" s="2"/>
      <c r="C248" s="2"/>
      <c r="D248" s="2"/>
      <c r="E248" s="2"/>
      <c r="F248" s="2"/>
      <c r="G248" s="23"/>
      <c r="H248" s="23"/>
      <c r="I248" s="2"/>
      <c r="J248" s="2"/>
      <c r="K248" s="46"/>
      <c r="T248" s="46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2.75" x14ac:dyDescent="0.25">
      <c r="A249" s="5"/>
      <c r="B249" s="2"/>
      <c r="C249" s="2"/>
      <c r="D249" s="2"/>
      <c r="E249" s="2"/>
      <c r="F249" s="2"/>
      <c r="G249" s="23"/>
      <c r="H249" s="23"/>
      <c r="I249" s="2"/>
      <c r="J249" s="2"/>
      <c r="K249" s="46"/>
      <c r="T249" s="46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2.75" x14ac:dyDescent="0.25">
      <c r="A250" s="5"/>
      <c r="B250" s="2"/>
      <c r="C250" s="2"/>
      <c r="D250" s="2"/>
      <c r="E250" s="2"/>
      <c r="F250" s="2"/>
      <c r="G250" s="23"/>
      <c r="H250" s="23"/>
      <c r="I250" s="2"/>
      <c r="J250" s="2"/>
      <c r="K250" s="46"/>
      <c r="T250" s="46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2.75" x14ac:dyDescent="0.25">
      <c r="A251" s="5"/>
      <c r="B251" s="2"/>
      <c r="C251" s="2"/>
      <c r="D251" s="2"/>
      <c r="E251" s="2"/>
      <c r="F251" s="2"/>
      <c r="G251" s="23"/>
      <c r="H251" s="23"/>
      <c r="I251" s="2"/>
      <c r="J251" s="2"/>
      <c r="K251" s="46"/>
      <c r="T251" s="46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2.75" x14ac:dyDescent="0.25">
      <c r="A252" s="5"/>
      <c r="B252" s="2"/>
      <c r="C252" s="2"/>
      <c r="D252" s="2"/>
      <c r="E252" s="2"/>
      <c r="F252" s="2"/>
      <c r="G252" s="23"/>
      <c r="H252" s="23"/>
      <c r="I252" s="2"/>
      <c r="J252" s="2"/>
      <c r="K252" s="46"/>
      <c r="T252" s="46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2.75" x14ac:dyDescent="0.25">
      <c r="A253" s="5"/>
      <c r="B253" s="2"/>
      <c r="C253" s="2"/>
      <c r="D253" s="2"/>
      <c r="E253" s="2"/>
      <c r="F253" s="2"/>
      <c r="G253" s="23"/>
      <c r="H253" s="23"/>
      <c r="I253" s="2"/>
      <c r="J253" s="2"/>
      <c r="K253" s="46"/>
      <c r="T253" s="46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2.75" x14ac:dyDescent="0.25">
      <c r="A254" s="5"/>
      <c r="B254" s="2"/>
      <c r="C254" s="2"/>
      <c r="D254" s="2"/>
      <c r="E254" s="2"/>
      <c r="F254" s="2"/>
      <c r="G254" s="23"/>
      <c r="H254" s="23"/>
      <c r="I254" s="2"/>
      <c r="J254" s="2"/>
      <c r="K254" s="46"/>
      <c r="T254" s="46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2.75" x14ac:dyDescent="0.25">
      <c r="A255" s="5"/>
      <c r="B255" s="2"/>
      <c r="C255" s="2"/>
      <c r="D255" s="2"/>
      <c r="E255" s="2"/>
      <c r="F255" s="2"/>
      <c r="G255" s="23"/>
      <c r="H255" s="23"/>
      <c r="I255" s="2"/>
      <c r="J255" s="2"/>
      <c r="K255" s="46"/>
      <c r="T255" s="46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2.75" x14ac:dyDescent="0.25">
      <c r="A256" s="5"/>
      <c r="B256" s="2"/>
      <c r="C256" s="2"/>
      <c r="D256" s="2"/>
      <c r="E256" s="2"/>
      <c r="F256" s="2"/>
      <c r="G256" s="23"/>
      <c r="H256" s="23"/>
      <c r="I256" s="2"/>
      <c r="J256" s="2"/>
      <c r="K256" s="46"/>
      <c r="T256" s="46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2.75" x14ac:dyDescent="0.25">
      <c r="A257" s="5"/>
      <c r="B257" s="2"/>
      <c r="C257" s="2"/>
      <c r="D257" s="2"/>
      <c r="E257" s="2"/>
      <c r="F257" s="2"/>
      <c r="G257" s="23"/>
      <c r="H257" s="23"/>
      <c r="I257" s="2"/>
      <c r="J257" s="2"/>
      <c r="K257" s="46"/>
      <c r="T257" s="46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2.75" x14ac:dyDescent="0.25">
      <c r="A258" s="5"/>
      <c r="B258" s="2"/>
      <c r="C258" s="2"/>
      <c r="D258" s="2"/>
      <c r="E258" s="2"/>
      <c r="F258" s="2"/>
      <c r="G258" s="23"/>
      <c r="H258" s="23"/>
      <c r="I258" s="2"/>
      <c r="J258" s="2"/>
      <c r="K258" s="46"/>
      <c r="T258" s="46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2.75" x14ac:dyDescent="0.25">
      <c r="A259" s="5"/>
      <c r="B259" s="2"/>
      <c r="C259" s="2"/>
      <c r="D259" s="2"/>
      <c r="E259" s="2"/>
      <c r="F259" s="2"/>
      <c r="G259" s="23"/>
      <c r="H259" s="23"/>
      <c r="I259" s="2"/>
      <c r="J259" s="2"/>
      <c r="K259" s="46"/>
      <c r="T259" s="46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2.75" x14ac:dyDescent="0.25">
      <c r="A260" s="5"/>
      <c r="B260" s="2"/>
      <c r="C260" s="2"/>
      <c r="D260" s="2"/>
      <c r="E260" s="2"/>
      <c r="F260" s="2"/>
      <c r="G260" s="23"/>
      <c r="H260" s="23"/>
      <c r="I260" s="2"/>
      <c r="J260" s="2"/>
      <c r="K260" s="46"/>
      <c r="T260" s="46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2.75" x14ac:dyDescent="0.25">
      <c r="A261" s="5"/>
      <c r="B261" s="2"/>
      <c r="C261" s="2"/>
      <c r="D261" s="2"/>
      <c r="E261" s="2"/>
      <c r="F261" s="2"/>
      <c r="G261" s="23"/>
      <c r="H261" s="23"/>
      <c r="I261" s="2"/>
      <c r="J261" s="2"/>
      <c r="K261" s="46"/>
      <c r="T261" s="46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2.75" x14ac:dyDescent="0.25">
      <c r="A262" s="5"/>
      <c r="B262" s="2"/>
      <c r="C262" s="2"/>
      <c r="D262" s="2"/>
      <c r="E262" s="2"/>
      <c r="F262" s="2"/>
      <c r="G262" s="23"/>
      <c r="H262" s="23"/>
      <c r="I262" s="2"/>
      <c r="J262" s="2"/>
      <c r="K262" s="46"/>
      <c r="T262" s="46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2.75" x14ac:dyDescent="0.25">
      <c r="A263" s="5"/>
      <c r="B263" s="2"/>
      <c r="C263" s="2"/>
      <c r="D263" s="2"/>
      <c r="E263" s="2"/>
      <c r="F263" s="2"/>
      <c r="G263" s="23"/>
      <c r="H263" s="23"/>
      <c r="I263" s="2"/>
      <c r="J263" s="2"/>
      <c r="K263" s="46"/>
      <c r="T263" s="46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2.75" x14ac:dyDescent="0.25">
      <c r="A264" s="5"/>
      <c r="B264" s="2"/>
      <c r="C264" s="2"/>
      <c r="D264" s="2"/>
      <c r="E264" s="2"/>
      <c r="F264" s="2"/>
      <c r="G264" s="23"/>
      <c r="H264" s="23"/>
      <c r="I264" s="2"/>
      <c r="J264" s="2"/>
      <c r="K264" s="46"/>
      <c r="T264" s="46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2.75" x14ac:dyDescent="0.25">
      <c r="A265" s="5"/>
      <c r="B265" s="2"/>
      <c r="C265" s="2"/>
      <c r="D265" s="2"/>
      <c r="E265" s="2"/>
      <c r="F265" s="2"/>
      <c r="G265" s="23"/>
      <c r="H265" s="23"/>
      <c r="I265" s="2"/>
      <c r="J265" s="2"/>
      <c r="K265" s="46"/>
      <c r="T265" s="46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2.75" x14ac:dyDescent="0.25">
      <c r="A266" s="5"/>
      <c r="B266" s="2"/>
      <c r="C266" s="2"/>
      <c r="D266" s="2"/>
      <c r="E266" s="2"/>
      <c r="F266" s="2"/>
      <c r="G266" s="23"/>
      <c r="H266" s="23"/>
      <c r="I266" s="2"/>
      <c r="J266" s="2"/>
      <c r="K266" s="46"/>
      <c r="T266" s="46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2.75" x14ac:dyDescent="0.25">
      <c r="A267" s="5"/>
      <c r="B267" s="2"/>
      <c r="C267" s="2"/>
      <c r="D267" s="2"/>
      <c r="E267" s="2"/>
      <c r="F267" s="2"/>
      <c r="G267" s="23"/>
      <c r="H267" s="23"/>
      <c r="I267" s="2"/>
      <c r="J267" s="2"/>
      <c r="K267" s="46"/>
      <c r="T267" s="46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2.75" x14ac:dyDescent="0.25">
      <c r="A268" s="5"/>
      <c r="B268" s="2"/>
      <c r="C268" s="2"/>
      <c r="D268" s="2"/>
      <c r="E268" s="2"/>
      <c r="F268" s="2"/>
      <c r="G268" s="23"/>
      <c r="H268" s="23"/>
      <c r="I268" s="2"/>
      <c r="J268" s="2"/>
      <c r="K268" s="46"/>
      <c r="T268" s="46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2.75" x14ac:dyDescent="0.25">
      <c r="A269" s="5"/>
      <c r="B269" s="2"/>
      <c r="C269" s="2"/>
      <c r="D269" s="2"/>
      <c r="E269" s="2"/>
      <c r="F269" s="2"/>
      <c r="G269" s="23"/>
      <c r="H269" s="23"/>
      <c r="I269" s="2"/>
      <c r="J269" s="2"/>
      <c r="K269" s="46"/>
      <c r="T269" s="46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2.75" x14ac:dyDescent="0.25">
      <c r="A270" s="5"/>
      <c r="B270" s="2"/>
      <c r="C270" s="2"/>
      <c r="D270" s="2"/>
      <c r="E270" s="2"/>
      <c r="F270" s="2"/>
      <c r="G270" s="23"/>
      <c r="H270" s="23"/>
      <c r="I270" s="2"/>
      <c r="J270" s="2"/>
      <c r="K270" s="46"/>
      <c r="T270" s="46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2.75" x14ac:dyDescent="0.25">
      <c r="A271" s="5"/>
      <c r="B271" s="2"/>
      <c r="C271" s="2"/>
      <c r="D271" s="2"/>
      <c r="E271" s="2"/>
      <c r="F271" s="2"/>
      <c r="G271" s="23"/>
      <c r="H271" s="23"/>
      <c r="I271" s="2"/>
      <c r="J271" s="2"/>
      <c r="K271" s="46"/>
      <c r="T271" s="46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2.75" x14ac:dyDescent="0.25">
      <c r="A272" s="5"/>
      <c r="B272" s="2"/>
      <c r="C272" s="2"/>
      <c r="D272" s="2"/>
      <c r="E272" s="2"/>
      <c r="F272" s="2"/>
      <c r="G272" s="23"/>
      <c r="H272" s="23"/>
      <c r="I272" s="2"/>
      <c r="J272" s="2"/>
      <c r="K272" s="46"/>
      <c r="T272" s="46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2.75" x14ac:dyDescent="0.25">
      <c r="A273" s="5"/>
      <c r="B273" s="2"/>
      <c r="C273" s="2"/>
      <c r="D273" s="2"/>
      <c r="E273" s="2"/>
      <c r="F273" s="2"/>
      <c r="G273" s="23"/>
      <c r="H273" s="23"/>
      <c r="I273" s="2"/>
      <c r="J273" s="2"/>
      <c r="K273" s="46"/>
      <c r="T273" s="46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2.75" x14ac:dyDescent="0.25">
      <c r="A274" s="5"/>
      <c r="B274" s="2"/>
      <c r="C274" s="2"/>
      <c r="D274" s="2"/>
      <c r="E274" s="2"/>
      <c r="F274" s="2"/>
      <c r="G274" s="23"/>
      <c r="H274" s="23"/>
      <c r="I274" s="2"/>
      <c r="J274" s="2"/>
      <c r="K274" s="46"/>
      <c r="T274" s="46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2.75" x14ac:dyDescent="0.25">
      <c r="A275" s="5"/>
      <c r="B275" s="2"/>
      <c r="C275" s="2"/>
      <c r="D275" s="2"/>
      <c r="E275" s="2"/>
      <c r="F275" s="2"/>
      <c r="G275" s="23"/>
      <c r="H275" s="23"/>
      <c r="I275" s="2"/>
      <c r="J275" s="2"/>
      <c r="K275" s="46"/>
      <c r="T275" s="46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2.75" x14ac:dyDescent="0.25">
      <c r="A276" s="5"/>
      <c r="B276" s="2"/>
      <c r="C276" s="2"/>
      <c r="D276" s="2"/>
      <c r="E276" s="2"/>
      <c r="F276" s="2"/>
      <c r="G276" s="23"/>
      <c r="H276" s="23"/>
      <c r="I276" s="2"/>
      <c r="J276" s="2"/>
      <c r="K276" s="46"/>
      <c r="T276" s="46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2.75" x14ac:dyDescent="0.25">
      <c r="A277" s="5"/>
      <c r="B277" s="2"/>
      <c r="C277" s="2"/>
      <c r="D277" s="2"/>
      <c r="E277" s="2"/>
      <c r="F277" s="2"/>
      <c r="G277" s="23"/>
      <c r="H277" s="23"/>
      <c r="I277" s="2"/>
      <c r="J277" s="2"/>
      <c r="K277" s="46"/>
      <c r="T277" s="46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2.75" x14ac:dyDescent="0.25">
      <c r="A278" s="5"/>
      <c r="B278" s="2"/>
      <c r="C278" s="2"/>
      <c r="D278" s="2"/>
      <c r="E278" s="2"/>
      <c r="F278" s="2"/>
      <c r="G278" s="23"/>
      <c r="H278" s="23"/>
      <c r="I278" s="2"/>
      <c r="J278" s="2"/>
      <c r="K278" s="46"/>
      <c r="T278" s="46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2.75" x14ac:dyDescent="0.25">
      <c r="A279" s="5"/>
      <c r="B279" s="2"/>
      <c r="C279" s="2"/>
      <c r="D279" s="2"/>
      <c r="E279" s="2"/>
      <c r="F279" s="2"/>
      <c r="G279" s="23"/>
      <c r="H279" s="23"/>
      <c r="I279" s="2"/>
      <c r="J279" s="2"/>
      <c r="K279" s="46"/>
      <c r="T279" s="46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2.75" x14ac:dyDescent="0.25">
      <c r="A280" s="5"/>
      <c r="B280" s="2"/>
      <c r="C280" s="2"/>
      <c r="D280" s="2"/>
      <c r="E280" s="2"/>
      <c r="F280" s="2"/>
      <c r="G280" s="23"/>
      <c r="H280" s="23"/>
      <c r="I280" s="2"/>
      <c r="J280" s="2"/>
      <c r="K280" s="46"/>
      <c r="T280" s="46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2.75" x14ac:dyDescent="0.25">
      <c r="A281" s="5"/>
      <c r="B281" s="2"/>
      <c r="C281" s="2"/>
      <c r="D281" s="2"/>
      <c r="E281" s="2"/>
      <c r="F281" s="2"/>
      <c r="G281" s="23"/>
      <c r="H281" s="23"/>
      <c r="I281" s="2"/>
      <c r="J281" s="2"/>
      <c r="K281" s="46"/>
      <c r="T281" s="46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2.75" x14ac:dyDescent="0.25">
      <c r="A282" s="5"/>
      <c r="B282" s="2"/>
      <c r="C282" s="2"/>
      <c r="D282" s="2"/>
      <c r="E282" s="2"/>
      <c r="F282" s="2"/>
      <c r="G282" s="23"/>
      <c r="H282" s="23"/>
      <c r="I282" s="2"/>
      <c r="J282" s="2"/>
      <c r="K282" s="46"/>
      <c r="T282" s="46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2.75" x14ac:dyDescent="0.25">
      <c r="A283" s="5"/>
      <c r="B283" s="2"/>
      <c r="C283" s="2"/>
      <c r="D283" s="2"/>
      <c r="E283" s="2"/>
      <c r="F283" s="2"/>
      <c r="G283" s="23"/>
      <c r="H283" s="23"/>
      <c r="I283" s="2"/>
      <c r="J283" s="2"/>
      <c r="K283" s="46"/>
      <c r="T283" s="46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2.75" x14ac:dyDescent="0.25">
      <c r="A284" s="5"/>
      <c r="B284" s="2"/>
      <c r="C284" s="2"/>
      <c r="D284" s="2"/>
      <c r="E284" s="2"/>
      <c r="F284" s="2"/>
      <c r="G284" s="23"/>
      <c r="H284" s="23"/>
      <c r="I284" s="2"/>
      <c r="J284" s="2"/>
      <c r="K284" s="46"/>
      <c r="T284" s="46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2.75" x14ac:dyDescent="0.25">
      <c r="A285" s="5"/>
      <c r="B285" s="2"/>
      <c r="C285" s="2"/>
      <c r="D285" s="2"/>
      <c r="E285" s="2"/>
      <c r="F285" s="2"/>
      <c r="G285" s="23"/>
      <c r="H285" s="23"/>
      <c r="I285" s="2"/>
      <c r="J285" s="2"/>
      <c r="K285" s="46"/>
      <c r="T285" s="46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2.75" x14ac:dyDescent="0.25">
      <c r="A286" s="5"/>
      <c r="B286" s="2"/>
      <c r="C286" s="2"/>
      <c r="D286" s="2"/>
      <c r="E286" s="2"/>
      <c r="F286" s="2"/>
      <c r="G286" s="23"/>
      <c r="H286" s="23"/>
      <c r="I286" s="2"/>
      <c r="J286" s="2"/>
      <c r="K286" s="46"/>
      <c r="T286" s="46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2.75" x14ac:dyDescent="0.25">
      <c r="A287" s="5"/>
      <c r="B287" s="2"/>
      <c r="C287" s="2"/>
      <c r="D287" s="2"/>
      <c r="E287" s="2"/>
      <c r="F287" s="2"/>
      <c r="G287" s="23"/>
      <c r="H287" s="23"/>
      <c r="I287" s="2"/>
      <c r="J287" s="2"/>
      <c r="K287" s="46"/>
      <c r="T287" s="46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2.75" x14ac:dyDescent="0.25">
      <c r="A288" s="5"/>
      <c r="B288" s="2"/>
      <c r="C288" s="2"/>
      <c r="D288" s="2"/>
      <c r="E288" s="2"/>
      <c r="F288" s="2"/>
      <c r="G288" s="23"/>
      <c r="H288" s="23"/>
      <c r="I288" s="2"/>
      <c r="J288" s="2"/>
      <c r="K288" s="46"/>
      <c r="T288" s="46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2.75" x14ac:dyDescent="0.25">
      <c r="A289" s="5"/>
      <c r="B289" s="2"/>
      <c r="C289" s="2"/>
      <c r="D289" s="2"/>
      <c r="E289" s="2"/>
      <c r="F289" s="2"/>
      <c r="G289" s="23"/>
      <c r="H289" s="23"/>
      <c r="I289" s="2"/>
      <c r="J289" s="2"/>
      <c r="K289" s="46"/>
      <c r="T289" s="46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2.75" x14ac:dyDescent="0.25">
      <c r="A290" s="5"/>
      <c r="B290" s="2"/>
      <c r="C290" s="2"/>
      <c r="D290" s="2"/>
      <c r="E290" s="2"/>
      <c r="F290" s="2"/>
      <c r="G290" s="23"/>
      <c r="H290" s="23"/>
      <c r="I290" s="2"/>
      <c r="J290" s="2"/>
      <c r="K290" s="46"/>
      <c r="T290" s="46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2.75" x14ac:dyDescent="0.25">
      <c r="A291" s="5"/>
      <c r="B291" s="2"/>
      <c r="C291" s="2"/>
      <c r="D291" s="2"/>
      <c r="E291" s="2"/>
      <c r="F291" s="2"/>
      <c r="G291" s="23"/>
      <c r="H291" s="23"/>
      <c r="I291" s="2"/>
      <c r="J291" s="2"/>
      <c r="K291" s="46"/>
      <c r="T291" s="46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2.75" x14ac:dyDescent="0.25">
      <c r="A292" s="5"/>
      <c r="B292" s="2"/>
      <c r="C292" s="2"/>
      <c r="D292" s="2"/>
      <c r="E292" s="2"/>
      <c r="F292" s="2"/>
      <c r="G292" s="23"/>
      <c r="H292" s="23"/>
      <c r="I292" s="2"/>
      <c r="J292" s="2"/>
      <c r="K292" s="46"/>
      <c r="T292" s="46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2.75" x14ac:dyDescent="0.25">
      <c r="A293" s="5"/>
      <c r="B293" s="2"/>
      <c r="C293" s="2"/>
      <c r="D293" s="2"/>
      <c r="E293" s="2"/>
      <c r="F293" s="2"/>
      <c r="G293" s="23"/>
      <c r="H293" s="23"/>
      <c r="I293" s="2"/>
      <c r="J293" s="2"/>
      <c r="K293" s="46"/>
      <c r="T293" s="46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2.75" x14ac:dyDescent="0.25">
      <c r="A294" s="5"/>
      <c r="B294" s="2"/>
      <c r="C294" s="2"/>
      <c r="D294" s="2"/>
      <c r="E294" s="2"/>
      <c r="F294" s="2"/>
      <c r="G294" s="23"/>
      <c r="H294" s="23"/>
      <c r="I294" s="2"/>
      <c r="J294" s="2"/>
      <c r="K294" s="46"/>
      <c r="T294" s="46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2.75" x14ac:dyDescent="0.25">
      <c r="A295" s="5"/>
      <c r="B295" s="2"/>
      <c r="C295" s="2"/>
      <c r="D295" s="2"/>
      <c r="E295" s="2"/>
      <c r="F295" s="2"/>
      <c r="G295" s="23"/>
      <c r="H295" s="23"/>
      <c r="I295" s="2"/>
      <c r="J295" s="2"/>
      <c r="K295" s="46"/>
      <c r="T295" s="46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2.75" x14ac:dyDescent="0.25">
      <c r="A296" s="5"/>
      <c r="B296" s="2"/>
      <c r="C296" s="2"/>
      <c r="D296" s="2"/>
      <c r="E296" s="2"/>
      <c r="F296" s="2"/>
      <c r="G296" s="23"/>
      <c r="H296" s="23"/>
      <c r="I296" s="2"/>
      <c r="J296" s="2"/>
      <c r="K296" s="46"/>
      <c r="T296" s="46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2.75" x14ac:dyDescent="0.25">
      <c r="A297" s="5"/>
      <c r="B297" s="2"/>
      <c r="C297" s="2"/>
      <c r="D297" s="2"/>
      <c r="E297" s="2"/>
      <c r="F297" s="2"/>
      <c r="G297" s="23"/>
      <c r="H297" s="23"/>
      <c r="I297" s="2"/>
      <c r="J297" s="2"/>
      <c r="K297" s="46"/>
      <c r="T297" s="46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2.75" x14ac:dyDescent="0.25">
      <c r="A298" s="5"/>
      <c r="B298" s="2"/>
      <c r="C298" s="2"/>
      <c r="D298" s="2"/>
      <c r="E298" s="2"/>
      <c r="F298" s="2"/>
      <c r="G298" s="23"/>
      <c r="H298" s="23"/>
      <c r="I298" s="2"/>
      <c r="J298" s="2"/>
      <c r="K298" s="46"/>
      <c r="T298" s="46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2.75" x14ac:dyDescent="0.25">
      <c r="A299" s="5"/>
      <c r="B299" s="2"/>
      <c r="C299" s="2"/>
      <c r="D299" s="2"/>
      <c r="E299" s="2"/>
      <c r="F299" s="2"/>
      <c r="G299" s="23"/>
      <c r="H299" s="23"/>
      <c r="I299" s="2"/>
      <c r="J299" s="2"/>
      <c r="K299" s="46"/>
      <c r="T299" s="46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2.75" x14ac:dyDescent="0.25">
      <c r="A300" s="5"/>
      <c r="B300" s="2"/>
      <c r="C300" s="2"/>
      <c r="D300" s="2"/>
      <c r="E300" s="2"/>
      <c r="F300" s="2"/>
      <c r="G300" s="23"/>
      <c r="H300" s="23"/>
      <c r="I300" s="2"/>
      <c r="J300" s="2"/>
      <c r="K300" s="46"/>
      <c r="T300" s="46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2.75" x14ac:dyDescent="0.25">
      <c r="A301" s="5"/>
      <c r="B301" s="2"/>
      <c r="C301" s="2"/>
      <c r="D301" s="2"/>
      <c r="E301" s="2"/>
      <c r="F301" s="2"/>
      <c r="G301" s="23"/>
      <c r="H301" s="23"/>
      <c r="I301" s="2"/>
      <c r="J301" s="2"/>
      <c r="K301" s="46"/>
      <c r="T301" s="46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2.75" x14ac:dyDescent="0.25">
      <c r="A302" s="5"/>
      <c r="B302" s="2"/>
      <c r="C302" s="2"/>
      <c r="D302" s="2"/>
      <c r="E302" s="2"/>
      <c r="F302" s="2"/>
      <c r="G302" s="23"/>
      <c r="H302" s="23"/>
      <c r="I302" s="2"/>
      <c r="J302" s="2"/>
      <c r="K302" s="46"/>
      <c r="T302" s="46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2.75" x14ac:dyDescent="0.25">
      <c r="A303" s="5"/>
      <c r="B303" s="2"/>
      <c r="C303" s="2"/>
      <c r="D303" s="2"/>
      <c r="E303" s="2"/>
      <c r="F303" s="2"/>
      <c r="G303" s="23"/>
      <c r="H303" s="23"/>
      <c r="I303" s="2"/>
      <c r="J303" s="2"/>
      <c r="K303" s="46"/>
      <c r="T303" s="46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2.75" x14ac:dyDescent="0.25">
      <c r="A304" s="5"/>
      <c r="B304" s="2"/>
      <c r="C304" s="2"/>
      <c r="D304" s="2"/>
      <c r="E304" s="2"/>
      <c r="F304" s="2"/>
      <c r="G304" s="23"/>
      <c r="H304" s="23"/>
      <c r="I304" s="2"/>
      <c r="J304" s="2"/>
      <c r="K304" s="46"/>
      <c r="T304" s="46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2.75" x14ac:dyDescent="0.25">
      <c r="A305" s="5"/>
      <c r="B305" s="2"/>
      <c r="C305" s="2"/>
      <c r="D305" s="2"/>
      <c r="E305" s="2"/>
      <c r="F305" s="2"/>
      <c r="G305" s="23"/>
      <c r="H305" s="23"/>
      <c r="I305" s="2"/>
      <c r="J305" s="2"/>
      <c r="K305" s="46"/>
      <c r="T305" s="46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2.75" x14ac:dyDescent="0.25">
      <c r="A306" s="5"/>
      <c r="B306" s="2"/>
      <c r="C306" s="2"/>
      <c r="D306" s="2"/>
      <c r="E306" s="2"/>
      <c r="F306" s="2"/>
      <c r="G306" s="23"/>
      <c r="H306" s="23"/>
      <c r="I306" s="2"/>
      <c r="J306" s="2"/>
      <c r="K306" s="46"/>
      <c r="T306" s="46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x14ac:dyDescent="0.25">
      <c r="B307" s="2"/>
      <c r="C307" s="2"/>
      <c r="D307" s="2"/>
      <c r="E307" s="2"/>
      <c r="F307" s="2"/>
      <c r="G307" s="23"/>
      <c r="H307" s="23"/>
      <c r="I307" s="2"/>
      <c r="J307" s="2"/>
      <c r="T307" s="46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x14ac:dyDescent="0.25">
      <c r="B308" s="2"/>
      <c r="C308" s="2"/>
      <c r="D308" s="2"/>
      <c r="E308" s="2"/>
      <c r="F308" s="2"/>
      <c r="G308" s="23"/>
      <c r="H308" s="23"/>
      <c r="I308" s="2"/>
      <c r="J308" s="2"/>
      <c r="T308" s="46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x14ac:dyDescent="0.25">
      <c r="B309" s="2"/>
      <c r="C309" s="2"/>
      <c r="D309" s="2"/>
      <c r="E309" s="2"/>
      <c r="F309" s="2"/>
      <c r="G309" s="23"/>
      <c r="H309" s="23"/>
      <c r="I309" s="2"/>
      <c r="J309" s="2"/>
      <c r="T309" s="46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x14ac:dyDescent="0.25">
      <c r="B310" s="2"/>
      <c r="C310" s="2"/>
      <c r="D310" s="2"/>
      <c r="E310" s="2"/>
      <c r="F310" s="2"/>
      <c r="G310" s="23"/>
      <c r="H310" s="23"/>
      <c r="I310" s="2"/>
      <c r="J310" s="2"/>
      <c r="T310" s="46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x14ac:dyDescent="0.25">
      <c r="B311" s="2"/>
      <c r="C311" s="2"/>
      <c r="D311" s="2"/>
      <c r="E311" s="2"/>
      <c r="F311" s="2"/>
      <c r="G311" s="23"/>
      <c r="H311" s="23"/>
      <c r="I311" s="2"/>
      <c r="J311" s="2"/>
      <c r="T311" s="46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x14ac:dyDescent="0.25">
      <c r="B312" s="2"/>
      <c r="C312" s="2"/>
      <c r="D312" s="2"/>
      <c r="E312" s="2"/>
      <c r="F312" s="2"/>
      <c r="G312" s="23"/>
      <c r="H312" s="23"/>
      <c r="I312" s="2"/>
      <c r="J312" s="2"/>
      <c r="T312" s="46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x14ac:dyDescent="0.25">
      <c r="B313" s="2"/>
      <c r="C313" s="2"/>
      <c r="D313" s="2"/>
      <c r="E313" s="2"/>
      <c r="F313" s="2"/>
      <c r="G313" s="23"/>
      <c r="H313" s="23"/>
      <c r="I313" s="2"/>
      <c r="J313" s="2"/>
      <c r="T313" s="46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spans="1:31" x14ac:dyDescent="0.25">
      <c r="T314" s="46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spans="1:31" x14ac:dyDescent="0.25">
      <c r="T315" s="46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spans="1:31" x14ac:dyDescent="0.25">
      <c r="T316" s="46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spans="1:31" x14ac:dyDescent="0.25">
      <c r="T317" s="46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spans="1:31" x14ac:dyDescent="0.25">
      <c r="T318" s="46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spans="1:31" x14ac:dyDescent="0.25">
      <c r="T319" s="46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</sheetData>
  <mergeCells count="86">
    <mergeCell ref="C64:D64"/>
    <mergeCell ref="C65:D65"/>
    <mergeCell ref="C66:D66"/>
    <mergeCell ref="C67:D67"/>
    <mergeCell ref="C59:D59"/>
    <mergeCell ref="C60:D60"/>
    <mergeCell ref="C61:D61"/>
    <mergeCell ref="C62:D62"/>
    <mergeCell ref="C63:D6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E10:G12"/>
    <mergeCell ref="B18:D18"/>
    <mergeCell ref="C17:D17"/>
    <mergeCell ref="C19:D19"/>
    <mergeCell ref="F7:G7"/>
    <mergeCell ref="F8:G8"/>
    <mergeCell ref="F9:G9"/>
    <mergeCell ref="C13:D13"/>
    <mergeCell ref="C14:D14"/>
    <mergeCell ref="C15:D15"/>
    <mergeCell ref="F16:G16"/>
    <mergeCell ref="C16:D16"/>
    <mergeCell ref="F17:G17"/>
    <mergeCell ref="F18:G18"/>
    <mergeCell ref="F19:G19"/>
    <mergeCell ref="C43:D43"/>
    <mergeCell ref="B23:G23"/>
    <mergeCell ref="B28:G28"/>
    <mergeCell ref="B35:G35"/>
    <mergeCell ref="B22:G22"/>
    <mergeCell ref="B27:G27"/>
    <mergeCell ref="B37:G37"/>
    <mergeCell ref="B39:G39"/>
    <mergeCell ref="C20:D20"/>
    <mergeCell ref="B21:G21"/>
    <mergeCell ref="F20:G20"/>
    <mergeCell ref="E25:G25"/>
    <mergeCell ref="E26:G26"/>
    <mergeCell ref="B76:G76"/>
    <mergeCell ref="E24:G24"/>
    <mergeCell ref="C24:D24"/>
    <mergeCell ref="C25:D25"/>
    <mergeCell ref="C26:D26"/>
    <mergeCell ref="B68:F68"/>
    <mergeCell ref="B42:G42"/>
    <mergeCell ref="B38:G38"/>
    <mergeCell ref="B41:G41"/>
    <mergeCell ref="B36:G36"/>
    <mergeCell ref="B40:G40"/>
    <mergeCell ref="C54:D54"/>
    <mergeCell ref="C55:D55"/>
    <mergeCell ref="C56:D56"/>
    <mergeCell ref="C57:D57"/>
    <mergeCell ref="C58:D58"/>
    <mergeCell ref="B1:G1"/>
    <mergeCell ref="B4:G4"/>
    <mergeCell ref="C2:E2"/>
    <mergeCell ref="C3:E3"/>
    <mergeCell ref="E15:G15"/>
    <mergeCell ref="F14:G14"/>
    <mergeCell ref="B6:D6"/>
    <mergeCell ref="C7:D7"/>
    <mergeCell ref="C8:D8"/>
    <mergeCell ref="C9:D9"/>
    <mergeCell ref="C10:D10"/>
    <mergeCell ref="C11:D11"/>
    <mergeCell ref="C12:D12"/>
    <mergeCell ref="F13:G13"/>
    <mergeCell ref="B5:G5"/>
    <mergeCell ref="E6:G6"/>
    <mergeCell ref="B75:F75"/>
    <mergeCell ref="B73:F73"/>
    <mergeCell ref="B74:F74"/>
    <mergeCell ref="B69:F69"/>
    <mergeCell ref="B70:F70"/>
    <mergeCell ref="B71:F71"/>
    <mergeCell ref="B72:F72"/>
  </mergeCells>
  <dataValidations count="9">
    <dataValidation type="list" allowBlank="1" showErrorMessage="1" sqref="C11">
      <formula1>Departamento</formula1>
    </dataValidation>
    <dataValidation type="list" allowBlank="1" showErrorMessage="1" sqref="C8 F8">
      <formula1>Tipo_RSocial</formula1>
    </dataValidation>
    <dataValidation type="list" allowBlank="1" showErrorMessage="1" sqref="F17">
      <formula1>Tamaño</formula1>
    </dataValidation>
    <dataValidation type="list" allowBlank="1" showErrorMessage="1" sqref="C15">
      <formula1>"SI,NO,ELEGIR SI/NO"</formula1>
    </dataValidation>
    <dataValidation type="list" allowBlank="1" showInputMessage="1" showErrorMessage="1" sqref="C16 F16">
      <formula1>Antig_Emp</formula1>
    </dataValidation>
    <dataValidation type="whole" allowBlank="1" showInputMessage="1" showErrorMessage="1" sqref="C13:D14 F13:J14">
      <formula1>0</formula1>
      <formula2>1000</formula2>
    </dataValidation>
    <dataValidation type="list" allowBlank="1" showInputMessage="1" showErrorMessage="1" sqref="C12:D12">
      <formula1>INDIRECT($C$11)</formula1>
    </dataValidation>
    <dataValidation type="list" allowBlank="1" showErrorMessage="1" sqref="C17:D17">
      <formula1>$L$2:$L$5</formula1>
    </dataValidation>
    <dataValidation type="list" allowBlank="1" showInputMessage="1" showErrorMessage="1" sqref="I44:I67">
      <mc:AlternateContent xmlns:x12ac="http://schemas.microsoft.com/office/spreadsheetml/2011/1/ac" xmlns:mc="http://schemas.openxmlformats.org/markup-compatibility/2006">
        <mc:Choice Requires="x12ac">
          <x12ac:list>Elegible," Acciones comerciales (publicidad, marketing, estudios de mercado)",Participación en ferias,No Elegible</x12ac:list>
        </mc:Choice>
        <mc:Fallback>
          <formula1>"Elegible, Acciones comerciales (publicidad, marketing, estudios de mercado),Participación en ferias,No Elegible"</formula1>
        </mc:Fallback>
      </mc:AlternateContent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rowBreaks count="1" manualBreakCount="1">
    <brk id="38" max="7" man="1"/>
  </rowBreaks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33</vt:i4>
      </vt:variant>
    </vt:vector>
  </HeadingPairs>
  <TitlesOfParts>
    <vt:vector size="34" baseType="lpstr">
      <vt:lpstr>FAFN</vt:lpstr>
      <vt:lpstr>Alcance_Nacional</vt:lpstr>
      <vt:lpstr>Antig_Emp</vt:lpstr>
      <vt:lpstr>FAFN!Área_de_impresión</vt:lpstr>
      <vt:lpstr>Artigas</vt:lpstr>
      <vt:lpstr>Asociado</vt:lpstr>
      <vt:lpstr>Canelones</vt:lpstr>
      <vt:lpstr>Cerro_Largo</vt:lpstr>
      <vt:lpstr>Colonia</vt:lpstr>
      <vt:lpstr>Departamento</vt:lpstr>
      <vt:lpstr>Depto_PI</vt:lpstr>
      <vt:lpstr>Durazno</vt:lpstr>
      <vt:lpstr>ELEGIR</vt:lpstr>
      <vt:lpstr>Flores</vt:lpstr>
      <vt:lpstr>Florida</vt:lpstr>
      <vt:lpstr>Lavalleja</vt:lpstr>
      <vt:lpstr>Maldonado</vt:lpstr>
      <vt:lpstr>Montevideo</vt:lpstr>
      <vt:lpstr>Paysandú</vt:lpstr>
      <vt:lpstr>PI_Depto</vt:lpstr>
      <vt:lpstr>FAFN!Print_Area</vt:lpstr>
      <vt:lpstr>Q_Emp</vt:lpstr>
      <vt:lpstr>Río_Negro</vt:lpstr>
      <vt:lpstr>Rivera</vt:lpstr>
      <vt:lpstr>Rocha</vt:lpstr>
      <vt:lpstr>Salto</vt:lpstr>
      <vt:lpstr>San_José</vt:lpstr>
      <vt:lpstr>Soriano</vt:lpstr>
      <vt:lpstr>Tacuarembó</vt:lpstr>
      <vt:lpstr>Tamaño</vt:lpstr>
      <vt:lpstr>Tipo_PJ</vt:lpstr>
      <vt:lpstr>Tipo_RSocial</vt:lpstr>
      <vt:lpstr>FAFN!Títulos_a_imprimir</vt:lpstr>
      <vt:lpstr>Treinta_y_Tres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Emilio Landinelli</cp:lastModifiedBy>
  <cp:lastPrinted>2023-05-11T12:43:03Z</cp:lastPrinted>
  <dcterms:created xsi:type="dcterms:W3CDTF">2021-08-06T14:44:55Z</dcterms:created>
  <dcterms:modified xsi:type="dcterms:W3CDTF">2023-05-12T18:29:55Z</dcterms:modified>
</cp:coreProperties>
</file>