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ALANCES\bal 2024\Llenado de planillas\6 Indicadores\"/>
    </mc:Choice>
  </mc:AlternateContent>
  <bookViews>
    <workbookView xWindow="0" yWindow="0" windowWidth="20490" windowHeight="7620"/>
  </bookViews>
  <sheets>
    <sheet name="7.1.1" sheetId="1" r:id="rId1"/>
    <sheet name="7.1.2" sheetId="2" r:id="rId2"/>
    <sheet name="7.2.1" sheetId="3" r:id="rId3"/>
    <sheet name="7.3.1" sheetId="4" r:id="rId4"/>
    <sheet name="aux" sheetId="5" state="hidden" r:id="rId5"/>
    <sheet name="Gráfico1" sheetId="7" r:id="rId6"/>
    <sheet name="Gráfico2" sheetId="8" r:id="rId7"/>
    <sheet name="Gráfico3" sheetId="9" r:id="rId8"/>
    <sheet name="Gráfico4" sheetId="10" r:id="rId9"/>
  </sheets>
  <externalReferences>
    <externalReference r:id="rId10"/>
    <externalReference r:id="rId11"/>
  </externalReferences>
  <definedNames>
    <definedName name="\x">#REF!</definedName>
    <definedName name="\z">[1]DEMANDA!#REF!</definedName>
    <definedName name="Demanda">'[2]Demanda Cognos'!$A$1:$R$65536</definedName>
    <definedName name="DemandaMes">'[2]Demanda Cognos'!$A$5:$R$5</definedName>
    <definedName name="ElabSalida">[2]ElabSalida!$A$1:$E$65536</definedName>
    <definedName name="Inv_final">'[2]Inventario final'!$A$2:$F$250</definedName>
    <definedName name="Inv_inicial">'[2]Inventario inicial'!$A$2:$F$250</definedName>
    <definedName name="Movimientos">[2]MoviSalida!$A$1:$M$65536</definedName>
    <definedName name="VentasSalida">[2]VentasSalida!$A$1:$C$65536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6" i="3" l="1"/>
  <c r="AY6" i="2"/>
  <c r="AX4" i="5" l="1"/>
  <c r="AX9" i="5"/>
  <c r="AY9" i="5"/>
  <c r="AY14" i="5"/>
  <c r="AY6" i="4"/>
  <c r="AY19" i="5" s="1"/>
  <c r="AY6" i="1"/>
  <c r="AY4" i="5" s="1"/>
  <c r="AV5" i="2" l="1"/>
  <c r="A19" i="5" l="1"/>
  <c r="AX6" i="4"/>
  <c r="AX19" i="5" s="1"/>
  <c r="AX6" i="3"/>
  <c r="AX14" i="5" s="1"/>
  <c r="AX6" i="2"/>
  <c r="AX6" i="1"/>
  <c r="AW6" i="4" l="1"/>
  <c r="AW19" i="5" s="1"/>
  <c r="AW6" i="3" l="1"/>
  <c r="AW14" i="5" s="1"/>
  <c r="AW6" i="2"/>
  <c r="AW9" i="5" s="1"/>
  <c r="AW6" i="1"/>
  <c r="AW4" i="5" s="1"/>
  <c r="AA6" i="4" l="1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U9" i="5" l="1"/>
  <c r="C4" i="5"/>
  <c r="D4" i="5"/>
  <c r="E4" i="5"/>
  <c r="F4" i="5"/>
  <c r="G4" i="5"/>
  <c r="H4" i="5"/>
  <c r="I4" i="5"/>
  <c r="J4" i="5"/>
  <c r="K4" i="5"/>
  <c r="M4" i="5"/>
  <c r="N4" i="5"/>
  <c r="O4" i="5"/>
  <c r="P4" i="5"/>
  <c r="Q4" i="5"/>
  <c r="R4" i="5"/>
  <c r="S4" i="5"/>
  <c r="T4" i="5"/>
  <c r="U4" i="5"/>
  <c r="V4" i="5"/>
  <c r="X4" i="5"/>
  <c r="Y4" i="5"/>
  <c r="Z4" i="5"/>
  <c r="AA4" i="5"/>
  <c r="AB4" i="5"/>
  <c r="AC4" i="5"/>
  <c r="AD4" i="5"/>
  <c r="AE4" i="5"/>
  <c r="AF4" i="5"/>
  <c r="AU4" i="5"/>
  <c r="AV19" i="5"/>
  <c r="AV6" i="1"/>
  <c r="AV4" i="5" s="1"/>
  <c r="AV6" i="2"/>
  <c r="AV9" i="5" s="1"/>
  <c r="AV6" i="3"/>
  <c r="AV14" i="5" s="1"/>
  <c r="AU6" i="3" l="1"/>
  <c r="AU14" i="5" s="1"/>
  <c r="AU19" i="5" l="1"/>
  <c r="AH6" i="2" l="1"/>
  <c r="AH9" i="5" s="1"/>
  <c r="AI6" i="2"/>
  <c r="AI9" i="5" s="1"/>
  <c r="AJ6" i="2"/>
  <c r="AJ9" i="5" s="1"/>
  <c r="AK6" i="2"/>
  <c r="AK9" i="5" s="1"/>
  <c r="AL6" i="2"/>
  <c r="AL9" i="5" s="1"/>
  <c r="AM6" i="2"/>
  <c r="AM9" i="5" s="1"/>
  <c r="AN6" i="2"/>
  <c r="AN9" i="5" s="1"/>
  <c r="AO6" i="2"/>
  <c r="AO9" i="5" s="1"/>
  <c r="AP6" i="2"/>
  <c r="AP9" i="5" s="1"/>
  <c r="AQ6" i="2"/>
  <c r="AQ9" i="5" s="1"/>
  <c r="AR6" i="2"/>
  <c r="AR9" i="5" s="1"/>
  <c r="AS6" i="2"/>
  <c r="AS9" i="5" s="1"/>
  <c r="AT6" i="2"/>
  <c r="AT9" i="5" s="1"/>
  <c r="AG6" i="2"/>
  <c r="AG9" i="5" s="1"/>
  <c r="L6" i="1"/>
  <c r="L4" i="5" s="1"/>
  <c r="AS6" i="3" l="1"/>
  <c r="AS14" i="5" s="1"/>
  <c r="AS6" i="1"/>
  <c r="AS4" i="5" s="1"/>
  <c r="AS19" i="5" l="1"/>
  <c r="AT6" i="1" l="1"/>
  <c r="AT4" i="5" s="1"/>
  <c r="AR6" i="1"/>
  <c r="AR4" i="5" s="1"/>
  <c r="AQ6" i="1"/>
  <c r="AQ4" i="5" s="1"/>
  <c r="AP6" i="1"/>
  <c r="AP4" i="5" s="1"/>
  <c r="AO6" i="1"/>
  <c r="AO4" i="5" s="1"/>
  <c r="AN6" i="1"/>
  <c r="AN4" i="5" s="1"/>
  <c r="AM6" i="1"/>
  <c r="AM4" i="5" s="1"/>
  <c r="AL6" i="1"/>
  <c r="AL4" i="5" s="1"/>
  <c r="AK6" i="1"/>
  <c r="AK4" i="5" s="1"/>
  <c r="AG6" i="1"/>
  <c r="AG4" i="5" s="1"/>
  <c r="W6" i="1"/>
  <c r="W4" i="5" s="1"/>
  <c r="B6" i="1"/>
  <c r="B4" i="5" s="1"/>
  <c r="AH6" i="1"/>
  <c r="AH4" i="5" s="1"/>
  <c r="AI6" i="1"/>
  <c r="AI4" i="5" s="1"/>
  <c r="AJ6" i="1"/>
  <c r="AJ4" i="5" s="1"/>
  <c r="AT19" i="5" l="1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AT6" i="3"/>
  <c r="AT14" i="5" s="1"/>
  <c r="AR6" i="3"/>
  <c r="AR14" i="5" s="1"/>
  <c r="AQ6" i="3"/>
  <c r="AQ14" i="5" s="1"/>
  <c r="AP6" i="3"/>
  <c r="AP14" i="5" s="1"/>
  <c r="AO6" i="3"/>
  <c r="AO14" i="5" s="1"/>
  <c r="AN6" i="3"/>
  <c r="AN14" i="5" s="1"/>
  <c r="AM6" i="3"/>
  <c r="AM14" i="5" s="1"/>
  <c r="AL6" i="3"/>
  <c r="AL14" i="5" s="1"/>
  <c r="AK6" i="3"/>
  <c r="AK14" i="5" s="1"/>
  <c r="AJ6" i="3"/>
  <c r="AJ14" i="5" s="1"/>
  <c r="AI6" i="3"/>
  <c r="AI14" i="5" s="1"/>
  <c r="AH6" i="3"/>
  <c r="AH14" i="5" s="1"/>
  <c r="AG6" i="3"/>
  <c r="AG14" i="5" s="1"/>
  <c r="AF6" i="3"/>
  <c r="AF14" i="5" s="1"/>
  <c r="AE6" i="3"/>
  <c r="AE14" i="5" s="1"/>
  <c r="AD6" i="3"/>
  <c r="AD14" i="5" s="1"/>
  <c r="AC6" i="3"/>
  <c r="AC14" i="5" s="1"/>
</calcChain>
</file>

<file path=xl/sharedStrings.xml><?xml version="1.0" encoding="utf-8"?>
<sst xmlns="http://schemas.openxmlformats.org/spreadsheetml/2006/main" count="68" uniqueCount="39">
  <si>
    <t xml:space="preserve"> </t>
  </si>
  <si>
    <t>Proporción de la población con acceso a la electricidad</t>
  </si>
  <si>
    <t xml:space="preserve">Proporción de la población cuya fuente primaria de energía consiste en combustibles y tecnología limpios </t>
  </si>
  <si>
    <t>Proporción de la energía renovable en el consumo final total de energía</t>
  </si>
  <si>
    <t>Consumo final energético (ktep)</t>
  </si>
  <si>
    <t xml:space="preserve">Intensidad energética medida en función de la energía primaria y el PIB </t>
  </si>
  <si>
    <t>Energía primaria (ktep)</t>
  </si>
  <si>
    <t>No se consideran combustibles y tecnologías límpias a la leña y el queroseno utilizadas como fuentes principales para cocción y calefacción.</t>
  </si>
  <si>
    <t>Año</t>
  </si>
  <si>
    <t>Indicador  7.1.1 (%)</t>
  </si>
  <si>
    <t>Indicador  7.1.2 (%)</t>
  </si>
  <si>
    <t>Indicador  7.2.1 (%)</t>
  </si>
  <si>
    <t>ODS7 - Indicador 7.3.1</t>
  </si>
  <si>
    <t>1) ODS7: Objetivo de Desarrollo Sostenible 7.</t>
  </si>
  <si>
    <t>4) La serie histórica se agrupa cada 5 años presentándose ocultos los resultados de años intermedios, los cuales se pueden desplegar utilizando los comandos que aparecen en la parte superior de la tabla.</t>
  </si>
  <si>
    <t>3) La serie histórica se agrupa cada 5 años presentándose ocultos los resultados de años intermedios, los cuales se pueden desplegar utilizando los comandos que aparecen en la parte superior de la tabla.</t>
  </si>
  <si>
    <t>ODS7 - Indicador 7.1.1</t>
  </si>
  <si>
    <t>s/d</t>
  </si>
  <si>
    <t>NE</t>
  </si>
  <si>
    <t>3) s/d: sin datos. NE: No estimado. El INE no relevo la información para 2020 (por pandemia).</t>
  </si>
  <si>
    <t>ODS7 - Indicador 7.1.2</t>
  </si>
  <si>
    <t>ODS7 - Indicador 7.2.1</t>
  </si>
  <si>
    <t>2) El consumo de electricidad se clasifica de acuerdo a la matriz de generación eléctrica por fuente.</t>
  </si>
  <si>
    <t/>
  </si>
  <si>
    <t>Indicador 7.3.1 (tep/M$ 2016)</t>
  </si>
  <si>
    <t>2) Fuente: Años 2000-2015: Serie retropolada por el Ministerio de Economía y Finanzas (MEF) a partir de estadísticas de Cuentas Nacionales, bases 1961, 1983, 2005 y 2016, elaboradas y publicadas por el Banco Central del Uruguay (BCU).</t>
  </si>
  <si>
    <t xml:space="preserve"> Años 2016 en adelante: Banco Central del Uruguay (BCU): "Series del PIB por componentes del gasto en millones de pesos constantes de 2016". www.bcu.gub.uy (21/07/2022). M$ 2016 corresponde a millones de pesos a precios constantes de 2016.  </t>
  </si>
  <si>
    <t>Notas:</t>
  </si>
  <si>
    <r>
      <t>Población total (miles de habitantes)</t>
    </r>
    <r>
      <rPr>
        <vertAlign val="superscript"/>
        <sz val="11"/>
        <rFont val="Tt0047m"/>
      </rPr>
      <t xml:space="preserve"> (2)</t>
    </r>
  </si>
  <si>
    <r>
      <rPr>
        <sz val="11"/>
        <rFont val="Tt0047m"/>
      </rPr>
      <t>Población con acceso a electricidad (miles de habitantes)</t>
    </r>
    <r>
      <rPr>
        <i/>
        <sz val="11"/>
        <rFont val="Tt0047m"/>
      </rPr>
      <t xml:space="preserve"> </t>
    </r>
    <r>
      <rPr>
        <vertAlign val="superscript"/>
        <sz val="11"/>
        <rFont val="Tt0047m"/>
      </rPr>
      <t>(2)</t>
    </r>
  </si>
  <si>
    <t>Indicador 7.1.2 (%)</t>
  </si>
  <si>
    <t>Indicador 7.2.1 (%)</t>
  </si>
  <si>
    <r>
      <t>Población total (miles de habitantes)</t>
    </r>
    <r>
      <rPr>
        <vertAlign val="superscript"/>
        <sz val="11"/>
        <rFont val="Tt047m"/>
      </rPr>
      <t xml:space="preserve"> (2)</t>
    </r>
  </si>
  <si>
    <r>
      <t xml:space="preserve">Población con leña o queroseno como energético principal para cocción y calefacción (miles de habitantes) </t>
    </r>
    <r>
      <rPr>
        <i/>
        <sz val="11"/>
        <rFont val="Tt047m"/>
      </rPr>
      <t xml:space="preserve"> </t>
    </r>
    <r>
      <rPr>
        <vertAlign val="superscript"/>
        <sz val="11"/>
        <rFont val="Tt047m"/>
      </rPr>
      <t>(2)</t>
    </r>
    <r>
      <rPr>
        <i/>
        <sz val="11"/>
        <color indexed="62"/>
        <rFont val="Calibri"/>
        <family val="2"/>
        <scheme val="minor"/>
      </rPr>
      <t/>
    </r>
  </si>
  <si>
    <r>
      <t>PIB (M$ 2016)</t>
    </r>
    <r>
      <rPr>
        <i/>
        <vertAlign val="superscript"/>
        <sz val="11"/>
        <rFont val="Tt047m"/>
      </rPr>
      <t xml:space="preserve"> </t>
    </r>
    <r>
      <rPr>
        <vertAlign val="superscript"/>
        <sz val="11"/>
        <rFont val="Tt047m"/>
      </rPr>
      <t>(2)</t>
    </r>
  </si>
  <si>
    <r>
      <t xml:space="preserve">Consumo final energético de fuentes renovables (ktep) </t>
    </r>
    <r>
      <rPr>
        <vertAlign val="superscript"/>
        <sz val="11"/>
        <rFont val="Tt047m"/>
      </rPr>
      <t>(2)</t>
    </r>
  </si>
  <si>
    <r>
      <t>Notas</t>
    </r>
    <r>
      <rPr>
        <b/>
        <i/>
        <sz val="8"/>
        <rFont val="Tt047m"/>
      </rPr>
      <t>:</t>
    </r>
  </si>
  <si>
    <t xml:space="preserve">2) Estimación realizada por DNE-MIEM a partir de datos de la Encuesta Contínua de Hogares (ECH) del INE. El dato 2024 corresponde a la nueva estimación del INE: Instituto Nacional de Estadística (INE), Proyecciones de población (Revisión 2025), </t>
  </si>
  <si>
    <t>&lt;https://www5.ine.gub.uy/documents/Demograf%C3%ADayEESS/SERIES%20Y%20OTROS/Estimaciones%20y%20proyecciones/Revisi%C3%B3n%202025/B.1.1%20Uruguay%20(100ymas)2024-2070.xlsx&gt;  (31/07/2025).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</si>
</sst>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_)"/>
    <numFmt numFmtId="165" formatCode="_ * #,##0_ ;_ * \-#,##0_ ;_ * &quot;-&quot;_ ;_ @_ "/>
    <numFmt numFmtId="166" formatCode="0.0%"/>
    <numFmt numFmtId="167" formatCode="0.0"/>
    <numFmt numFmtId="168" formatCode="0_)"/>
    <numFmt numFmtId="169" formatCode="0.000_)"/>
    <numFmt numFmtId="170" formatCode="0.000"/>
  </numFmts>
  <fonts count="25">
    <font>
      <sz val="12"/>
      <name val="Courier"/>
    </font>
    <font>
      <sz val="11"/>
      <color theme="1"/>
      <name val="Calibri"/>
      <family val="2"/>
    </font>
    <font>
      <sz val="10"/>
      <name val="Arial"/>
      <family val="2"/>
    </font>
    <font>
      <i/>
      <sz val="11"/>
      <color indexed="62"/>
      <name val="Calibri"/>
      <family val="2"/>
      <scheme val="minor"/>
    </font>
    <font>
      <sz val="12"/>
      <name val="Courier"/>
      <family val="3"/>
    </font>
    <font>
      <sz val="11"/>
      <name val="Tt0047m"/>
    </font>
    <font>
      <b/>
      <sz val="11"/>
      <name val="Tt0047m"/>
    </font>
    <font>
      <vertAlign val="superscript"/>
      <sz val="11"/>
      <name val="Tt0047m"/>
    </font>
    <font>
      <i/>
      <sz val="11"/>
      <name val="Tt0047m"/>
    </font>
    <font>
      <b/>
      <sz val="8"/>
      <name val="Tt0047m"/>
    </font>
    <font>
      <sz val="8"/>
      <name val="Tt0047m"/>
    </font>
    <font>
      <b/>
      <sz val="12"/>
      <name val="Myriad Pro"/>
      <family val="2"/>
    </font>
    <font>
      <b/>
      <sz val="12"/>
      <color rgb="FF3C461E"/>
      <name val="Myriad Pro"/>
      <family val="2"/>
    </font>
    <font>
      <b/>
      <sz val="14"/>
      <name val="Myriad Pro"/>
      <family val="2"/>
    </font>
    <font>
      <sz val="14"/>
      <name val="Myriad Pro"/>
      <family val="2"/>
    </font>
    <font>
      <b/>
      <sz val="14"/>
      <name val="Myriad Pro Cond"/>
      <family val="2"/>
    </font>
    <font>
      <sz val="11"/>
      <name val="Tt047m"/>
    </font>
    <font>
      <b/>
      <sz val="11"/>
      <name val="Tt047m"/>
    </font>
    <font>
      <vertAlign val="superscript"/>
      <sz val="11"/>
      <name val="Tt047m"/>
    </font>
    <font>
      <i/>
      <sz val="11"/>
      <name val="Tt047m"/>
    </font>
    <font>
      <i/>
      <vertAlign val="superscript"/>
      <sz val="11"/>
      <name val="Tt047m"/>
    </font>
    <font>
      <b/>
      <sz val="8"/>
      <name val="Tt047m"/>
    </font>
    <font>
      <sz val="8"/>
      <name val="Tt047m"/>
    </font>
    <font>
      <b/>
      <i/>
      <sz val="8"/>
      <name val="Tt047m"/>
    </font>
    <font>
      <i/>
      <sz val="8"/>
      <name val="Tt047m"/>
    </font>
  </fonts>
  <fills count="6">
    <fill>
      <patternFill patternType="none"/>
    </fill>
    <fill>
      <patternFill patternType="gray125"/>
    </fill>
    <fill>
      <patternFill patternType="solid">
        <fgColor rgb="FFD1D4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EE791"/>
        <bgColor indexed="64"/>
      </patternFill>
    </fill>
    <fill>
      <patternFill patternType="solid">
        <fgColor rgb="FFD4F3C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EE791"/>
      </left>
      <right style="thin">
        <color rgb="FFAEE791"/>
      </right>
      <top/>
      <bottom style="thin">
        <color rgb="FFAEE791"/>
      </bottom>
      <diagonal/>
    </border>
    <border>
      <left style="thin">
        <color rgb="FFAEE791"/>
      </left>
      <right style="thin">
        <color rgb="FFAEE791"/>
      </right>
      <top style="thin">
        <color rgb="FFAEE791"/>
      </top>
      <bottom style="thin">
        <color rgb="FFAEE791"/>
      </bottom>
      <diagonal/>
    </border>
  </borders>
  <cellStyleXfs count="5">
    <xf numFmtId="164" fontId="0" fillId="0" borderId="0"/>
    <xf numFmtId="9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4" fillId="0" borderId="0"/>
  </cellStyleXfs>
  <cellXfs count="44">
    <xf numFmtId="164" fontId="0" fillId="0" borderId="0" xfId="0"/>
    <xf numFmtId="164" fontId="5" fillId="0" borderId="0" xfId="0" applyFont="1"/>
    <xf numFmtId="166" fontId="6" fillId="0" borderId="0" xfId="1" applyNumberFormat="1" applyFont="1" applyFill="1"/>
    <xf numFmtId="166" fontId="6" fillId="0" borderId="0" xfId="1" applyNumberFormat="1" applyFont="1"/>
    <xf numFmtId="166" fontId="5" fillId="0" borderId="0" xfId="1" applyNumberFormat="1" applyFont="1"/>
    <xf numFmtId="1" fontId="5" fillId="0" borderId="0" xfId="1" applyNumberFormat="1" applyFont="1"/>
    <xf numFmtId="170" fontId="5" fillId="0" borderId="0" xfId="1" applyNumberFormat="1" applyFont="1"/>
    <xf numFmtId="1" fontId="6" fillId="2" borderId="1" xfId="0" applyNumberFormat="1" applyFont="1" applyFill="1" applyBorder="1" applyAlignment="1">
      <alignment horizontal="center" vertical="center"/>
    </xf>
    <xf numFmtId="164" fontId="6" fillId="0" borderId="0" xfId="0" applyFont="1" applyAlignment="1">
      <alignment horizontal="left" vertical="center"/>
    </xf>
    <xf numFmtId="167" fontId="5" fillId="0" borderId="0" xfId="0" applyNumberFormat="1" applyFont="1" applyAlignment="1">
      <alignment vertical="center"/>
    </xf>
    <xf numFmtId="3" fontId="5" fillId="0" borderId="0" xfId="0" applyNumberFormat="1" applyFont="1"/>
    <xf numFmtId="164" fontId="9" fillId="0" borderId="0" xfId="0" quotePrefix="1" applyFont="1" applyAlignment="1">
      <alignment vertical="center"/>
    </xf>
    <xf numFmtId="164" fontId="10" fillId="0" borderId="0" xfId="0" quotePrefix="1" applyFont="1" applyAlignment="1">
      <alignment vertical="center"/>
    </xf>
    <xf numFmtId="164" fontId="10" fillId="0" borderId="0" xfId="4" quotePrefix="1" applyFont="1" applyAlignment="1">
      <alignment vertical="center"/>
    </xf>
    <xf numFmtId="164" fontId="11" fillId="4" borderId="2" xfId="0" applyFont="1" applyFill="1" applyBorder="1" applyAlignment="1" applyProtection="1">
      <alignment horizontal="left" vertical="center"/>
    </xf>
    <xf numFmtId="168" fontId="11" fillId="4" borderId="2" xfId="0" applyNumberFormat="1" applyFont="1" applyFill="1" applyBorder="1" applyAlignment="1" applyProtection="1">
      <alignment horizontal="right" vertical="center"/>
    </xf>
    <xf numFmtId="164" fontId="5" fillId="5" borderId="3" xfId="0" applyFont="1" applyFill="1" applyBorder="1" applyAlignment="1" applyProtection="1">
      <alignment horizontal="left" vertical="center"/>
    </xf>
    <xf numFmtId="3" fontId="5" fillId="5" borderId="3" xfId="0" applyNumberFormat="1" applyFont="1" applyFill="1" applyBorder="1" applyAlignment="1" applyProtection="1">
      <alignment horizontal="right" vertical="center"/>
    </xf>
    <xf numFmtId="164" fontId="5" fillId="0" borderId="3" xfId="0" applyFont="1" applyFill="1" applyBorder="1" applyAlignment="1" applyProtection="1">
      <alignment horizontal="left" vertical="center"/>
    </xf>
    <xf numFmtId="3" fontId="5" fillId="0" borderId="3" xfId="0" applyNumberFormat="1" applyFont="1" applyFill="1" applyBorder="1" applyAlignment="1" applyProtection="1">
      <alignment horizontal="right" vertical="center"/>
    </xf>
    <xf numFmtId="164" fontId="6" fillId="5" borderId="3" xfId="0" applyFont="1" applyFill="1" applyBorder="1" applyAlignment="1" applyProtection="1">
      <alignment horizontal="left" vertical="center"/>
    </xf>
    <xf numFmtId="166" fontId="6" fillId="5" borderId="3" xfId="1" applyNumberFormat="1" applyFont="1" applyFill="1" applyBorder="1" applyAlignment="1" applyProtection="1">
      <alignment horizontal="right" vertical="center"/>
    </xf>
    <xf numFmtId="168" fontId="12" fillId="4" borderId="2" xfId="0" applyNumberFormat="1" applyFont="1" applyFill="1" applyBorder="1" applyAlignment="1" applyProtection="1">
      <alignment horizontal="right" vertical="center"/>
    </xf>
    <xf numFmtId="164" fontId="13" fillId="0" borderId="0" xfId="0" applyFont="1" applyAlignment="1">
      <alignment horizontal="left" vertical="center"/>
    </xf>
    <xf numFmtId="164" fontId="14" fillId="0" borderId="0" xfId="0" applyFont="1"/>
    <xf numFmtId="164" fontId="15" fillId="0" borderId="0" xfId="0" applyFont="1" applyAlignment="1">
      <alignment horizontal="left" vertical="center"/>
    </xf>
    <xf numFmtId="164" fontId="16" fillId="0" borderId="0" xfId="0" applyFont="1"/>
    <xf numFmtId="169" fontId="16" fillId="0" borderId="0" xfId="0" applyNumberFormat="1" applyFont="1"/>
    <xf numFmtId="164" fontId="17" fillId="0" borderId="0" xfId="0" applyFont="1" applyAlignment="1">
      <alignment horizontal="left" vertical="center"/>
    </xf>
    <xf numFmtId="164" fontId="16" fillId="0" borderId="0" xfId="0" quotePrefix="1" applyFont="1" applyAlignment="1">
      <alignment vertical="center"/>
    </xf>
    <xf numFmtId="3" fontId="16" fillId="0" borderId="0" xfId="3" applyNumberFormat="1" applyFont="1" applyFill="1" applyBorder="1" applyAlignment="1" applyProtection="1">
      <alignment horizontal="right" vertical="center"/>
    </xf>
    <xf numFmtId="164" fontId="16" fillId="0" borderId="0" xfId="4" quotePrefix="1" applyFont="1" applyAlignment="1">
      <alignment vertical="center"/>
    </xf>
    <xf numFmtId="164" fontId="16" fillId="0" borderId="0" xfId="0" quotePrefix="1" applyFont="1" applyAlignment="1">
      <alignment horizontal="left" vertical="center"/>
    </xf>
    <xf numFmtId="164" fontId="19" fillId="0" borderId="0" xfId="0" quotePrefix="1" applyFont="1" applyAlignment="1">
      <alignment vertical="center"/>
    </xf>
    <xf numFmtId="164" fontId="21" fillId="0" borderId="0" xfId="0" quotePrefix="1" applyFont="1" applyAlignment="1">
      <alignment vertical="center"/>
    </xf>
    <xf numFmtId="164" fontId="22" fillId="0" borderId="0" xfId="0" quotePrefix="1" applyFont="1" applyAlignment="1">
      <alignment vertical="center"/>
    </xf>
    <xf numFmtId="164" fontId="22" fillId="0" borderId="0" xfId="4" quotePrefix="1" applyFont="1" applyAlignment="1">
      <alignment vertical="center"/>
    </xf>
    <xf numFmtId="164" fontId="22" fillId="0" borderId="0" xfId="0" quotePrefix="1" applyFont="1" applyAlignment="1">
      <alignment horizontal="left" vertical="center"/>
    </xf>
    <xf numFmtId="164" fontId="24" fillId="0" borderId="0" xfId="0" quotePrefix="1" applyFont="1" applyAlignment="1">
      <alignment vertical="center"/>
    </xf>
    <xf numFmtId="2" fontId="6" fillId="5" borderId="3" xfId="1" applyNumberFormat="1" applyFont="1" applyFill="1" applyBorder="1" applyAlignment="1" applyProtection="1">
      <alignment horizontal="right" vertical="center"/>
    </xf>
    <xf numFmtId="164" fontId="6" fillId="3" borderId="0" xfId="0" applyFont="1" applyFill="1"/>
    <xf numFmtId="166" fontId="5" fillId="3" borderId="0" xfId="0" applyNumberFormat="1" applyFont="1" applyFill="1"/>
    <xf numFmtId="164" fontId="5" fillId="3" borderId="0" xfId="0" applyFont="1" applyFill="1"/>
    <xf numFmtId="2" fontId="5" fillId="3" borderId="0" xfId="0" applyNumberFormat="1" applyFont="1" applyFill="1"/>
  </cellXfs>
  <cellStyles count="5">
    <cellStyle name="Millares [0] 2" xfId="3"/>
    <cellStyle name="Normal" xfId="0" builtinId="0"/>
    <cellStyle name="Normal 2" xfId="4"/>
    <cellStyle name="Normal 6" xfId="2"/>
    <cellStyle name="Porcentaje" xfId="1" builtinId="5"/>
  </cellStyles>
  <dxfs count="0"/>
  <tableStyles count="0" defaultTableStyle="TableStyleMedium2" defaultPivotStyle="PivotStyleLight16"/>
  <colors>
    <mruColors>
      <color rgb="FF333399"/>
      <color rgb="FFD1D4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600">
                <a:latin typeface="Myriad Pro" panose="020B0503030403020204" pitchFamily="34" charset="0"/>
              </a:rPr>
              <a:t>ODS7 - INDICADOR 7.1.1</a:t>
            </a:r>
          </a:p>
          <a:p>
            <a:pPr>
              <a:defRPr sz="1600">
                <a:latin typeface="Myriad Pro" panose="020B0503030403020204" pitchFamily="34" charset="0"/>
              </a:defRPr>
            </a:pPr>
            <a:r>
              <a:rPr lang="es-ES" sz="1400">
                <a:latin typeface="Myriad Pro" panose="020B0503030403020204" pitchFamily="34" charset="0"/>
              </a:rPr>
              <a:t>PROPORCIÓN DE LA POBLACIÓN CON ACCESO A LA ELECTRICIDAD</a:t>
            </a:r>
          </a:p>
        </c:rich>
      </c:tx>
      <c:layout>
        <c:manualLayout>
          <c:xMode val="edge"/>
          <c:yMode val="edge"/>
          <c:x val="0.21722178925586519"/>
          <c:y val="3.1331592689295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Myriad Pro" panose="020B0503030403020204" pitchFamily="34" charset="0"/>
              <a:ea typeface="Verdana" panose="020B0604030504040204" pitchFamily="34" charset="0"/>
              <a:cs typeface="+mn-cs"/>
            </a:defRPr>
          </a:pPr>
          <a:endParaRPr lang="es-UY"/>
        </a:p>
      </c:txPr>
    </c:title>
    <c:autoTitleDeleted val="0"/>
    <c:plotArea>
      <c:layout>
        <c:manualLayout>
          <c:layoutTarget val="inner"/>
          <c:xMode val="edge"/>
          <c:yMode val="edge"/>
          <c:x val="8.168143828437828E-2"/>
          <c:y val="0.16478328981723239"/>
          <c:w val="0.87463255488968328"/>
          <c:h val="0.71738229066014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aux!$A$2</c:f>
              <c:strCache>
                <c:ptCount val="1"/>
                <c:pt idx="0">
                  <c:v>Proporción de la población con acceso a la electricidad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aux!$B$3:$AY$3</c:f>
              <c:numCache>
                <c:formatCode>0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aux!$B$4:$AY$4</c:f>
              <c:numCache>
                <c:formatCode>0.0%</c:formatCode>
                <c:ptCount val="50"/>
                <c:pt idx="0">
                  <c:v>0.78997165324043273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0.88348919514679025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0.95867046958093161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0.99144622970439045</c:v>
                </c:pt>
                <c:pt idx="32">
                  <c:v>0.99359770203233666</c:v>
                </c:pt>
                <c:pt idx="33">
                  <c:v>0.99023020817586282</c:v>
                </c:pt>
                <c:pt idx="34">
                  <c:v>0.99103837913282822</c:v>
                </c:pt>
                <c:pt idx="35">
                  <c:v>0.99357386187446273</c:v>
                </c:pt>
                <c:pt idx="36">
                  <c:v>0.99261314394588607</c:v>
                </c:pt>
                <c:pt idx="37">
                  <c:v>0.99646490771469676</c:v>
                </c:pt>
                <c:pt idx="38">
                  <c:v>0.99440539807134531</c:v>
                </c:pt>
                <c:pt idx="39">
                  <c:v>0.99501783069057292</c:v>
                </c:pt>
                <c:pt idx="40">
                  <c:v>0.99544067643572531</c:v>
                </c:pt>
                <c:pt idx="41">
                  <c:v>0.99584406788626145</c:v>
                </c:pt>
                <c:pt idx="42">
                  <c:v>0.99829379626037928</c:v>
                </c:pt>
                <c:pt idx="43">
                  <c:v>0.99862114555284509</c:v>
                </c:pt>
                <c:pt idx="44">
                  <c:v>0.99850053909528069</c:v>
                </c:pt>
                <c:pt idx="45">
                  <c:v>0</c:v>
                </c:pt>
                <c:pt idx="46">
                  <c:v>0.99971294377988396</c:v>
                </c:pt>
                <c:pt idx="47">
                  <c:v>0.99957297199675255</c:v>
                </c:pt>
                <c:pt idx="48">
                  <c:v>0.99974115945979436</c:v>
                </c:pt>
                <c:pt idx="49">
                  <c:v>0.99965719342510173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B-4958-ACC3-1524030F3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622715552"/>
        <c:axId val="-1622724256"/>
      </c:barChart>
      <c:catAx>
        <c:axId val="-16227155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t0047m"/>
                <a:ea typeface="Verdana" panose="020B0604030504040204" pitchFamily="34" charset="0"/>
                <a:cs typeface="+mn-cs"/>
              </a:defRPr>
            </a:pPr>
            <a:endParaRPr lang="es-UY"/>
          </a:p>
        </c:txPr>
        <c:crossAx val="-1622724256"/>
        <c:crosses val="autoZero"/>
        <c:auto val="1"/>
        <c:lblAlgn val="ctr"/>
        <c:lblOffset val="100"/>
        <c:tickLblSkip val="1"/>
        <c:noMultiLvlLbl val="0"/>
      </c:catAx>
      <c:valAx>
        <c:axId val="-16227242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t0047m"/>
                <a:ea typeface="Verdana" panose="020B0604030504040204" pitchFamily="34" charset="0"/>
                <a:cs typeface="+mn-cs"/>
              </a:defRPr>
            </a:pPr>
            <a:endParaRPr lang="es-UY"/>
          </a:p>
        </c:txPr>
        <c:crossAx val="-1622715552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t0047m"/>
          <a:ea typeface="Verdana" panose="020B0604030504040204" pitchFamily="34" charset="0"/>
        </a:defRPr>
      </a:pPr>
      <a:endParaRPr lang="es-UY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r>
              <a:rPr lang="es-ES" sz="1600">
                <a:latin typeface="Myriad Pro" panose="020B0503030403020204" pitchFamily="34" charset="0"/>
              </a:rPr>
              <a:t>ODS7 - INDICADOR 7.1.2</a:t>
            </a:r>
          </a:p>
          <a:p>
            <a:pPr>
              <a:defRPr sz="1600">
                <a:latin typeface="Myriad Pro" panose="020B0503030403020204" pitchFamily="34" charset="0"/>
              </a:defRPr>
            </a:pPr>
            <a:r>
              <a:rPr lang="es-ES" sz="1400">
                <a:latin typeface="Myriad Pro" panose="020B0503030403020204" pitchFamily="34" charset="0"/>
              </a:rPr>
              <a:t>PROPORCIÓN DE LA POBLACIÓN CUYA FUENTE PRIMARIA DE ENERGÍA CONSISTE EN COMBUSTIBLES Y TECNOLOGÍA LIMPIOS</a:t>
            </a:r>
          </a:p>
        </c:rich>
      </c:tx>
      <c:layout>
        <c:manualLayout>
          <c:xMode val="edge"/>
          <c:yMode val="edge"/>
          <c:x val="0.14086837606837607"/>
          <c:y val="2.71895447225192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Myriad Pro" panose="020B0503030403020204" pitchFamily="34" charset="0"/>
              <a:ea typeface="+mn-ea"/>
              <a:cs typeface="+mn-cs"/>
            </a:defRPr>
          </a:pPr>
          <a:endParaRPr lang="es-UY"/>
        </a:p>
      </c:txPr>
    </c:title>
    <c:autoTitleDeleted val="0"/>
    <c:plotArea>
      <c:layout>
        <c:manualLayout>
          <c:layoutTarget val="inner"/>
          <c:xMode val="edge"/>
          <c:yMode val="edge"/>
          <c:x val="6.6712322498149276E-2"/>
          <c:y val="0.17695156621494038"/>
          <c:w val="0.88132186553603875"/>
          <c:h val="0.755123483515906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aux!$A$7</c:f>
              <c:strCache>
                <c:ptCount val="1"/>
                <c:pt idx="0">
                  <c:v>Proporción de la población cuya fuente primaria de energía consiste en combustibles y tecnología limpios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aux!$AG$8:$AY$8</c:f>
              <c:numCache>
                <c:formatCode>0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aux!$AG$9:$AY$9</c:f>
              <c:numCache>
                <c:formatCode>0.0%</c:formatCode>
                <c:ptCount val="19"/>
                <c:pt idx="0">
                  <c:v>0.93436698277697627</c:v>
                </c:pt>
                <c:pt idx="1">
                  <c:v>0.94358064233769623</c:v>
                </c:pt>
                <c:pt idx="2">
                  <c:v>0.94702057055181887</c:v>
                </c:pt>
                <c:pt idx="3">
                  <c:v>0.95406388771383055</c:v>
                </c:pt>
                <c:pt idx="4">
                  <c:v>0.95920665491802937</c:v>
                </c:pt>
                <c:pt idx="5">
                  <c:v>0.96490368005738669</c:v>
                </c:pt>
                <c:pt idx="6">
                  <c:v>0.97759995937506472</c:v>
                </c:pt>
                <c:pt idx="7">
                  <c:v>0.97803979245054729</c:v>
                </c:pt>
                <c:pt idx="8">
                  <c:v>0.98332298248495908</c:v>
                </c:pt>
                <c:pt idx="9">
                  <c:v>0.98562507734695548</c:v>
                </c:pt>
                <c:pt idx="10">
                  <c:v>0.98567544461315648</c:v>
                </c:pt>
                <c:pt idx="11">
                  <c:v>0.98811955449760747</c:v>
                </c:pt>
                <c:pt idx="12">
                  <c:v>0.98711491176187083</c:v>
                </c:pt>
                <c:pt idx="13">
                  <c:v>0.98773369915441778</c:v>
                </c:pt>
                <c:pt idx="14">
                  <c:v>0</c:v>
                </c:pt>
                <c:pt idx="15">
                  <c:v>0.98565847930767803</c:v>
                </c:pt>
                <c:pt idx="16">
                  <c:v>0.99012968936103896</c:v>
                </c:pt>
                <c:pt idx="17">
                  <c:v>0.99044898037018403</c:v>
                </c:pt>
                <c:pt idx="18">
                  <c:v>0.99166667859950486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4-4EA8-8287-65471861B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622714464"/>
        <c:axId val="-1622710656"/>
      </c:barChart>
      <c:catAx>
        <c:axId val="-1622714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t0047m"/>
                <a:ea typeface="+mn-ea"/>
                <a:cs typeface="+mn-cs"/>
              </a:defRPr>
            </a:pPr>
            <a:endParaRPr lang="es-UY"/>
          </a:p>
        </c:txPr>
        <c:crossAx val="-1622710656"/>
        <c:crosses val="autoZero"/>
        <c:auto val="1"/>
        <c:lblAlgn val="ctr"/>
        <c:lblOffset val="100"/>
        <c:noMultiLvlLbl val="0"/>
      </c:catAx>
      <c:valAx>
        <c:axId val="-16227106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t0047m"/>
                <a:ea typeface="+mn-ea"/>
                <a:cs typeface="+mn-cs"/>
              </a:defRPr>
            </a:pPr>
            <a:endParaRPr lang="es-UY"/>
          </a:p>
        </c:txPr>
        <c:crossAx val="-1622714464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t0047m"/>
        </a:defRPr>
      </a:pPr>
      <a:endParaRPr lang="es-UY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r>
              <a:rPr lang="es-ES" sz="1600">
                <a:latin typeface="Myriad Pro" panose="020B0503030403020204" pitchFamily="34" charset="0"/>
              </a:rPr>
              <a:t>ODS7- INDICADOR 7.2.1</a:t>
            </a:r>
          </a:p>
          <a:p>
            <a:pPr>
              <a:defRPr sz="1600">
                <a:latin typeface="Myriad Pro" panose="020B0503030403020204" pitchFamily="34" charset="0"/>
              </a:defRPr>
            </a:pPr>
            <a:r>
              <a:rPr lang="es-ES" sz="1400">
                <a:latin typeface="Myriad Pro" panose="020B0503030403020204" pitchFamily="34" charset="0"/>
              </a:rPr>
              <a:t>PROPORCIÓN DE LA ENERGÍA RENOVABLE EN EL CONSUMO FINAL TOTAL DE ENERGÍA</a:t>
            </a:r>
          </a:p>
        </c:rich>
      </c:tx>
      <c:layout>
        <c:manualLayout>
          <c:xMode val="edge"/>
          <c:yMode val="edge"/>
          <c:x val="0.13506319402382394"/>
          <c:y val="2.9281048162713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Myriad Pro" panose="020B0503030403020204" pitchFamily="34" charset="0"/>
              <a:ea typeface="+mn-ea"/>
              <a:cs typeface="+mn-cs"/>
            </a:defRPr>
          </a:pPr>
          <a:endParaRPr lang="es-UY"/>
        </a:p>
      </c:txPr>
    </c:title>
    <c:autoTitleDeleted val="0"/>
    <c:plotArea>
      <c:layout>
        <c:manualLayout>
          <c:layoutTarget val="inner"/>
          <c:xMode val="edge"/>
          <c:yMode val="edge"/>
          <c:x val="9.9598842452385747E-2"/>
          <c:y val="0.15692550311773992"/>
          <c:w val="0.84843534558180234"/>
          <c:h val="0.72496054551679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aux!$A$12</c:f>
              <c:strCache>
                <c:ptCount val="1"/>
                <c:pt idx="0">
                  <c:v>Proporción de la energía renovable en el consumo final total de energía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aux!$AC$13:$AY$13</c:f>
              <c:numCache>
                <c:formatCode>0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aux!$AC$14:$AY$14</c:f>
              <c:numCache>
                <c:formatCode>0.0%</c:formatCode>
                <c:ptCount val="23"/>
                <c:pt idx="0">
                  <c:v>0.4118508484282386</c:v>
                </c:pt>
                <c:pt idx="1">
                  <c:v>0.42149260207296263</c:v>
                </c:pt>
                <c:pt idx="2">
                  <c:v>0.32185762798722733</c:v>
                </c:pt>
                <c:pt idx="3">
                  <c:v>0.36299424132699964</c:v>
                </c:pt>
                <c:pt idx="4">
                  <c:v>0.31471575888660558</c:v>
                </c:pt>
                <c:pt idx="5">
                  <c:v>0.41965666432503007</c:v>
                </c:pt>
                <c:pt idx="6">
                  <c:v>0.43543896079923561</c:v>
                </c:pt>
                <c:pt idx="7">
                  <c:v>0.44735502373425856</c:v>
                </c:pt>
                <c:pt idx="8">
                  <c:v>0.52240880154580671</c:v>
                </c:pt>
                <c:pt idx="9">
                  <c:v>0.48773092136232787</c:v>
                </c:pt>
                <c:pt idx="10">
                  <c:v>0.46276337583722993</c:v>
                </c:pt>
                <c:pt idx="11">
                  <c:v>0.51834842964964267</c:v>
                </c:pt>
                <c:pt idx="12">
                  <c:v>0.56649307078451616</c:v>
                </c:pt>
                <c:pt idx="13">
                  <c:v>0.59345808760894603</c:v>
                </c:pt>
                <c:pt idx="14">
                  <c:v>0.60348866483312147</c:v>
                </c:pt>
                <c:pt idx="15">
                  <c:v>0.60724770444917542</c:v>
                </c:pt>
                <c:pt idx="16">
                  <c:v>0.60512139767909912</c:v>
                </c:pt>
                <c:pt idx="17">
                  <c:v>0.6064787224933641</c:v>
                </c:pt>
                <c:pt idx="18">
                  <c:v>0.60106412064663117</c:v>
                </c:pt>
                <c:pt idx="19">
                  <c:v>0.57610864053863109</c:v>
                </c:pt>
                <c:pt idx="20">
                  <c:v>0.57010895633476688</c:v>
                </c:pt>
                <c:pt idx="21">
                  <c:v>0.58161911181008008</c:v>
                </c:pt>
                <c:pt idx="22">
                  <c:v>0.63728015828868378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5-4DE2-BE01-55E89556C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622708480"/>
        <c:axId val="-1622723712"/>
      </c:barChart>
      <c:catAx>
        <c:axId val="-16227084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t0047m"/>
                <a:ea typeface="+mn-ea"/>
                <a:cs typeface="+mn-cs"/>
              </a:defRPr>
            </a:pPr>
            <a:endParaRPr lang="es-UY"/>
          </a:p>
        </c:txPr>
        <c:crossAx val="-1622723712"/>
        <c:crosses val="autoZero"/>
        <c:auto val="1"/>
        <c:lblAlgn val="ctr"/>
        <c:lblOffset val="100"/>
        <c:noMultiLvlLbl val="0"/>
      </c:catAx>
      <c:valAx>
        <c:axId val="-16227237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t0047m"/>
                <a:ea typeface="+mn-ea"/>
                <a:cs typeface="+mn-cs"/>
              </a:defRPr>
            </a:pPr>
            <a:endParaRPr lang="es-UY"/>
          </a:p>
        </c:txPr>
        <c:crossAx val="-1622708480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t0047m"/>
        </a:defRPr>
      </a:pPr>
      <a:endParaRPr lang="es-UY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Myriad Pro" panose="020B0503030403020204" pitchFamily="34" charset="0"/>
                <a:ea typeface="+mn-ea"/>
                <a:cs typeface="+mn-cs"/>
              </a:defRPr>
            </a:pPr>
            <a:r>
              <a:rPr lang="es-ES" sz="1600">
                <a:latin typeface="Myriad Pro" panose="020B0503030403020204" pitchFamily="34" charset="0"/>
              </a:rPr>
              <a:t>ODS7 - INDICADOR 7.3.1 </a:t>
            </a:r>
          </a:p>
          <a:p>
            <a:pPr>
              <a:defRPr sz="1600">
                <a:latin typeface="Myriad Pro" panose="020B0503030403020204" pitchFamily="34" charset="0"/>
              </a:defRPr>
            </a:pPr>
            <a:r>
              <a:rPr lang="es-ES" sz="1400">
                <a:latin typeface="Myriad Pro" panose="020B0503030403020204" pitchFamily="34" charset="0"/>
              </a:rPr>
              <a:t>INTENSIDAD ENERGÉTICA MEDIDA EN FUNCIÓN DE LA ENERGÍA PRIMARIA Y EL PIB </a:t>
            </a:r>
          </a:p>
        </c:rich>
      </c:tx>
      <c:layout>
        <c:manualLayout>
          <c:xMode val="edge"/>
          <c:yMode val="edge"/>
          <c:x val="0.14360845914444509"/>
          <c:y val="2.9180074374725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Myriad Pro" panose="020B0503030403020204" pitchFamily="34" charset="0"/>
              <a:ea typeface="+mn-ea"/>
              <a:cs typeface="+mn-cs"/>
            </a:defRPr>
          </a:pPr>
          <a:endParaRPr lang="es-UY"/>
        </a:p>
      </c:txPr>
    </c:title>
    <c:autoTitleDeleted val="0"/>
    <c:plotArea>
      <c:layout>
        <c:manualLayout>
          <c:layoutTarget val="inner"/>
          <c:xMode val="edge"/>
          <c:yMode val="edge"/>
          <c:x val="9.5819381656680858E-2"/>
          <c:y val="0.17305868395238691"/>
          <c:w val="0.8319199689958765"/>
          <c:h val="0.75484913589725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aux!$A$17</c:f>
              <c:strCache>
                <c:ptCount val="1"/>
                <c:pt idx="0">
                  <c:v>Intensidad energética medida en función de la energía primaria y el PIB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aux!$AA$18:$AY$18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aux!$AA$19:$AY$19</c:f>
              <c:numCache>
                <c:formatCode>0.00</c:formatCode>
                <c:ptCount val="25"/>
                <c:pt idx="0">
                  <c:v>2.9104408268355249</c:v>
                </c:pt>
                <c:pt idx="1">
                  <c:v>2.745339007841157</c:v>
                </c:pt>
                <c:pt idx="2">
                  <c:v>2.6204836225654167</c:v>
                </c:pt>
                <c:pt idx="3">
                  <c:v>2.9097013937573051</c:v>
                </c:pt>
                <c:pt idx="4">
                  <c:v>2.984252309239293</c:v>
                </c:pt>
                <c:pt idx="5">
                  <c:v>2.7478178155503001</c:v>
                </c:pt>
                <c:pt idx="6">
                  <c:v>2.9450784485822301</c:v>
                </c:pt>
                <c:pt idx="7">
                  <c:v>2.6738826545667114</c:v>
                </c:pt>
                <c:pt idx="8">
                  <c:v>3.1430795557824456</c:v>
                </c:pt>
                <c:pt idx="9">
                  <c:v>3.1307301540668786</c:v>
                </c:pt>
                <c:pt idx="10">
                  <c:v>2.8749039045738454</c:v>
                </c:pt>
                <c:pt idx="11">
                  <c:v>2.834558492487159</c:v>
                </c:pt>
                <c:pt idx="12">
                  <c:v>3.1068413582159131</c:v>
                </c:pt>
                <c:pt idx="13">
                  <c:v>2.7197539067730196</c:v>
                </c:pt>
                <c:pt idx="14">
                  <c:v>2.8237946638796658</c:v>
                </c:pt>
                <c:pt idx="15">
                  <c:v>3.0657030530537934</c:v>
                </c:pt>
                <c:pt idx="16">
                  <c:v>3.0112990282039065</c:v>
                </c:pt>
                <c:pt idx="17">
                  <c:v>2.9029830615653478</c:v>
                </c:pt>
                <c:pt idx="18">
                  <c:v>3.0384004032848351</c:v>
                </c:pt>
                <c:pt idx="19">
                  <c:v>2.9957605853393692</c:v>
                </c:pt>
                <c:pt idx="20">
                  <c:v>3.2483208773168171</c:v>
                </c:pt>
                <c:pt idx="21">
                  <c:v>3.2281750483571408</c:v>
                </c:pt>
                <c:pt idx="22">
                  <c:v>3.1030889855045842</c:v>
                </c:pt>
                <c:pt idx="23">
                  <c:v>3.3305815728429855</c:v>
                </c:pt>
                <c:pt idx="24">
                  <c:v>3.6053992951247413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A-4EAE-A140-318287AA3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622699776"/>
        <c:axId val="-1622718816"/>
      </c:barChart>
      <c:catAx>
        <c:axId val="-16226997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t0047m"/>
                <a:ea typeface="+mn-ea"/>
                <a:cs typeface="+mn-cs"/>
              </a:defRPr>
            </a:pPr>
            <a:endParaRPr lang="es-UY"/>
          </a:p>
        </c:txPr>
        <c:crossAx val="-1622718816"/>
        <c:crosses val="autoZero"/>
        <c:auto val="1"/>
        <c:lblAlgn val="ctr"/>
        <c:lblOffset val="100"/>
        <c:noMultiLvlLbl val="0"/>
      </c:catAx>
      <c:valAx>
        <c:axId val="-1622718816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t0047m"/>
                    <a:ea typeface="+mn-ea"/>
                    <a:cs typeface="+mn-cs"/>
                  </a:defRPr>
                </a:pPr>
                <a:r>
                  <a:rPr lang="en-US" b="0"/>
                  <a:t>tep/M$ 2016</a:t>
                </a:r>
              </a:p>
            </c:rich>
          </c:tx>
          <c:layout>
            <c:manualLayout>
              <c:xMode val="edge"/>
              <c:yMode val="edge"/>
              <c:x val="2.7152226166921995E-2"/>
              <c:y val="0.483384671992495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Tt0047m"/>
                  <a:ea typeface="+mn-ea"/>
                  <a:cs typeface="+mn-cs"/>
                </a:defRPr>
              </a:pPr>
              <a:endParaRPr lang="es-UY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t0047m"/>
                <a:ea typeface="+mn-ea"/>
                <a:cs typeface="+mn-cs"/>
              </a:defRPr>
            </a:pPr>
            <a:endParaRPr lang="es-UY"/>
          </a:p>
        </c:txPr>
        <c:crossAx val="-1622699776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t0047m"/>
        </a:defRPr>
      </a:pPr>
      <a:endParaRPr lang="es-UY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afs\Usuarios\BALANCES\bal%202018\6-%20Dise&#241;o%20de%20publicaciones\Libro\Graficos%20para%20LIBRO%202018%20con%20ingl&#233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afs\Usuarios\P&#250;blico\Reportes%20DNE\Planilla%20DNE%20Jul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érminos en inglés"/>
      <sheetName val="OFERTA"/>
      <sheetName val="DEMANDA"/>
      <sheetName val="APERTURA SECTORIAL"/>
      <sheetName val="EMISIONES CO2"/>
      <sheetName val="INDICADORES"/>
      <sheetName val="SENDERO ENERGETICO"/>
      <sheetName val="ODS7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"/>
      <sheetName val="Macro"/>
      <sheetName val="Crudos"/>
      <sheetName val="Demanda Cognos"/>
      <sheetName val="Produc~1"/>
      <sheetName val="Consumos tot"/>
      <sheetName val="Inventario inicial"/>
      <sheetName val="Inventario final"/>
      <sheetName val="MoviEntrada"/>
      <sheetName val="MoviSalida"/>
      <sheetName val="ElabEntrada"/>
      <sheetName val="ElabSalida"/>
      <sheetName val="VentasEntrada"/>
      <sheetName val="VentasSalida"/>
      <sheetName val="Salidaprod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Consulta  Demanda</v>
          </cell>
        </row>
        <row r="2">
          <cell r="A2" t="str">
            <v>12 / 2011</v>
          </cell>
        </row>
        <row r="5">
          <cell r="A5" t="str">
            <v>Valores (Miles de m3)</v>
          </cell>
          <cell r="B5" t="str">
            <v>2011/01</v>
          </cell>
          <cell r="C5" t="str">
            <v>2011/02</v>
          </cell>
          <cell r="D5" t="str">
            <v>2011/03</v>
          </cell>
          <cell r="E5" t="str">
            <v>2011/04</v>
          </cell>
          <cell r="F5" t="str">
            <v>2011/05</v>
          </cell>
          <cell r="G5" t="str">
            <v>2011/06</v>
          </cell>
          <cell r="H5" t="str">
            <v>2011/07</v>
          </cell>
          <cell r="I5" t="str">
            <v>2011/08</v>
          </cell>
          <cell r="J5" t="str">
            <v>2011/09</v>
          </cell>
          <cell r="K5" t="str">
            <v>2011/10</v>
          </cell>
          <cell r="L5" t="str">
            <v>2011/11</v>
          </cell>
          <cell r="M5" t="str">
            <v>2011/12</v>
          </cell>
          <cell r="N5" t="str">
            <v>2012/01</v>
          </cell>
          <cell r="O5" t="str">
            <v>2012/02</v>
          </cell>
          <cell r="P5" t="str">
            <v>2012/03</v>
          </cell>
          <cell r="Q5" t="str">
            <v>2012/04</v>
          </cell>
          <cell r="R5" t="str">
            <v>2012/05</v>
          </cell>
        </row>
        <row r="6">
          <cell r="A6" t="str">
            <v>PROPANO INDUSTRIAL</v>
          </cell>
          <cell r="B6">
            <v>5.6971000000000001E-2</v>
          </cell>
          <cell r="C6">
            <v>0.27753499999999998</v>
          </cell>
          <cell r="D6">
            <v>0.56738100000000002</v>
          </cell>
          <cell r="E6">
            <v>0.90203500000000003</v>
          </cell>
          <cell r="F6">
            <v>0.32306099999999999</v>
          </cell>
          <cell r="G6">
            <v>0.79208999999999996</v>
          </cell>
          <cell r="H6">
            <v>0.54227499999999995</v>
          </cell>
          <cell r="I6">
            <v>0.233546</v>
          </cell>
          <cell r="J6">
            <v>0.121397</v>
          </cell>
          <cell r="K6">
            <v>0.2014</v>
          </cell>
          <cell r="L6">
            <v>0.59894599999999998</v>
          </cell>
          <cell r="M6">
            <v>3.3083000000000001E-2</v>
          </cell>
          <cell r="N6">
            <v>2.423</v>
          </cell>
          <cell r="O6">
            <v>2.85</v>
          </cell>
          <cell r="P6">
            <v>3.7</v>
          </cell>
          <cell r="Q6">
            <v>4</v>
          </cell>
          <cell r="R6">
            <v>3.97</v>
          </cell>
        </row>
        <row r="7">
          <cell r="A7" t="str">
            <v>SUPERGAS GRANEL</v>
          </cell>
          <cell r="B7">
            <v>1.803668</v>
          </cell>
          <cell r="C7">
            <v>1.852646</v>
          </cell>
          <cell r="D7">
            <v>2.340878</v>
          </cell>
          <cell r="E7">
            <v>2.7337910000000001</v>
          </cell>
          <cell r="F7">
            <v>2.8616609999999998</v>
          </cell>
          <cell r="G7">
            <v>3.2132749999999999</v>
          </cell>
          <cell r="H7">
            <v>3.2704580000000001</v>
          </cell>
          <cell r="I7">
            <v>3.3660770000000002</v>
          </cell>
          <cell r="J7">
            <v>2.7418900000000002</v>
          </cell>
          <cell r="K7">
            <v>2.5591900000000001</v>
          </cell>
          <cell r="L7">
            <v>2.3961389999999998</v>
          </cell>
          <cell r="M7">
            <v>0.23014899999999999</v>
          </cell>
        </row>
        <row r="8">
          <cell r="A8" t="str">
            <v>SUPERGAS</v>
          </cell>
          <cell r="B8">
            <v>9.8294580000000007</v>
          </cell>
          <cell r="C8">
            <v>10.348511999999999</v>
          </cell>
          <cell r="D8">
            <v>8.4067749999999997</v>
          </cell>
          <cell r="E8">
            <v>14.608914</v>
          </cell>
          <cell r="F8">
            <v>17.272924</v>
          </cell>
          <cell r="G8">
            <v>22.918583000000002</v>
          </cell>
          <cell r="H8">
            <v>24.314174000000001</v>
          </cell>
          <cell r="I8">
            <v>23.082384000000001</v>
          </cell>
          <cell r="J8">
            <v>15.105722999999999</v>
          </cell>
          <cell r="K8">
            <v>12.862467000000001</v>
          </cell>
          <cell r="L8">
            <v>11.773519</v>
          </cell>
          <cell r="M8">
            <v>1.11771</v>
          </cell>
          <cell r="N8">
            <v>10.3</v>
          </cell>
          <cell r="O8">
            <v>10.5</v>
          </cell>
          <cell r="P8">
            <v>12.2</v>
          </cell>
          <cell r="Q8">
            <v>14</v>
          </cell>
          <cell r="R8">
            <v>17.3</v>
          </cell>
        </row>
        <row r="9">
          <cell r="A9" t="str">
            <v>PREMIUM con alcohol</v>
          </cell>
          <cell r="B9">
            <v>4.343178</v>
          </cell>
          <cell r="C9">
            <v>3.8819219999999999</v>
          </cell>
          <cell r="D9">
            <v>3.3590179999999998</v>
          </cell>
          <cell r="E9">
            <v>3.155373</v>
          </cell>
          <cell r="F9">
            <v>2.8278240000000001</v>
          </cell>
          <cell r="G9">
            <v>2.7563110000000002</v>
          </cell>
          <cell r="H9">
            <v>3.0898189999999999</v>
          </cell>
          <cell r="I9">
            <v>3.2693750000000001</v>
          </cell>
          <cell r="J9">
            <v>3.5105170000000001</v>
          </cell>
          <cell r="K9">
            <v>3.5077310000000002</v>
          </cell>
          <cell r="L9">
            <v>3.8294060000000001</v>
          </cell>
          <cell r="M9">
            <v>0.43256800000000001</v>
          </cell>
        </row>
        <row r="10">
          <cell r="A10" t="str">
            <v>PREMIUM sin alcohol</v>
          </cell>
          <cell r="B10">
            <v>0.367844</v>
          </cell>
          <cell r="C10">
            <v>0.41194599999999998</v>
          </cell>
          <cell r="D10">
            <v>0.36718800000000001</v>
          </cell>
          <cell r="E10">
            <v>0.42371700000000001</v>
          </cell>
          <cell r="F10">
            <v>0.35682199999999997</v>
          </cell>
          <cell r="G10">
            <v>0.37292399999999998</v>
          </cell>
          <cell r="H10">
            <v>1.3906999999999999E-2</v>
          </cell>
          <cell r="I10">
            <v>-2.2800000000000001E-4</v>
          </cell>
          <cell r="J10">
            <v>2.1499999999999999E-4</v>
          </cell>
          <cell r="K10">
            <v>-8.5000000000000006E-5</v>
          </cell>
          <cell r="L10">
            <v>-6.2000000000000003E-5</v>
          </cell>
          <cell r="M10">
            <v>-1.07E-4</v>
          </cell>
          <cell r="N10">
            <v>4.7300000000000004</v>
          </cell>
          <cell r="O10">
            <v>4.2</v>
          </cell>
          <cell r="P10">
            <v>4</v>
          </cell>
          <cell r="Q10">
            <v>4</v>
          </cell>
          <cell r="R10">
            <v>4</v>
          </cell>
        </row>
        <row r="11">
          <cell r="A11" t="str">
            <v>SUPER con alcohol</v>
          </cell>
          <cell r="D11">
            <v>10.664111999999999</v>
          </cell>
          <cell r="E11">
            <v>27.345725999999999</v>
          </cell>
          <cell r="F11">
            <v>27.165901999999999</v>
          </cell>
          <cell r="G11">
            <v>26.885774000000001</v>
          </cell>
          <cell r="H11">
            <v>26.592707000000001</v>
          </cell>
          <cell r="I11">
            <v>28.733362</v>
          </cell>
          <cell r="J11">
            <v>30.313078999999998</v>
          </cell>
          <cell r="K11">
            <v>29.685818999999999</v>
          </cell>
          <cell r="L11">
            <v>30.102259</v>
          </cell>
        </row>
        <row r="12">
          <cell r="A12" t="str">
            <v>SUPER sin alcohol</v>
          </cell>
          <cell r="B12">
            <v>41.489271029999998</v>
          </cell>
          <cell r="C12">
            <v>39.994979999999998</v>
          </cell>
          <cell r="D12">
            <v>31.080731</v>
          </cell>
          <cell r="E12">
            <v>12.555489</v>
          </cell>
          <cell r="F12">
            <v>11.286611000000001</v>
          </cell>
          <cell r="G12">
            <v>11.34442067</v>
          </cell>
          <cell r="H12">
            <v>11.61752849</v>
          </cell>
          <cell r="I12">
            <v>12.0928176</v>
          </cell>
          <cell r="J12">
            <v>12.974212290000001</v>
          </cell>
          <cell r="K12">
            <v>12.425542370000001</v>
          </cell>
          <cell r="L12">
            <v>15.775268000000001</v>
          </cell>
          <cell r="M12">
            <v>5.0518210000000003</v>
          </cell>
          <cell r="N12">
            <v>47</v>
          </cell>
          <cell r="O12">
            <v>46</v>
          </cell>
          <cell r="P12">
            <v>48</v>
          </cell>
          <cell r="Q12">
            <v>45</v>
          </cell>
          <cell r="R12">
            <v>46</v>
          </cell>
        </row>
        <row r="13">
          <cell r="A13" t="str">
            <v>Especial sin alcohol</v>
          </cell>
          <cell r="B13">
            <v>2.2664499999999999</v>
          </cell>
          <cell r="C13">
            <v>2.3078669999999999</v>
          </cell>
          <cell r="D13">
            <v>2.3089029999999999</v>
          </cell>
          <cell r="E13">
            <v>2.2830010000000001</v>
          </cell>
          <cell r="F13">
            <v>2.127516</v>
          </cell>
          <cell r="G13">
            <v>2.0465580000000001</v>
          </cell>
          <cell r="H13">
            <v>1.938453</v>
          </cell>
          <cell r="I13">
            <v>2.0013390000000002</v>
          </cell>
          <cell r="J13">
            <v>2.1247790000000002</v>
          </cell>
          <cell r="K13">
            <v>2.0799789999999998</v>
          </cell>
          <cell r="L13">
            <v>2.16018</v>
          </cell>
          <cell r="M13">
            <v>0.23879900000000001</v>
          </cell>
          <cell r="N13">
            <v>2.2000000000000002</v>
          </cell>
          <cell r="O13">
            <v>2</v>
          </cell>
          <cell r="P13">
            <v>2.2000000000000002</v>
          </cell>
          <cell r="Q13">
            <v>2.2000000000000002</v>
          </cell>
          <cell r="R13">
            <v>2.2000000000000002</v>
          </cell>
        </row>
        <row r="14">
          <cell r="A14" t="str">
            <v>SOLVENTE 1197</v>
          </cell>
          <cell r="B14">
            <v>1.4674E-2</v>
          </cell>
          <cell r="C14">
            <v>1.0558E-2</v>
          </cell>
          <cell r="D14">
            <v>6.8640000000000003E-3</v>
          </cell>
          <cell r="E14">
            <v>9.9599999999999992E-4</v>
          </cell>
          <cell r="F14">
            <v>1.0026E-2</v>
          </cell>
          <cell r="G14">
            <v>3.0209999999999998E-3</v>
          </cell>
          <cell r="H14">
            <v>7.2830000000000004E-3</v>
          </cell>
          <cell r="I14">
            <v>1.1273999999999999E-2</v>
          </cell>
          <cell r="J14">
            <v>5.3140000000000001E-3</v>
          </cell>
          <cell r="K14">
            <v>7.6140000000000001E-3</v>
          </cell>
          <cell r="L14">
            <v>8.855E-3</v>
          </cell>
          <cell r="N14">
            <v>1.384E-2</v>
          </cell>
          <cell r="O14">
            <v>1.0614999999999999E-2</v>
          </cell>
          <cell r="P14">
            <v>6.8999999999999999E-3</v>
          </cell>
          <cell r="Q14">
            <v>1E-3</v>
          </cell>
          <cell r="R14">
            <v>9.4999999999999998E-3</v>
          </cell>
        </row>
        <row r="15">
          <cell r="A15" t="str">
            <v>HEXANO</v>
          </cell>
          <cell r="B15">
            <v>3.6031000000000001E-2</v>
          </cell>
          <cell r="C15">
            <v>3.5559E-2</v>
          </cell>
          <cell r="D15">
            <v>4.6457999999999999E-2</v>
          </cell>
          <cell r="E15">
            <v>3.6407000000000002E-2</v>
          </cell>
          <cell r="F15">
            <v>5.4939000000000002E-2</v>
          </cell>
          <cell r="G15">
            <v>5.4454000000000002E-2</v>
          </cell>
          <cell r="H15">
            <v>3.5257999999999998E-2</v>
          </cell>
          <cell r="I15">
            <v>5.3565000000000002E-2</v>
          </cell>
          <cell r="J15">
            <v>6.3145999999999994E-2</v>
          </cell>
          <cell r="K15">
            <v>3.7099E-2</v>
          </cell>
          <cell r="L15">
            <v>6.5605999999999998E-2</v>
          </cell>
          <cell r="N15">
            <v>3.6288000000000001E-2</v>
          </cell>
          <cell r="O15">
            <v>3.5297000000000002E-2</v>
          </cell>
          <cell r="P15">
            <v>4.7267000000000003E-2</v>
          </cell>
          <cell r="Q15">
            <v>3.6713999999999997E-2</v>
          </cell>
          <cell r="R15">
            <v>5.4401999999999999E-2</v>
          </cell>
        </row>
        <row r="16">
          <cell r="A16" t="str">
            <v>DISAN</v>
          </cell>
          <cell r="B16">
            <v>1.1469999999999999E-2</v>
          </cell>
          <cell r="C16">
            <v>1.0184E-2</v>
          </cell>
          <cell r="D16">
            <v>1.0397999999999999E-2</v>
          </cell>
          <cell r="E16">
            <v>1.1231E-2</v>
          </cell>
          <cell r="F16">
            <v>2.1250000000000002E-2</v>
          </cell>
          <cell r="G16">
            <v>9.3469999999999994E-3</v>
          </cell>
          <cell r="H16">
            <v>8.3180000000000007E-3</v>
          </cell>
          <cell r="I16">
            <v>8.7609999999999997E-3</v>
          </cell>
          <cell r="J16">
            <v>9.7249999999999993E-3</v>
          </cell>
          <cell r="K16">
            <v>1.4874E-2</v>
          </cell>
          <cell r="L16">
            <v>1.3868999999999999E-2</v>
          </cell>
          <cell r="N16">
            <v>1.1365999999999999E-2</v>
          </cell>
          <cell r="O16">
            <v>1.0226000000000001E-2</v>
          </cell>
          <cell r="P16">
            <v>1.0496E-2</v>
          </cell>
          <cell r="Q16">
            <v>1.1299999999999999E-2</v>
          </cell>
          <cell r="R16">
            <v>1.6799999999999999E-2</v>
          </cell>
        </row>
        <row r="17">
          <cell r="A17" t="str">
            <v>QUEROSENO</v>
          </cell>
          <cell r="B17">
            <v>0.46346399999999999</v>
          </cell>
          <cell r="C17">
            <v>0.58672400000000002</v>
          </cell>
          <cell r="D17">
            <v>0.59082999999999997</v>
          </cell>
          <cell r="E17">
            <v>0.63658400000000004</v>
          </cell>
          <cell r="F17">
            <v>1.012189</v>
          </cell>
          <cell r="G17">
            <v>1.4856860000000001</v>
          </cell>
          <cell r="H17">
            <v>1.532678</v>
          </cell>
          <cell r="I17">
            <v>1.4773449999999999</v>
          </cell>
          <cell r="J17">
            <v>0.84084000000000003</v>
          </cell>
          <cell r="K17">
            <v>0.61269899999999999</v>
          </cell>
          <cell r="L17">
            <v>0.56755100000000003</v>
          </cell>
          <cell r="M17">
            <v>8.0619999999999997E-2</v>
          </cell>
          <cell r="N17">
            <v>0.5</v>
          </cell>
          <cell r="O17">
            <v>0.6</v>
          </cell>
          <cell r="P17">
            <v>0.6</v>
          </cell>
          <cell r="Q17">
            <v>0.6</v>
          </cell>
          <cell r="R17">
            <v>1</v>
          </cell>
        </row>
        <row r="18">
          <cell r="A18" t="str">
            <v>Q. BASE INSECTICIDA</v>
          </cell>
          <cell r="B18">
            <v>7.0889999999999998E-3</v>
          </cell>
          <cell r="C18">
            <v>1.0303E-2</v>
          </cell>
          <cell r="D18">
            <v>1.043E-2</v>
          </cell>
          <cell r="E18">
            <v>4.8780000000000004E-3</v>
          </cell>
          <cell r="F18">
            <v>1.523E-2</v>
          </cell>
          <cell r="G18">
            <v>1.0319999999999999E-3</v>
          </cell>
          <cell r="H18">
            <v>2.5070000000000001E-3</v>
          </cell>
          <cell r="I18">
            <v>1.7738E-2</v>
          </cell>
          <cell r="J18">
            <v>3.9839999999999997E-3</v>
          </cell>
          <cell r="K18">
            <v>1.2444E-2</v>
          </cell>
          <cell r="L18">
            <v>1.0319E-2</v>
          </cell>
          <cell r="M18">
            <v>3.8900000000000002E-4</v>
          </cell>
          <cell r="N18">
            <v>7.6649999999999999E-3</v>
          </cell>
          <cell r="O18">
            <v>8.9149999999999993E-3</v>
          </cell>
          <cell r="P18">
            <v>9.5600000000000008E-3</v>
          </cell>
          <cell r="Q18">
            <v>3.9699999999999996E-3</v>
          </cell>
          <cell r="R18">
            <v>5.7549999999999997E-3</v>
          </cell>
        </row>
        <row r="19">
          <cell r="A19" t="str">
            <v>AGUARRAS</v>
          </cell>
          <cell r="B19">
            <v>0.27944600000000003</v>
          </cell>
          <cell r="C19">
            <v>0.28673399999999999</v>
          </cell>
          <cell r="D19">
            <v>0.24543100000000001</v>
          </cell>
          <cell r="E19">
            <v>0.21656400000000001</v>
          </cell>
          <cell r="F19">
            <v>0.24245800000000001</v>
          </cell>
          <cell r="G19">
            <v>0.18687200000000001</v>
          </cell>
          <cell r="H19">
            <v>0.183309</v>
          </cell>
          <cell r="I19">
            <v>0.22325800000000001</v>
          </cell>
          <cell r="J19">
            <v>0.24618100000000001</v>
          </cell>
          <cell r="K19">
            <v>0.22473499999999999</v>
          </cell>
          <cell r="L19">
            <v>0.26786599999999999</v>
          </cell>
          <cell r="M19">
            <v>4.1780000000000003E-3</v>
          </cell>
          <cell r="N19">
            <v>0.27526299999999998</v>
          </cell>
          <cell r="O19">
            <v>0.261378</v>
          </cell>
          <cell r="P19">
            <v>0.24098800000000001</v>
          </cell>
          <cell r="Q19">
            <v>0.22226000000000001</v>
          </cell>
          <cell r="R19">
            <v>0.249311</v>
          </cell>
        </row>
        <row r="20">
          <cell r="A20" t="str">
            <v>GAS OIL COMUN</v>
          </cell>
          <cell r="B20">
            <v>62.678058999999998</v>
          </cell>
          <cell r="C20">
            <v>68.506037000000006</v>
          </cell>
          <cell r="D20">
            <v>79.437220999999994</v>
          </cell>
          <cell r="E20">
            <v>81.473979</v>
          </cell>
          <cell r="F20">
            <v>80.585842999999997</v>
          </cell>
          <cell r="G20">
            <v>69.637125999999995</v>
          </cell>
          <cell r="H20">
            <v>65.825040999999999</v>
          </cell>
          <cell r="I20">
            <v>69.633919120000002</v>
          </cell>
          <cell r="J20">
            <v>79.302071999999995</v>
          </cell>
          <cell r="K20">
            <v>72.319980999999999</v>
          </cell>
          <cell r="L20">
            <v>90.404605149999995</v>
          </cell>
          <cell r="M20">
            <v>9.8158119999999993</v>
          </cell>
          <cell r="N20">
            <v>68</v>
          </cell>
          <cell r="O20">
            <v>70</v>
          </cell>
          <cell r="P20">
            <v>75</v>
          </cell>
          <cell r="Q20">
            <v>76</v>
          </cell>
          <cell r="R20">
            <v>80</v>
          </cell>
        </row>
        <row r="21">
          <cell r="A21" t="str">
            <v>GAS OIL ESPECIAL</v>
          </cell>
          <cell r="B21">
            <v>2.6798989999999998</v>
          </cell>
          <cell r="C21">
            <v>2.743052</v>
          </cell>
          <cell r="D21">
            <v>2.4658509999999998</v>
          </cell>
          <cell r="E21">
            <v>2.189362</v>
          </cell>
          <cell r="F21">
            <v>2.1124990000000001</v>
          </cell>
          <cell r="G21">
            <v>1.952985</v>
          </cell>
          <cell r="H21">
            <v>1.873245</v>
          </cell>
          <cell r="I21">
            <v>2.0224410000000002</v>
          </cell>
          <cell r="J21">
            <v>2.0799189999999999</v>
          </cell>
          <cell r="K21">
            <v>2.1151770000000001</v>
          </cell>
          <cell r="L21">
            <v>2.3567049999999998</v>
          </cell>
          <cell r="M21">
            <v>0.238537</v>
          </cell>
          <cell r="N21">
            <v>2.7</v>
          </cell>
          <cell r="O21">
            <v>2.7</v>
          </cell>
          <cell r="P21">
            <v>2.5</v>
          </cell>
          <cell r="Q21">
            <v>2.2000000000000002</v>
          </cell>
          <cell r="R21">
            <v>2.1</v>
          </cell>
        </row>
        <row r="22">
          <cell r="A22" t="str">
            <v>DIESEL</v>
          </cell>
          <cell r="B22">
            <v>0.27830500000000002</v>
          </cell>
          <cell r="C22">
            <v>9.3151999999999999E-2</v>
          </cell>
          <cell r="D22">
            <v>6.1102999999999998E-2</v>
          </cell>
          <cell r="E22">
            <v>0.10787099999999999</v>
          </cell>
          <cell r="F22">
            <v>0.12453699999999999</v>
          </cell>
          <cell r="G22">
            <v>0.193968</v>
          </cell>
          <cell r="H22">
            <v>0.62044699999999997</v>
          </cell>
          <cell r="I22">
            <v>0.52231300000000003</v>
          </cell>
          <cell r="J22">
            <v>0.17385999999999999</v>
          </cell>
          <cell r="K22">
            <v>0.15271199999999999</v>
          </cell>
          <cell r="L22">
            <v>0.131386</v>
          </cell>
          <cell r="M22">
            <v>4.4879999999999998E-3</v>
          </cell>
          <cell r="N22">
            <v>0.4</v>
          </cell>
          <cell r="O22">
            <v>0.4</v>
          </cell>
          <cell r="P22">
            <v>0.4</v>
          </cell>
          <cell r="Q22">
            <v>0.4</v>
          </cell>
          <cell r="R22">
            <v>0.4</v>
          </cell>
        </row>
        <row r="23">
          <cell r="A23" t="str">
            <v>FUEL OIL MEDIO</v>
          </cell>
          <cell r="B23">
            <v>1.3837710000000001</v>
          </cell>
          <cell r="C23">
            <v>1.857345</v>
          </cell>
          <cell r="D23">
            <v>2.1373220000000002</v>
          </cell>
          <cell r="E23">
            <v>2.1062979999999998</v>
          </cell>
          <cell r="F23">
            <v>3.2678509999999998</v>
          </cell>
          <cell r="G23">
            <v>4.6505340000000004</v>
          </cell>
          <cell r="H23">
            <v>4.6765249999999998</v>
          </cell>
          <cell r="I23">
            <v>5.0289450000000002</v>
          </cell>
          <cell r="J23">
            <v>3.448134</v>
          </cell>
          <cell r="K23">
            <v>2.5173100000000002</v>
          </cell>
          <cell r="L23">
            <v>2.138128</v>
          </cell>
          <cell r="M23">
            <v>0.15952</v>
          </cell>
          <cell r="N23">
            <v>1.5</v>
          </cell>
          <cell r="O23">
            <v>1.63</v>
          </cell>
          <cell r="P23">
            <v>1.9</v>
          </cell>
          <cell r="Q23">
            <v>1.9</v>
          </cell>
          <cell r="R23">
            <v>3</v>
          </cell>
        </row>
        <row r="24">
          <cell r="A24" t="str">
            <v>FUEL OIL PESADO</v>
          </cell>
          <cell r="B24">
            <v>6.6704699999999999</v>
          </cell>
          <cell r="C24">
            <v>6.1133579999999998</v>
          </cell>
          <cell r="D24">
            <v>6.9763380000000002</v>
          </cell>
          <cell r="E24">
            <v>4.6363200000000004</v>
          </cell>
          <cell r="F24">
            <v>5.3588230000000001</v>
          </cell>
          <cell r="G24">
            <v>7.1623590000000004</v>
          </cell>
          <cell r="H24">
            <v>5.9189319999999999</v>
          </cell>
          <cell r="I24">
            <v>8.9124409999999994</v>
          </cell>
          <cell r="J24">
            <v>7.0676269999999999</v>
          </cell>
          <cell r="K24">
            <v>6.5552190000000001</v>
          </cell>
          <cell r="L24">
            <v>6.7980869999999998</v>
          </cell>
          <cell r="M24">
            <v>0.459476</v>
          </cell>
          <cell r="N24">
            <v>7</v>
          </cell>
          <cell r="O24">
            <v>7</v>
          </cell>
          <cell r="P24">
            <v>7.2</v>
          </cell>
          <cell r="Q24">
            <v>6</v>
          </cell>
          <cell r="R24">
            <v>7</v>
          </cell>
        </row>
        <row r="25">
          <cell r="A25" t="str">
            <v>ASFalto AC20</v>
          </cell>
          <cell r="B25">
            <v>2.1799900000000001</v>
          </cell>
          <cell r="C25">
            <v>2.130773</v>
          </cell>
          <cell r="D25">
            <v>2.6590400000000001</v>
          </cell>
          <cell r="E25">
            <v>2.1808489999999998</v>
          </cell>
          <cell r="F25">
            <v>2.1360410000000001</v>
          </cell>
          <cell r="G25">
            <v>1.224756</v>
          </cell>
          <cell r="H25">
            <v>1.197622</v>
          </cell>
          <cell r="I25">
            <v>0.75691799999999998</v>
          </cell>
          <cell r="J25">
            <v>1.6444160000000001</v>
          </cell>
          <cell r="K25">
            <v>1.0398890000000001</v>
          </cell>
          <cell r="L25">
            <v>1.7458009999999999</v>
          </cell>
          <cell r="M25">
            <v>0.236237</v>
          </cell>
          <cell r="N25">
            <v>1.1000000000000001</v>
          </cell>
          <cell r="O25">
            <v>1.3</v>
          </cell>
          <cell r="P25">
            <v>1.5</v>
          </cell>
          <cell r="Q25">
            <v>1.5</v>
          </cell>
          <cell r="R25">
            <v>1.5</v>
          </cell>
        </row>
        <row r="26">
          <cell r="A26" t="str">
            <v>ASFalto 150200</v>
          </cell>
          <cell r="B26">
            <v>0.17221</v>
          </cell>
          <cell r="C26">
            <v>0.32842399999999999</v>
          </cell>
          <cell r="D26">
            <v>0.26169300000000001</v>
          </cell>
          <cell r="E26">
            <v>0.40404400000000001</v>
          </cell>
          <cell r="F26">
            <v>0.43431599999999998</v>
          </cell>
          <cell r="G26">
            <v>0.35232999999999998</v>
          </cell>
          <cell r="H26">
            <v>0.28356799999999999</v>
          </cell>
          <cell r="I26">
            <v>0.27598099999999998</v>
          </cell>
          <cell r="J26">
            <v>0.34311999999999998</v>
          </cell>
          <cell r="K26">
            <v>0.18290200000000001</v>
          </cell>
          <cell r="L26">
            <v>0.33895599999999998</v>
          </cell>
          <cell r="M26">
            <v>2.1683000000000001E-2</v>
          </cell>
          <cell r="N26">
            <v>0.4</v>
          </cell>
          <cell r="O26">
            <v>0.6</v>
          </cell>
          <cell r="P26">
            <v>0.3</v>
          </cell>
          <cell r="Q26">
            <v>0.4</v>
          </cell>
          <cell r="R26">
            <v>0.4</v>
          </cell>
        </row>
        <row r="27">
          <cell r="A27" t="str">
            <v>MC1</v>
          </cell>
          <cell r="B27">
            <v>0.43403900000000001</v>
          </cell>
          <cell r="C27">
            <v>0.59202299999999997</v>
          </cell>
          <cell r="D27">
            <v>0.47447400000000001</v>
          </cell>
          <cell r="E27">
            <v>0.60272000000000003</v>
          </cell>
          <cell r="F27">
            <v>0.44874399999999998</v>
          </cell>
          <cell r="G27">
            <v>0.34496300000000002</v>
          </cell>
          <cell r="H27">
            <v>0.38236399999999998</v>
          </cell>
          <cell r="I27">
            <v>0.38590200000000002</v>
          </cell>
          <cell r="J27">
            <v>0.50819099999999995</v>
          </cell>
          <cell r="K27">
            <v>0.40705400000000003</v>
          </cell>
          <cell r="L27">
            <v>0.55376899999999996</v>
          </cell>
          <cell r="N27">
            <v>0.4</v>
          </cell>
          <cell r="O27">
            <v>0.6</v>
          </cell>
          <cell r="P27">
            <v>0.5</v>
          </cell>
          <cell r="Q27">
            <v>0.6</v>
          </cell>
          <cell r="R27">
            <v>0.6</v>
          </cell>
        </row>
        <row r="28">
          <cell r="A28" t="str">
            <v>RC2</v>
          </cell>
          <cell r="B28">
            <v>0.365228</v>
          </cell>
          <cell r="C28">
            <v>0.59935000000000005</v>
          </cell>
          <cell r="D28">
            <v>0.86199199999999998</v>
          </cell>
          <cell r="E28">
            <v>0.73966299999999996</v>
          </cell>
          <cell r="F28">
            <v>0.65891299999999997</v>
          </cell>
          <cell r="G28">
            <v>0.43575599999999998</v>
          </cell>
          <cell r="H28">
            <v>0.439716</v>
          </cell>
          <cell r="I28">
            <v>0.37856499999999998</v>
          </cell>
          <cell r="J28">
            <v>0.49451200000000001</v>
          </cell>
          <cell r="K28">
            <v>0.73682499999999995</v>
          </cell>
          <cell r="L28">
            <v>0.618371</v>
          </cell>
          <cell r="M28">
            <v>0.108789</v>
          </cell>
          <cell r="N28">
            <v>0.7</v>
          </cell>
          <cell r="O28">
            <v>0.6</v>
          </cell>
          <cell r="P28">
            <v>0.9</v>
          </cell>
          <cell r="Q28">
            <v>0.7</v>
          </cell>
          <cell r="R28">
            <v>0.7</v>
          </cell>
        </row>
        <row r="29">
          <cell r="A29" t="str">
            <v>AVGAS 100 B/N</v>
          </cell>
          <cell r="B29">
            <v>0.34668300000000002</v>
          </cell>
          <cell r="C29">
            <v>0.29533100000000001</v>
          </cell>
          <cell r="D29">
            <v>0.26565499999999997</v>
          </cell>
          <cell r="E29">
            <v>0.189385</v>
          </cell>
          <cell r="F29">
            <v>0.19089</v>
          </cell>
          <cell r="G29">
            <v>0.16573299999999999</v>
          </cell>
          <cell r="H29">
            <v>0.10398300000000001</v>
          </cell>
          <cell r="I29">
            <v>0.18624299999999999</v>
          </cell>
          <cell r="J29">
            <v>0.244336</v>
          </cell>
          <cell r="K29">
            <v>0.28806999999999999</v>
          </cell>
          <cell r="L29">
            <v>0.38435900000000001</v>
          </cell>
          <cell r="M29">
            <v>1.9734999999999999E-2</v>
          </cell>
          <cell r="N29">
            <v>0.6</v>
          </cell>
          <cell r="P29">
            <v>0.5</v>
          </cell>
          <cell r="Q29">
            <v>0.2</v>
          </cell>
        </row>
        <row r="30">
          <cell r="A30" t="str">
            <v>AVGAS 100 B/E</v>
          </cell>
          <cell r="B30">
            <v>1.8697999999999999E-2</v>
          </cell>
          <cell r="C30">
            <v>2.3310000000000001E-2</v>
          </cell>
          <cell r="D30">
            <v>2.2394000000000001E-2</v>
          </cell>
          <cell r="E30">
            <v>1.6167999999999998E-2</v>
          </cell>
          <cell r="F30">
            <v>1.5679999999999999E-2</v>
          </cell>
          <cell r="G30">
            <v>1.0063000000000001E-2</v>
          </cell>
          <cell r="H30">
            <v>1.379E-3</v>
          </cell>
          <cell r="I30">
            <v>1.3528999999999999E-2</v>
          </cell>
          <cell r="J30">
            <v>1.2970000000000001E-2</v>
          </cell>
          <cell r="K30">
            <v>8.8599999999999996E-4</v>
          </cell>
          <cell r="L30">
            <v>1.0241999999999999E-2</v>
          </cell>
          <cell r="M30">
            <v>-1E-4</v>
          </cell>
        </row>
        <row r="31">
          <cell r="A31" t="str">
            <v>JET B</v>
          </cell>
          <cell r="N31">
            <v>1.4999999999999999E-2</v>
          </cell>
        </row>
        <row r="32">
          <cell r="A32" t="str">
            <v>JETA1 B/N</v>
          </cell>
          <cell r="B32">
            <v>0.172877</v>
          </cell>
          <cell r="C32">
            <v>0.182695</v>
          </cell>
          <cell r="D32">
            <v>0.15171399999999999</v>
          </cell>
          <cell r="E32">
            <v>0.18986500000000001</v>
          </cell>
          <cell r="F32">
            <v>0.29294500000000001</v>
          </cell>
          <cell r="G32">
            <v>0.13136100000000001</v>
          </cell>
          <cell r="H32">
            <v>0.146425</v>
          </cell>
          <cell r="I32">
            <v>0.247554</v>
          </cell>
          <cell r="J32">
            <v>0.22484299999999999</v>
          </cell>
          <cell r="K32">
            <v>0.26274599999999998</v>
          </cell>
          <cell r="L32">
            <v>0.30945499999999998</v>
          </cell>
          <cell r="M32">
            <v>2.9919999999999999E-3</v>
          </cell>
          <cell r="N32">
            <v>0.5</v>
          </cell>
          <cell r="O32">
            <v>0.4</v>
          </cell>
          <cell r="P32">
            <v>0.4</v>
          </cell>
          <cell r="Q32">
            <v>0.3</v>
          </cell>
          <cell r="R32">
            <v>0.3</v>
          </cell>
        </row>
        <row r="33">
          <cell r="A33" t="str">
            <v>JETA1 B/E</v>
          </cell>
          <cell r="B33">
            <v>10.811241000000001</v>
          </cell>
          <cell r="C33">
            <v>9.3967980000000004</v>
          </cell>
          <cell r="D33">
            <v>10.271953</v>
          </cell>
          <cell r="E33">
            <v>8.9623410000000003</v>
          </cell>
          <cell r="F33">
            <v>9.0225980000000003</v>
          </cell>
          <cell r="G33">
            <v>7.4338610000000003</v>
          </cell>
          <cell r="H33">
            <v>8.1481589999999997</v>
          </cell>
          <cell r="I33">
            <v>9.2114799999999999</v>
          </cell>
          <cell r="J33">
            <v>8.7641089999999995</v>
          </cell>
          <cell r="K33">
            <v>8.777609</v>
          </cell>
          <cell r="L33">
            <v>9.2966139999999999</v>
          </cell>
          <cell r="M33">
            <v>0.39890599999999998</v>
          </cell>
          <cell r="N33">
            <v>12</v>
          </cell>
          <cell r="O33">
            <v>11</v>
          </cell>
          <cell r="P33">
            <v>11</v>
          </cell>
          <cell r="Q33">
            <v>10</v>
          </cell>
          <cell r="R33">
            <v>9</v>
          </cell>
        </row>
        <row r="34">
          <cell r="A34" t="str">
            <v>GAS OIL MARINO B/N</v>
          </cell>
          <cell r="B34">
            <v>3.0855630000000001</v>
          </cell>
          <cell r="C34">
            <v>3.0246879999999998</v>
          </cell>
          <cell r="D34">
            <v>4.187157</v>
          </cell>
          <cell r="E34">
            <v>3.6506240000000001</v>
          </cell>
          <cell r="F34">
            <v>3.6817540000000002</v>
          </cell>
          <cell r="G34">
            <v>4.16235</v>
          </cell>
          <cell r="H34">
            <v>3.3091439999999999</v>
          </cell>
          <cell r="I34">
            <v>3.8974060000000001</v>
          </cell>
          <cell r="J34">
            <v>3.423934</v>
          </cell>
          <cell r="K34">
            <v>3.215738</v>
          </cell>
          <cell r="L34">
            <v>3.7598029999999998</v>
          </cell>
          <cell r="M34">
            <v>0.31642599999999999</v>
          </cell>
          <cell r="N34">
            <v>4</v>
          </cell>
          <cell r="O34">
            <v>4</v>
          </cell>
          <cell r="P34">
            <v>4</v>
          </cell>
          <cell r="Q34">
            <v>4</v>
          </cell>
          <cell r="R34">
            <v>4</v>
          </cell>
        </row>
        <row r="35">
          <cell r="A35" t="str">
            <v>GAS OIL MARINO B/E</v>
          </cell>
          <cell r="B35">
            <v>10.443053000000001</v>
          </cell>
          <cell r="C35">
            <v>8.9371080000000003</v>
          </cell>
          <cell r="D35">
            <v>15.892393</v>
          </cell>
          <cell r="E35">
            <v>15.474888999999999</v>
          </cell>
          <cell r="F35">
            <v>12.052670000000001</v>
          </cell>
          <cell r="G35">
            <v>15.593040999999999</v>
          </cell>
          <cell r="H35">
            <v>8.3979700000000008</v>
          </cell>
          <cell r="I35">
            <v>11.066682999999999</v>
          </cell>
          <cell r="J35">
            <v>4.4296740000000003</v>
          </cell>
          <cell r="K35">
            <v>11.705247999999999</v>
          </cell>
          <cell r="L35">
            <v>7.1510910000000001</v>
          </cell>
          <cell r="M35">
            <v>0.87954200000000005</v>
          </cell>
          <cell r="N35">
            <v>11</v>
          </cell>
          <cell r="O35">
            <v>10</v>
          </cell>
          <cell r="P35">
            <v>14</v>
          </cell>
          <cell r="Q35">
            <v>15</v>
          </cell>
          <cell r="R35">
            <v>13</v>
          </cell>
        </row>
        <row r="36">
          <cell r="A36" t="str">
            <v>FUEL oil intermedio 180 B/N</v>
          </cell>
          <cell r="B36">
            <v>0.280171</v>
          </cell>
          <cell r="E36">
            <v>0.27509899999999998</v>
          </cell>
          <cell r="F36">
            <v>0.204179</v>
          </cell>
          <cell r="G36">
            <v>0.20529</v>
          </cell>
          <cell r="I36">
            <v>0.28447800000000001</v>
          </cell>
          <cell r="K36">
            <v>0.23078399999999999</v>
          </cell>
        </row>
        <row r="37">
          <cell r="A37" t="str">
            <v>FUEL oil intermedio 180 B/E</v>
          </cell>
          <cell r="B37">
            <v>6.3590720000000003</v>
          </cell>
          <cell r="C37">
            <v>9.1670569999999998</v>
          </cell>
          <cell r="D37">
            <v>6.0045950000000001</v>
          </cell>
          <cell r="E37">
            <v>7.0746279999999997</v>
          </cell>
          <cell r="F37">
            <v>5.7491589999999997</v>
          </cell>
          <cell r="G37">
            <v>3.5608469999999999</v>
          </cell>
          <cell r="H37">
            <v>6.6190309999999997</v>
          </cell>
          <cell r="I37">
            <v>7.9447140000000003</v>
          </cell>
          <cell r="J37">
            <v>1.1966190000000001</v>
          </cell>
          <cell r="K37">
            <v>1.4795970000000001</v>
          </cell>
          <cell r="N37">
            <v>29</v>
          </cell>
          <cell r="O37">
            <v>34</v>
          </cell>
          <cell r="P37">
            <v>29</v>
          </cell>
          <cell r="Q37">
            <v>29</v>
          </cell>
          <cell r="R37">
            <v>30</v>
          </cell>
        </row>
        <row r="38">
          <cell r="A38" t="str">
            <v>FUEL oil intermedio 380 B/N</v>
          </cell>
          <cell r="B38">
            <v>5.2003000000000001E-2</v>
          </cell>
        </row>
        <row r="39">
          <cell r="A39" t="str">
            <v>FUEL oil intermedio 380 B/E</v>
          </cell>
          <cell r="B39">
            <v>21.336884000000001</v>
          </cell>
          <cell r="C39">
            <v>31.540011</v>
          </cell>
          <cell r="D39">
            <v>17.851479999999999</v>
          </cell>
          <cell r="E39">
            <v>13.155792</v>
          </cell>
          <cell r="F39">
            <v>22.194126000000001</v>
          </cell>
          <cell r="G39">
            <v>14.306122999999999</v>
          </cell>
          <cell r="H39">
            <v>8.3181390000000004</v>
          </cell>
          <cell r="I39">
            <v>23.21161</v>
          </cell>
          <cell r="J39">
            <v>13.025150999999999</v>
          </cell>
          <cell r="K39">
            <v>14.82221</v>
          </cell>
          <cell r="L39">
            <v>11.302284999999999</v>
          </cell>
          <cell r="M39">
            <v>0.51375899999999997</v>
          </cell>
        </row>
        <row r="40">
          <cell r="A40" t="str">
            <v>Gasoil UTE</v>
          </cell>
          <cell r="B40">
            <v>61.780940000000001</v>
          </cell>
          <cell r="C40">
            <v>49.720497000000002</v>
          </cell>
          <cell r="D40">
            <v>75.358030999999997</v>
          </cell>
          <cell r="E40">
            <v>39.920687999999998</v>
          </cell>
          <cell r="F40">
            <v>41.920043999999997</v>
          </cell>
          <cell r="G40">
            <v>47.738657000000003</v>
          </cell>
          <cell r="H40">
            <v>25.699265</v>
          </cell>
          <cell r="I40">
            <v>2.1821169999999999</v>
          </cell>
          <cell r="J40">
            <v>2.8125420000000001</v>
          </cell>
          <cell r="K40">
            <v>1.0468440000000001</v>
          </cell>
          <cell r="L40">
            <v>29.008182000000001</v>
          </cell>
        </row>
        <row r="41">
          <cell r="A41" t="str">
            <v>Fuel Oil UTE Motores</v>
          </cell>
          <cell r="B41">
            <v>9.6381820000000005</v>
          </cell>
          <cell r="C41">
            <v>9.5475670000000008</v>
          </cell>
          <cell r="D41">
            <v>9.0962689999999995</v>
          </cell>
          <cell r="E41">
            <v>12.163905</v>
          </cell>
          <cell r="G41">
            <v>5.0902649999999996</v>
          </cell>
          <cell r="H41">
            <v>7.7416270000000003</v>
          </cell>
          <cell r="K41">
            <v>8.1253159999999998</v>
          </cell>
        </row>
        <row r="42">
          <cell r="A42" t="str">
            <v>Fuel Oil UTE Calderas</v>
          </cell>
          <cell r="B42">
            <v>24.1111</v>
          </cell>
          <cell r="C42">
            <v>18.441853999999999</v>
          </cell>
          <cell r="D42">
            <v>35.842827999999997</v>
          </cell>
          <cell r="E42">
            <v>18.217344000000001</v>
          </cell>
          <cell r="F42">
            <v>33.054167</v>
          </cell>
          <cell r="G42">
            <v>24.801100000000002</v>
          </cell>
          <cell r="H42">
            <v>16.262236999999999</v>
          </cell>
          <cell r="K42">
            <v>0.217865</v>
          </cell>
          <cell r="L42">
            <v>11.479448</v>
          </cell>
        </row>
      </sheetData>
      <sheetData sheetId="4" refreshError="1"/>
      <sheetData sheetId="5" refreshError="1"/>
      <sheetData sheetId="6" refreshError="1">
        <row r="2">
          <cell r="A2" t="str">
            <v>Tanque</v>
          </cell>
          <cell r="B2" t="str">
            <v>Codigo</v>
          </cell>
          <cell r="C2" t="str">
            <v>Invent.</v>
          </cell>
          <cell r="D2" t="str">
            <v>Volumen (m3)</v>
          </cell>
          <cell r="E2" t="str">
            <v>Tanque</v>
          </cell>
          <cell r="F2" t="str">
            <v>Altura (mm)</v>
          </cell>
        </row>
        <row r="3">
          <cell r="A3" t="str">
            <v>011</v>
          </cell>
          <cell r="B3" t="str">
            <v>CR</v>
          </cell>
          <cell r="C3">
            <v>-2.7850000000000001</v>
          </cell>
          <cell r="D3">
            <v>342.166</v>
          </cell>
          <cell r="E3" t="str">
            <v>011</v>
          </cell>
          <cell r="F3">
            <v>4605</v>
          </cell>
        </row>
        <row r="4">
          <cell r="A4" t="str">
            <v>012</v>
          </cell>
          <cell r="B4" t="str">
            <v>CR</v>
          </cell>
          <cell r="C4">
            <v>0</v>
          </cell>
          <cell r="D4">
            <v>229.60300000000001</v>
          </cell>
          <cell r="E4" t="str">
            <v>012</v>
          </cell>
          <cell r="F4">
            <v>3151</v>
          </cell>
        </row>
        <row r="5">
          <cell r="A5" t="str">
            <v>015</v>
          </cell>
          <cell r="B5" t="str">
            <v>B100</v>
          </cell>
          <cell r="C5">
            <v>0</v>
          </cell>
          <cell r="D5">
            <v>0</v>
          </cell>
          <cell r="E5" t="str">
            <v>015</v>
          </cell>
          <cell r="F5">
            <v>0</v>
          </cell>
        </row>
        <row r="6">
          <cell r="A6" t="str">
            <v>021</v>
          </cell>
          <cell r="B6" t="str">
            <v>CR</v>
          </cell>
          <cell r="C6">
            <v>0</v>
          </cell>
          <cell r="D6">
            <v>0</v>
          </cell>
          <cell r="E6" t="str">
            <v>021</v>
          </cell>
          <cell r="F6">
            <v>0</v>
          </cell>
        </row>
        <row r="7">
          <cell r="A7" t="str">
            <v>022</v>
          </cell>
          <cell r="B7" t="str">
            <v>CR</v>
          </cell>
          <cell r="C7">
            <v>-245.72200000000001</v>
          </cell>
          <cell r="D7">
            <v>235.63200000000001</v>
          </cell>
          <cell r="E7" t="str">
            <v>022</v>
          </cell>
          <cell r="F7">
            <v>2485</v>
          </cell>
        </row>
        <row r="8">
          <cell r="A8" t="str">
            <v>031</v>
          </cell>
          <cell r="B8" t="str">
            <v>CV</v>
          </cell>
          <cell r="C8">
            <v>0</v>
          </cell>
          <cell r="D8">
            <v>0</v>
          </cell>
          <cell r="E8" t="str">
            <v>031</v>
          </cell>
          <cell r="F8" t="e">
            <v>#REF!</v>
          </cell>
        </row>
        <row r="9">
          <cell r="A9" t="str">
            <v>032</v>
          </cell>
          <cell r="B9" t="str">
            <v>CV</v>
          </cell>
          <cell r="C9">
            <v>10</v>
          </cell>
          <cell r="D9">
            <v>575</v>
          </cell>
          <cell r="E9" t="str">
            <v>032</v>
          </cell>
          <cell r="F9" t="e">
            <v>#REF!</v>
          </cell>
        </row>
        <row r="10">
          <cell r="A10" t="str">
            <v>033</v>
          </cell>
          <cell r="B10" t="str">
            <v>NP</v>
          </cell>
          <cell r="C10">
            <v>0</v>
          </cell>
          <cell r="D10">
            <v>0</v>
          </cell>
          <cell r="E10" t="str">
            <v>033</v>
          </cell>
          <cell r="F10" t="e">
            <v>#REF!</v>
          </cell>
        </row>
        <row r="11">
          <cell r="A11" t="str">
            <v>034</v>
          </cell>
          <cell r="B11" t="str">
            <v>NP</v>
          </cell>
          <cell r="C11">
            <v>0</v>
          </cell>
          <cell r="D11">
            <v>0</v>
          </cell>
          <cell r="E11" t="str">
            <v>034</v>
          </cell>
          <cell r="F11" t="e">
            <v>#REF!</v>
          </cell>
        </row>
        <row r="12">
          <cell r="A12" t="str">
            <v>036</v>
          </cell>
          <cell r="B12" t="str">
            <v>FP</v>
          </cell>
          <cell r="C12">
            <v>120.47499999999999</v>
          </cell>
          <cell r="D12">
            <v>353.4</v>
          </cell>
          <cell r="E12" t="str">
            <v>036</v>
          </cell>
          <cell r="F12">
            <v>6602</v>
          </cell>
        </row>
        <row r="13">
          <cell r="A13" t="str">
            <v>037</v>
          </cell>
          <cell r="B13" t="str">
            <v>HV</v>
          </cell>
          <cell r="C13">
            <v>-63.439</v>
          </cell>
          <cell r="D13">
            <v>764.47900000000004</v>
          </cell>
          <cell r="E13" t="str">
            <v>037</v>
          </cell>
          <cell r="F13">
            <v>5230</v>
          </cell>
        </row>
        <row r="14">
          <cell r="A14" t="str">
            <v>038</v>
          </cell>
          <cell r="B14" t="str">
            <v>HV</v>
          </cell>
          <cell r="C14">
            <v>0</v>
          </cell>
          <cell r="D14">
            <v>0</v>
          </cell>
          <cell r="E14" t="str">
            <v>038</v>
          </cell>
          <cell r="F14">
            <v>0</v>
          </cell>
        </row>
        <row r="15">
          <cell r="A15" t="str">
            <v>039</v>
          </cell>
          <cell r="B15" t="str">
            <v>HV</v>
          </cell>
          <cell r="C15">
            <v>363.46699999999998</v>
          </cell>
          <cell r="D15">
            <v>799.17</v>
          </cell>
          <cell r="E15" t="str">
            <v>039</v>
          </cell>
          <cell r="F15">
            <v>8219</v>
          </cell>
        </row>
        <row r="16">
          <cell r="A16" t="str">
            <v>040</v>
          </cell>
          <cell r="B16" t="str">
            <v>FP</v>
          </cell>
          <cell r="C16">
            <v>0</v>
          </cell>
          <cell r="D16">
            <v>0</v>
          </cell>
          <cell r="E16" t="str">
            <v>040</v>
          </cell>
          <cell r="F16" t="e">
            <v>#REF!</v>
          </cell>
        </row>
        <row r="17">
          <cell r="A17" t="str">
            <v>043</v>
          </cell>
          <cell r="B17" t="str">
            <v>FP</v>
          </cell>
          <cell r="C17">
            <v>0</v>
          </cell>
          <cell r="D17">
            <v>204.01900000000001</v>
          </cell>
          <cell r="E17" t="str">
            <v>043</v>
          </cell>
          <cell r="F17">
            <v>3428</v>
          </cell>
        </row>
        <row r="18">
          <cell r="A18" t="str">
            <v>044</v>
          </cell>
          <cell r="B18" t="str">
            <v>JA</v>
          </cell>
          <cell r="C18">
            <v>0</v>
          </cell>
          <cell r="D18">
            <v>35.003</v>
          </cell>
          <cell r="E18" t="str">
            <v>044</v>
          </cell>
          <cell r="F18">
            <v>495</v>
          </cell>
        </row>
        <row r="19">
          <cell r="A19" t="str">
            <v>045</v>
          </cell>
          <cell r="B19" t="str">
            <v>JA</v>
          </cell>
          <cell r="C19">
            <v>0</v>
          </cell>
          <cell r="D19">
            <v>0</v>
          </cell>
          <cell r="E19" t="str">
            <v>045</v>
          </cell>
          <cell r="F19">
            <v>0</v>
          </cell>
        </row>
        <row r="20">
          <cell r="A20" t="str">
            <v>046</v>
          </cell>
          <cell r="B20" t="str">
            <v>JB</v>
          </cell>
          <cell r="C20">
            <v>0</v>
          </cell>
          <cell r="D20">
            <v>164.756</v>
          </cell>
          <cell r="E20" t="str">
            <v>046</v>
          </cell>
          <cell r="F20">
            <v>2642</v>
          </cell>
        </row>
        <row r="21">
          <cell r="A21" t="str">
            <v>048</v>
          </cell>
          <cell r="B21" t="str">
            <v>JA</v>
          </cell>
          <cell r="C21">
            <v>0</v>
          </cell>
          <cell r="D21">
            <v>32.380000000000003</v>
          </cell>
          <cell r="E21" t="str">
            <v>048</v>
          </cell>
          <cell r="F21">
            <v>461</v>
          </cell>
        </row>
        <row r="22">
          <cell r="A22" t="str">
            <v>049</v>
          </cell>
          <cell r="B22" t="str">
            <v>B100</v>
          </cell>
          <cell r="C22">
            <v>15.614000000000001</v>
          </cell>
          <cell r="D22">
            <v>64.078999999999994</v>
          </cell>
          <cell r="E22" t="str">
            <v>049</v>
          </cell>
          <cell r="F22">
            <v>1290</v>
          </cell>
        </row>
        <row r="23">
          <cell r="A23" t="str">
            <v>052</v>
          </cell>
          <cell r="B23" t="str">
            <v>CR</v>
          </cell>
          <cell r="C23">
            <v>0</v>
          </cell>
          <cell r="D23">
            <v>32.188000000000002</v>
          </cell>
          <cell r="E23" t="str">
            <v>171</v>
          </cell>
          <cell r="F23">
            <v>636</v>
          </cell>
        </row>
        <row r="24">
          <cell r="A24" t="str">
            <v>071</v>
          </cell>
          <cell r="B24" t="str">
            <v>NR</v>
          </cell>
          <cell r="C24">
            <v>0</v>
          </cell>
          <cell r="D24">
            <v>7008.9690000000001</v>
          </cell>
          <cell r="E24" t="str">
            <v>071</v>
          </cell>
          <cell r="F24">
            <v>15544</v>
          </cell>
        </row>
        <row r="25">
          <cell r="A25" t="str">
            <v>072</v>
          </cell>
          <cell r="B25" t="str">
            <v>NR</v>
          </cell>
          <cell r="C25">
            <v>809.64200000000005</v>
          </cell>
          <cell r="D25">
            <v>5189.0479999999998</v>
          </cell>
          <cell r="E25" t="str">
            <v>072</v>
          </cell>
          <cell r="F25">
            <v>11502</v>
          </cell>
        </row>
        <row r="26">
          <cell r="A26" t="str">
            <v>100</v>
          </cell>
          <cell r="B26" t="str">
            <v>GO</v>
          </cell>
          <cell r="C26">
            <v>-10109.654</v>
          </cell>
          <cell r="D26">
            <v>3874.654</v>
          </cell>
          <cell r="E26">
            <v>100</v>
          </cell>
          <cell r="F26">
            <v>2029</v>
          </cell>
        </row>
        <row r="27">
          <cell r="A27" t="str">
            <v>100A</v>
          </cell>
          <cell r="B27" t="str">
            <v>GO</v>
          </cell>
          <cell r="C27">
            <v>-136.81</v>
          </cell>
          <cell r="D27">
            <v>24185.653999999999</v>
          </cell>
          <cell r="E27" t="str">
            <v>100A</v>
          </cell>
          <cell r="F27">
            <v>12425</v>
          </cell>
        </row>
        <row r="28">
          <cell r="A28" t="str">
            <v>100C</v>
          </cell>
          <cell r="B28" t="str">
            <v>GO</v>
          </cell>
          <cell r="C28">
            <v>4106.0379999999996</v>
          </cell>
          <cell r="D28">
            <v>5607.3770000000004</v>
          </cell>
          <cell r="E28" t="str">
            <v>100C</v>
          </cell>
          <cell r="F28">
            <v>3482</v>
          </cell>
        </row>
        <row r="29">
          <cell r="A29" t="str">
            <v>100D</v>
          </cell>
          <cell r="B29" t="str">
            <v>GO</v>
          </cell>
          <cell r="C29">
            <v>3005.462</v>
          </cell>
          <cell r="D29">
            <v>24034.347000000002</v>
          </cell>
          <cell r="E29" t="str">
            <v>100C</v>
          </cell>
          <cell r="F29">
            <v>14845</v>
          </cell>
        </row>
        <row r="30">
          <cell r="A30" t="str">
            <v>101</v>
          </cell>
          <cell r="B30" t="str">
            <v>CV</v>
          </cell>
          <cell r="C30">
            <v>3293.8789999999999</v>
          </cell>
          <cell r="D30">
            <v>16284.272999999999</v>
          </cell>
          <cell r="E30">
            <v>101</v>
          </cell>
          <cell r="F30">
            <v>10020</v>
          </cell>
        </row>
        <row r="31">
          <cell r="A31" t="str">
            <v>103</v>
          </cell>
          <cell r="B31" t="str">
            <v>CV</v>
          </cell>
          <cell r="C31">
            <v>-7051.7020000000002</v>
          </cell>
          <cell r="D31">
            <v>3433.058</v>
          </cell>
          <cell r="E31" t="str">
            <v>103</v>
          </cell>
          <cell r="F31">
            <v>2190</v>
          </cell>
        </row>
        <row r="32">
          <cell r="A32" t="str">
            <v>104</v>
          </cell>
          <cell r="B32" t="str">
            <v>CR</v>
          </cell>
          <cell r="C32">
            <v>0</v>
          </cell>
          <cell r="D32">
            <v>0</v>
          </cell>
          <cell r="E32" t="str">
            <v>104</v>
          </cell>
          <cell r="F32">
            <v>0</v>
          </cell>
        </row>
        <row r="33">
          <cell r="A33" t="str">
            <v>106</v>
          </cell>
          <cell r="B33" t="e">
            <v>#N/A</v>
          </cell>
          <cell r="C33" t="e">
            <v>#N/A</v>
          </cell>
          <cell r="D33" t="e">
            <v>#N/A</v>
          </cell>
          <cell r="E33" t="str">
            <v>106</v>
          </cell>
          <cell r="F33" t="e">
            <v>#N/A</v>
          </cell>
        </row>
        <row r="34">
          <cell r="A34" t="str">
            <v>107</v>
          </cell>
          <cell r="B34" t="str">
            <v>FI</v>
          </cell>
          <cell r="C34">
            <v>0</v>
          </cell>
          <cell r="D34">
            <v>7631.6379999999999</v>
          </cell>
          <cell r="E34" t="str">
            <v>107</v>
          </cell>
          <cell r="F34">
            <v>10922</v>
          </cell>
        </row>
        <row r="35">
          <cell r="A35" t="str">
            <v>108</v>
          </cell>
          <cell r="B35" t="e">
            <v>#N/A</v>
          </cell>
          <cell r="C35" t="e">
            <v>#N/A</v>
          </cell>
          <cell r="D35" t="e">
            <v>#N/A</v>
          </cell>
          <cell r="E35" t="str">
            <v>108</v>
          </cell>
          <cell r="F35" t="e">
            <v>#N/A</v>
          </cell>
        </row>
        <row r="36">
          <cell r="A36" t="str">
            <v>109</v>
          </cell>
          <cell r="B36" t="str">
            <v>CV</v>
          </cell>
          <cell r="C36">
            <v>-47.588000000000001</v>
          </cell>
          <cell r="D36">
            <v>7911.0820000000003</v>
          </cell>
          <cell r="E36" t="str">
            <v>109</v>
          </cell>
          <cell r="F36">
            <v>10899</v>
          </cell>
        </row>
        <row r="37">
          <cell r="A37" t="str">
            <v>110</v>
          </cell>
          <cell r="B37" t="str">
            <v>CV</v>
          </cell>
          <cell r="C37">
            <v>0</v>
          </cell>
          <cell r="D37">
            <v>0</v>
          </cell>
          <cell r="E37" t="str">
            <v>110</v>
          </cell>
          <cell r="F37">
            <v>0</v>
          </cell>
        </row>
        <row r="38">
          <cell r="A38" t="str">
            <v>111</v>
          </cell>
          <cell r="B38" t="str">
            <v>CR</v>
          </cell>
          <cell r="C38">
            <v>559.952</v>
          </cell>
          <cell r="D38">
            <v>6286.7520000000004</v>
          </cell>
          <cell r="E38" t="str">
            <v>111</v>
          </cell>
          <cell r="F38">
            <v>9340</v>
          </cell>
        </row>
        <row r="39">
          <cell r="A39" t="str">
            <v>112</v>
          </cell>
          <cell r="B39" t="str">
            <v>GO</v>
          </cell>
          <cell r="C39">
            <v>0</v>
          </cell>
          <cell r="D39">
            <v>33.247</v>
          </cell>
          <cell r="E39" t="str">
            <v>112</v>
          </cell>
          <cell r="F39">
            <v>948</v>
          </cell>
        </row>
        <row r="40">
          <cell r="A40" t="str">
            <v>113</v>
          </cell>
          <cell r="B40" t="str">
            <v>GO</v>
          </cell>
          <cell r="C40">
            <v>0</v>
          </cell>
          <cell r="D40">
            <v>0</v>
          </cell>
          <cell r="E40" t="str">
            <v>113</v>
          </cell>
          <cell r="F40">
            <v>0</v>
          </cell>
        </row>
        <row r="41">
          <cell r="A41" t="str">
            <v>114</v>
          </cell>
          <cell r="B41" t="str">
            <v>DO</v>
          </cell>
          <cell r="C41">
            <v>0</v>
          </cell>
          <cell r="D41">
            <v>2.8</v>
          </cell>
          <cell r="E41" t="str">
            <v>114</v>
          </cell>
          <cell r="F41">
            <v>83</v>
          </cell>
        </row>
        <row r="42">
          <cell r="A42" t="str">
            <v>175</v>
          </cell>
          <cell r="B42" t="str">
            <v>GEx</v>
          </cell>
          <cell r="C42">
            <v>0</v>
          </cell>
          <cell r="D42">
            <v>20697.216</v>
          </cell>
          <cell r="E42" t="str">
            <v>175</v>
          </cell>
          <cell r="F42">
            <v>12672</v>
          </cell>
        </row>
        <row r="43">
          <cell r="A43" t="str">
            <v>201</v>
          </cell>
          <cell r="B43" t="str">
            <v>CR</v>
          </cell>
          <cell r="C43">
            <v>0</v>
          </cell>
          <cell r="D43">
            <v>0</v>
          </cell>
          <cell r="E43" t="str">
            <v>201</v>
          </cell>
          <cell r="F43">
            <v>0</v>
          </cell>
        </row>
        <row r="44">
          <cell r="A44" t="str">
            <v>202</v>
          </cell>
          <cell r="B44" t="str">
            <v>FP</v>
          </cell>
          <cell r="C44">
            <v>78.421999999999997</v>
          </cell>
          <cell r="D44">
            <v>5235.2129999999997</v>
          </cell>
          <cell r="E44" t="str">
            <v>202</v>
          </cell>
          <cell r="F44">
            <v>4970</v>
          </cell>
        </row>
        <row r="45">
          <cell r="A45" t="str">
            <v>203</v>
          </cell>
          <cell r="B45" t="str">
            <v>FP</v>
          </cell>
          <cell r="C45">
            <v>0</v>
          </cell>
          <cell r="D45">
            <v>2662.6120000000001</v>
          </cell>
          <cell r="E45" t="str">
            <v>203</v>
          </cell>
          <cell r="F45">
            <v>2783</v>
          </cell>
        </row>
        <row r="46">
          <cell r="A46" t="str">
            <v>204</v>
          </cell>
          <cell r="B46" t="str">
            <v>CV</v>
          </cell>
          <cell r="C46">
            <v>0</v>
          </cell>
          <cell r="D46">
            <v>0</v>
          </cell>
          <cell r="E46" t="str">
            <v>204</v>
          </cell>
          <cell r="F46">
            <v>0</v>
          </cell>
        </row>
        <row r="47">
          <cell r="A47" t="str">
            <v>205</v>
          </cell>
          <cell r="B47" t="str">
            <v>FP</v>
          </cell>
          <cell r="C47">
            <v>1303.123</v>
          </cell>
          <cell r="D47">
            <v>12102.279</v>
          </cell>
          <cell r="E47" t="str">
            <v>205</v>
          </cell>
          <cell r="F47">
            <v>11967</v>
          </cell>
        </row>
        <row r="48">
          <cell r="A48" t="str">
            <v>206</v>
          </cell>
          <cell r="B48" t="str">
            <v>FI</v>
          </cell>
          <cell r="C48">
            <v>0</v>
          </cell>
          <cell r="D48">
            <v>10912.064</v>
          </cell>
          <cell r="E48" t="str">
            <v>206</v>
          </cell>
          <cell r="F48">
            <v>11395</v>
          </cell>
        </row>
        <row r="49">
          <cell r="A49" t="str">
            <v>207</v>
          </cell>
          <cell r="B49" t="str">
            <v>HV</v>
          </cell>
          <cell r="C49">
            <v>-429.05399999999997</v>
          </cell>
          <cell r="D49">
            <v>5070.1229999999996</v>
          </cell>
          <cell r="E49" t="str">
            <v>207</v>
          </cell>
          <cell r="F49">
            <v>8094</v>
          </cell>
        </row>
        <row r="50">
          <cell r="A50" t="str">
            <v>208</v>
          </cell>
          <cell r="B50" t="str">
            <v>FP</v>
          </cell>
          <cell r="C50">
            <v>-459.93099999999998</v>
          </cell>
          <cell r="D50">
            <v>6593.7349999999997</v>
          </cell>
          <cell r="E50" t="str">
            <v>208</v>
          </cell>
          <cell r="F50">
            <v>9322</v>
          </cell>
        </row>
        <row r="51">
          <cell r="A51" t="str">
            <v>209</v>
          </cell>
          <cell r="B51" t="str">
            <v>FI</v>
          </cell>
          <cell r="C51">
            <v>0</v>
          </cell>
          <cell r="D51">
            <v>1088.8150000000001</v>
          </cell>
          <cell r="E51" t="str">
            <v>209</v>
          </cell>
          <cell r="F51">
            <v>6319</v>
          </cell>
        </row>
        <row r="52">
          <cell r="A52" t="str">
            <v>210</v>
          </cell>
          <cell r="B52" t="str">
            <v>FI</v>
          </cell>
          <cell r="C52">
            <v>0</v>
          </cell>
          <cell r="D52">
            <v>0</v>
          </cell>
          <cell r="E52" t="str">
            <v>210</v>
          </cell>
          <cell r="F52">
            <v>0</v>
          </cell>
        </row>
        <row r="53">
          <cell r="A53" t="str">
            <v>211</v>
          </cell>
          <cell r="B53" t="str">
            <v>FC</v>
          </cell>
          <cell r="C53">
            <v>-239.82499999999999</v>
          </cell>
          <cell r="D53">
            <v>5024.21</v>
          </cell>
          <cell r="E53" t="str">
            <v>211</v>
          </cell>
          <cell r="F53">
            <v>6733</v>
          </cell>
        </row>
        <row r="54">
          <cell r="A54" t="str">
            <v>212</v>
          </cell>
          <cell r="B54" t="str">
            <v>FI</v>
          </cell>
          <cell r="C54">
            <v>-732.327</v>
          </cell>
          <cell r="D54">
            <v>2185.058</v>
          </cell>
          <cell r="E54" t="str">
            <v>212</v>
          </cell>
          <cell r="F54">
            <v>5919</v>
          </cell>
        </row>
        <row r="55">
          <cell r="A55" t="str">
            <v>213</v>
          </cell>
          <cell r="B55" t="str">
            <v>FI</v>
          </cell>
          <cell r="C55">
            <v>0</v>
          </cell>
          <cell r="D55">
            <v>2096.018</v>
          </cell>
          <cell r="E55" t="str">
            <v>213</v>
          </cell>
          <cell r="F55">
            <v>5663</v>
          </cell>
        </row>
        <row r="56">
          <cell r="A56" t="str">
            <v>214</v>
          </cell>
          <cell r="B56" t="str">
            <v>FC</v>
          </cell>
          <cell r="C56">
            <v>-3.9289999999999998</v>
          </cell>
          <cell r="D56">
            <v>174.72200000000001</v>
          </cell>
          <cell r="E56" t="str">
            <v>214</v>
          </cell>
          <cell r="F56">
            <v>7382</v>
          </cell>
        </row>
        <row r="57">
          <cell r="A57" t="str">
            <v>215</v>
          </cell>
          <cell r="B57" t="str">
            <v>DO</v>
          </cell>
          <cell r="C57">
            <v>-5.2290000000000001</v>
          </cell>
          <cell r="D57">
            <v>47.654000000000003</v>
          </cell>
          <cell r="E57" t="str">
            <v>215</v>
          </cell>
          <cell r="F57">
            <v>1991</v>
          </cell>
        </row>
        <row r="58">
          <cell r="A58" t="str">
            <v>216</v>
          </cell>
          <cell r="B58" t="str">
            <v>FC</v>
          </cell>
          <cell r="C58">
            <v>1.423</v>
          </cell>
          <cell r="D58">
            <v>180.06</v>
          </cell>
          <cell r="E58" t="str">
            <v>216</v>
          </cell>
          <cell r="F58">
            <v>5776</v>
          </cell>
        </row>
        <row r="59">
          <cell r="A59" t="str">
            <v>217</v>
          </cell>
          <cell r="B59" t="str">
            <v>FC</v>
          </cell>
          <cell r="C59">
            <v>-4.1319999999999997</v>
          </cell>
          <cell r="D59">
            <v>173.23099999999999</v>
          </cell>
          <cell r="E59" t="str">
            <v>217</v>
          </cell>
          <cell r="F59">
            <v>7299</v>
          </cell>
        </row>
        <row r="60">
          <cell r="A60" t="str">
            <v>301</v>
          </cell>
          <cell r="B60" t="str">
            <v>GOE</v>
          </cell>
          <cell r="C60">
            <v>0</v>
          </cell>
          <cell r="D60">
            <v>5043.24</v>
          </cell>
          <cell r="E60" t="str">
            <v>301</v>
          </cell>
          <cell r="F60">
            <v>11682</v>
          </cell>
        </row>
        <row r="61">
          <cell r="A61" t="str">
            <v>302</v>
          </cell>
          <cell r="B61" t="str">
            <v>GO</v>
          </cell>
          <cell r="C61">
            <v>2634.4009999999998</v>
          </cell>
          <cell r="D61">
            <v>4930.7079999999996</v>
          </cell>
          <cell r="E61" t="str">
            <v>302</v>
          </cell>
          <cell r="F61">
            <v>11808</v>
          </cell>
        </row>
        <row r="62">
          <cell r="A62" t="str">
            <v>303</v>
          </cell>
          <cell r="B62" t="str">
            <v>GO</v>
          </cell>
          <cell r="C62">
            <v>0</v>
          </cell>
          <cell r="D62">
            <v>5096.8249999999998</v>
          </cell>
          <cell r="E62" t="str">
            <v>303</v>
          </cell>
          <cell r="F62">
            <v>12034</v>
          </cell>
        </row>
        <row r="63">
          <cell r="A63" t="str">
            <v>304</v>
          </cell>
          <cell r="B63" t="str">
            <v>GO</v>
          </cell>
          <cell r="C63">
            <v>0</v>
          </cell>
          <cell r="D63">
            <v>4952.6949999999997</v>
          </cell>
          <cell r="E63" t="str">
            <v>304</v>
          </cell>
          <cell r="F63">
            <v>11855</v>
          </cell>
        </row>
        <row r="64">
          <cell r="A64" t="str">
            <v>341</v>
          </cell>
          <cell r="B64" t="str">
            <v>GOE</v>
          </cell>
          <cell r="C64">
            <v>-67.046999999999997</v>
          </cell>
          <cell r="D64">
            <v>2672.8739999999998</v>
          </cell>
          <cell r="E64" t="str">
            <v>341</v>
          </cell>
          <cell r="F64">
            <v>2945</v>
          </cell>
        </row>
        <row r="65">
          <cell r="A65" t="str">
            <v>342</v>
          </cell>
          <cell r="B65" t="str">
            <v>GO</v>
          </cell>
          <cell r="C65">
            <v>152.19999999999999</v>
          </cell>
          <cell r="D65">
            <v>216.31700000000001</v>
          </cell>
          <cell r="E65" t="str">
            <v>342</v>
          </cell>
          <cell r="F65">
            <v>340</v>
          </cell>
        </row>
        <row r="66">
          <cell r="A66" t="str">
            <v>004</v>
          </cell>
          <cell r="B66" t="str">
            <v>FU</v>
          </cell>
          <cell r="C66">
            <v>0</v>
          </cell>
          <cell r="D66">
            <v>5692.8720000000003</v>
          </cell>
          <cell r="E66" t="str">
            <v>4</v>
          </cell>
          <cell r="F66">
            <v>6432</v>
          </cell>
        </row>
        <row r="67">
          <cell r="A67" t="str">
            <v>402</v>
          </cell>
          <cell r="B67" t="str">
            <v>CR</v>
          </cell>
          <cell r="C67">
            <v>0</v>
          </cell>
          <cell r="D67">
            <v>92.953000000000003</v>
          </cell>
          <cell r="E67" t="str">
            <v>402</v>
          </cell>
          <cell r="F67">
            <v>2879</v>
          </cell>
        </row>
        <row r="68">
          <cell r="A68" t="str">
            <v>005</v>
          </cell>
          <cell r="B68" t="str">
            <v>FU</v>
          </cell>
          <cell r="C68">
            <v>0</v>
          </cell>
          <cell r="D68">
            <v>2438.4389999999999</v>
          </cell>
          <cell r="E68" t="str">
            <v>5</v>
          </cell>
          <cell r="F68">
            <v>2511</v>
          </cell>
        </row>
        <row r="69">
          <cell r="A69" t="str">
            <v>501</v>
          </cell>
          <cell r="B69" t="str">
            <v>GO</v>
          </cell>
          <cell r="C69">
            <v>2744.8339999999998</v>
          </cell>
          <cell r="D69">
            <v>4045.3220000000001</v>
          </cell>
          <cell r="E69" t="str">
            <v>501</v>
          </cell>
          <cell r="F69">
            <v>10385</v>
          </cell>
        </row>
        <row r="70">
          <cell r="A70" t="str">
            <v>502</v>
          </cell>
          <cell r="B70" t="str">
            <v>GO</v>
          </cell>
          <cell r="C70">
            <v>0</v>
          </cell>
          <cell r="D70">
            <v>0</v>
          </cell>
          <cell r="E70" t="str">
            <v>502</v>
          </cell>
          <cell r="F70">
            <v>0</v>
          </cell>
        </row>
        <row r="71">
          <cell r="A71" t="str">
            <v>503</v>
          </cell>
          <cell r="B71" t="str">
            <v>GO</v>
          </cell>
          <cell r="C71">
            <v>0</v>
          </cell>
          <cell r="D71">
            <v>0</v>
          </cell>
          <cell r="E71" t="str">
            <v>503</v>
          </cell>
          <cell r="F71">
            <v>0</v>
          </cell>
        </row>
        <row r="72">
          <cell r="A72" t="str">
            <v>505</v>
          </cell>
          <cell r="B72" t="str">
            <v>GO</v>
          </cell>
          <cell r="C72">
            <v>0</v>
          </cell>
          <cell r="D72">
            <v>0</v>
          </cell>
          <cell r="E72" t="str">
            <v>505</v>
          </cell>
          <cell r="F72">
            <v>0</v>
          </cell>
        </row>
        <row r="73">
          <cell r="A73" t="str">
            <v>506</v>
          </cell>
          <cell r="B73" t="str">
            <v>GO</v>
          </cell>
          <cell r="C73">
            <v>0</v>
          </cell>
          <cell r="D73">
            <v>0</v>
          </cell>
          <cell r="E73" t="str">
            <v>506</v>
          </cell>
          <cell r="F73">
            <v>0</v>
          </cell>
        </row>
        <row r="74">
          <cell r="A74" t="str">
            <v>507</v>
          </cell>
          <cell r="B74" t="str">
            <v>GO</v>
          </cell>
          <cell r="C74">
            <v>-950.68299999999999</v>
          </cell>
          <cell r="D74">
            <v>2186.6759999999999</v>
          </cell>
          <cell r="E74" t="str">
            <v>507</v>
          </cell>
          <cell r="F74">
            <v>5960</v>
          </cell>
        </row>
        <row r="75">
          <cell r="A75" t="str">
            <v>508</v>
          </cell>
          <cell r="B75" t="str">
            <v>LC</v>
          </cell>
          <cell r="C75">
            <v>33.880000000000003</v>
          </cell>
          <cell r="D75">
            <v>49.649000000000001</v>
          </cell>
          <cell r="E75" t="str">
            <v>508</v>
          </cell>
          <cell r="F75">
            <v>280</v>
          </cell>
        </row>
        <row r="76">
          <cell r="A76" t="str">
            <v>509</v>
          </cell>
          <cell r="B76" t="str">
            <v>DO</v>
          </cell>
          <cell r="C76">
            <v>0</v>
          </cell>
          <cell r="D76">
            <v>2025.7059999999999</v>
          </cell>
          <cell r="E76" t="str">
            <v>509</v>
          </cell>
          <cell r="F76">
            <v>10070</v>
          </cell>
        </row>
        <row r="77">
          <cell r="A77" t="str">
            <v>510</v>
          </cell>
          <cell r="B77" t="str">
            <v>DO</v>
          </cell>
          <cell r="C77">
            <v>-20.559000000000001</v>
          </cell>
          <cell r="D77">
            <v>1274.0340000000001</v>
          </cell>
          <cell r="E77" t="str">
            <v>510</v>
          </cell>
          <cell r="F77">
            <v>6360</v>
          </cell>
        </row>
        <row r="78">
          <cell r="A78" t="str">
            <v>511</v>
          </cell>
          <cell r="B78" t="str">
            <v>LC</v>
          </cell>
          <cell r="C78">
            <v>-14.494999999999999</v>
          </cell>
          <cell r="D78">
            <v>1036.903</v>
          </cell>
          <cell r="E78" t="str">
            <v>511</v>
          </cell>
          <cell r="F78">
            <v>5863</v>
          </cell>
        </row>
        <row r="79">
          <cell r="A79" t="str">
            <v>514</v>
          </cell>
          <cell r="B79" t="str">
            <v>GO</v>
          </cell>
          <cell r="C79">
            <v>371.233</v>
          </cell>
          <cell r="D79">
            <v>1134.0530000000001</v>
          </cell>
          <cell r="E79">
            <v>514</v>
          </cell>
          <cell r="F79">
            <v>3034</v>
          </cell>
        </row>
        <row r="80">
          <cell r="A80" t="str">
            <v>541</v>
          </cell>
          <cell r="B80" t="str">
            <v>GO</v>
          </cell>
          <cell r="C80">
            <v>0</v>
          </cell>
          <cell r="D80">
            <v>0</v>
          </cell>
          <cell r="E80" t="str">
            <v>541</v>
          </cell>
          <cell r="F80">
            <v>0</v>
          </cell>
        </row>
        <row r="81">
          <cell r="A81" t="str">
            <v>542</v>
          </cell>
          <cell r="B81" t="str">
            <v>GO</v>
          </cell>
          <cell r="C81">
            <v>-1828.71</v>
          </cell>
          <cell r="D81">
            <v>6829.3329999999996</v>
          </cell>
          <cell r="E81" t="str">
            <v>542</v>
          </cell>
          <cell r="F81">
            <v>7632</v>
          </cell>
        </row>
        <row r="82">
          <cell r="A82" t="str">
            <v>550</v>
          </cell>
          <cell r="B82" t="str">
            <v>NP</v>
          </cell>
          <cell r="C82">
            <v>0</v>
          </cell>
          <cell r="D82">
            <v>17830.428</v>
          </cell>
          <cell r="E82" t="str">
            <v>550</v>
          </cell>
          <cell r="F82">
            <v>9165</v>
          </cell>
        </row>
        <row r="83">
          <cell r="A83" t="str">
            <v>572</v>
          </cell>
          <cell r="B83" t="str">
            <v>IS</v>
          </cell>
          <cell r="C83">
            <v>0</v>
          </cell>
          <cell r="D83">
            <v>7400.0140000000001</v>
          </cell>
          <cell r="E83">
            <v>572</v>
          </cell>
          <cell r="F83">
            <v>19516</v>
          </cell>
        </row>
        <row r="84">
          <cell r="A84" t="str">
            <v>601</v>
          </cell>
          <cell r="B84" t="str">
            <v>LC</v>
          </cell>
          <cell r="C84">
            <v>-4.032</v>
          </cell>
          <cell r="D84">
            <v>534.63199999999995</v>
          </cell>
          <cell r="E84" t="str">
            <v>601</v>
          </cell>
          <cell r="F84">
            <v>3027</v>
          </cell>
        </row>
        <row r="85">
          <cell r="A85" t="str">
            <v>602</v>
          </cell>
          <cell r="B85" t="str">
            <v>N1</v>
          </cell>
          <cell r="C85">
            <v>0</v>
          </cell>
          <cell r="D85">
            <v>158.58600000000001</v>
          </cell>
          <cell r="E85" t="str">
            <v>602</v>
          </cell>
          <cell r="F85">
            <v>4726</v>
          </cell>
        </row>
        <row r="86">
          <cell r="A86" t="str">
            <v>603</v>
          </cell>
          <cell r="B86" t="str">
            <v>N1</v>
          </cell>
          <cell r="C86">
            <v>0</v>
          </cell>
          <cell r="D86">
            <v>0</v>
          </cell>
          <cell r="E86" t="str">
            <v>603</v>
          </cell>
          <cell r="F86">
            <v>0</v>
          </cell>
        </row>
        <row r="87">
          <cell r="A87" t="str">
            <v>604</v>
          </cell>
          <cell r="B87" t="str">
            <v>S1</v>
          </cell>
          <cell r="C87">
            <v>0</v>
          </cell>
          <cell r="D87">
            <v>75.325000000000003</v>
          </cell>
          <cell r="E87" t="str">
            <v>604</v>
          </cell>
          <cell r="F87">
            <v>2423</v>
          </cell>
        </row>
        <row r="88">
          <cell r="A88" t="str">
            <v>605</v>
          </cell>
          <cell r="B88" t="str">
            <v>HX</v>
          </cell>
          <cell r="C88">
            <v>-0.91600000000000004</v>
          </cell>
          <cell r="D88">
            <v>60.405999999999999</v>
          </cell>
          <cell r="E88" t="str">
            <v>605</v>
          </cell>
          <cell r="F88">
            <v>1870</v>
          </cell>
        </row>
        <row r="89">
          <cell r="A89" t="str">
            <v>606</v>
          </cell>
          <cell r="B89" t="str">
            <v>HX</v>
          </cell>
          <cell r="C89">
            <v>0</v>
          </cell>
          <cell r="D89">
            <v>155.30000000000001</v>
          </cell>
          <cell r="E89" t="str">
            <v>606</v>
          </cell>
          <cell r="F89">
            <v>4856</v>
          </cell>
        </row>
        <row r="90">
          <cell r="A90" t="str">
            <v>607</v>
          </cell>
          <cell r="B90" t="str">
            <v>N1</v>
          </cell>
          <cell r="C90">
            <v>-9.3309999999999995</v>
          </cell>
          <cell r="D90">
            <v>66.822000000000003</v>
          </cell>
          <cell r="E90" t="str">
            <v>607</v>
          </cell>
          <cell r="F90">
            <v>2067</v>
          </cell>
        </row>
        <row r="91">
          <cell r="A91" t="str">
            <v>608</v>
          </cell>
          <cell r="B91" t="str">
            <v>PR</v>
          </cell>
          <cell r="C91">
            <v>4.4880000000000004</v>
          </cell>
          <cell r="D91">
            <v>80.781999999999996</v>
          </cell>
          <cell r="E91" t="str">
            <v>608</v>
          </cell>
          <cell r="F91">
            <v>2575</v>
          </cell>
        </row>
        <row r="92">
          <cell r="A92" t="str">
            <v>609</v>
          </cell>
          <cell r="B92" t="str">
            <v>QI</v>
          </cell>
          <cell r="C92">
            <v>0</v>
          </cell>
          <cell r="D92">
            <v>162.053</v>
          </cell>
          <cell r="E92" t="str">
            <v>609</v>
          </cell>
          <cell r="F92">
            <v>5109</v>
          </cell>
        </row>
        <row r="93">
          <cell r="A93" t="str">
            <v>610</v>
          </cell>
          <cell r="B93" t="str">
            <v>DS</v>
          </cell>
          <cell r="C93">
            <v>0</v>
          </cell>
          <cell r="D93">
            <v>73.872</v>
          </cell>
          <cell r="E93" t="str">
            <v>610</v>
          </cell>
          <cell r="F93">
            <v>2352</v>
          </cell>
        </row>
        <row r="94">
          <cell r="A94" t="str">
            <v>611</v>
          </cell>
          <cell r="B94" t="str">
            <v>AG</v>
          </cell>
          <cell r="C94">
            <v>0</v>
          </cell>
          <cell r="D94">
            <v>78.441999999999993</v>
          </cell>
          <cell r="E94" t="str">
            <v>611</v>
          </cell>
          <cell r="F94">
            <v>2442</v>
          </cell>
        </row>
        <row r="95">
          <cell r="A95" t="str">
            <v>612</v>
          </cell>
          <cell r="B95" t="str">
            <v>AG</v>
          </cell>
          <cell r="C95">
            <v>0</v>
          </cell>
          <cell r="D95">
            <v>0</v>
          </cell>
          <cell r="E95" t="str">
            <v>612</v>
          </cell>
          <cell r="F95">
            <v>0</v>
          </cell>
        </row>
        <row r="96">
          <cell r="A96" t="str">
            <v>613</v>
          </cell>
          <cell r="B96" t="str">
            <v>AG</v>
          </cell>
          <cell r="C96">
            <v>-8.1159999999999997</v>
          </cell>
          <cell r="D96">
            <v>441.96</v>
          </cell>
          <cell r="E96" t="str">
            <v>613</v>
          </cell>
          <cell r="F96">
            <v>6600</v>
          </cell>
        </row>
        <row r="97">
          <cell r="A97" t="str">
            <v>614</v>
          </cell>
          <cell r="B97" t="str">
            <v>MT</v>
          </cell>
          <cell r="C97">
            <v>-20.675000000000001</v>
          </cell>
          <cell r="D97">
            <v>362.09699999999998</v>
          </cell>
          <cell r="E97" t="str">
            <v>614</v>
          </cell>
          <cell r="F97">
            <v>5425</v>
          </cell>
        </row>
        <row r="98">
          <cell r="A98" t="str">
            <v>615</v>
          </cell>
          <cell r="B98" t="str">
            <v>IS</v>
          </cell>
          <cell r="C98">
            <v>0</v>
          </cell>
          <cell r="D98">
            <v>390.77699999999999</v>
          </cell>
          <cell r="E98" t="str">
            <v>615</v>
          </cell>
          <cell r="F98">
            <v>5918</v>
          </cell>
        </row>
        <row r="99">
          <cell r="A99" t="str">
            <v>616</v>
          </cell>
          <cell r="B99" t="str">
            <v>AG</v>
          </cell>
          <cell r="C99">
            <v>0</v>
          </cell>
          <cell r="D99">
            <v>827.44100000000003</v>
          </cell>
          <cell r="E99" t="str">
            <v>616</v>
          </cell>
          <cell r="F99">
            <v>8105</v>
          </cell>
        </row>
        <row r="100">
          <cell r="A100" t="str">
            <v>617</v>
          </cell>
          <cell r="B100" t="str">
            <v>B100</v>
          </cell>
          <cell r="C100">
            <v>0</v>
          </cell>
          <cell r="D100">
            <v>418.584</v>
          </cell>
          <cell r="E100" t="str">
            <v>617</v>
          </cell>
          <cell r="F100">
            <v>4427</v>
          </cell>
        </row>
        <row r="101">
          <cell r="A101" t="str">
            <v>618</v>
          </cell>
          <cell r="B101" t="str">
            <v>KE</v>
          </cell>
          <cell r="C101">
            <v>0</v>
          </cell>
          <cell r="D101">
            <v>268.98200000000003</v>
          </cell>
          <cell r="E101" t="str">
            <v>618</v>
          </cell>
          <cell r="F101">
            <v>2885</v>
          </cell>
        </row>
        <row r="102">
          <cell r="A102" t="str">
            <v>619</v>
          </cell>
          <cell r="B102" t="str">
            <v>KE</v>
          </cell>
          <cell r="C102">
            <v>-230.376</v>
          </cell>
          <cell r="D102">
            <v>240.422</v>
          </cell>
          <cell r="E102" t="str">
            <v>619</v>
          </cell>
          <cell r="F102">
            <v>2542</v>
          </cell>
        </row>
        <row r="103">
          <cell r="A103" t="str">
            <v>620</v>
          </cell>
          <cell r="B103" t="str">
            <v>JB</v>
          </cell>
          <cell r="C103">
            <v>0.129</v>
          </cell>
          <cell r="D103">
            <v>16.684999999999999</v>
          </cell>
          <cell r="E103" t="str">
            <v>620</v>
          </cell>
          <cell r="F103">
            <v>2093</v>
          </cell>
        </row>
        <row r="104">
          <cell r="A104" t="str">
            <v>621</v>
          </cell>
          <cell r="B104" t="str">
            <v>QI</v>
          </cell>
          <cell r="C104">
            <v>0</v>
          </cell>
          <cell r="D104">
            <v>0</v>
          </cell>
          <cell r="E104" t="str">
            <v>621</v>
          </cell>
          <cell r="F104">
            <v>0</v>
          </cell>
        </row>
        <row r="105">
          <cell r="A105" t="str">
            <v>622</v>
          </cell>
          <cell r="B105" t="str">
            <v>S1</v>
          </cell>
          <cell r="C105">
            <v>0</v>
          </cell>
          <cell r="D105">
            <v>34.055</v>
          </cell>
          <cell r="E105" t="str">
            <v>622</v>
          </cell>
          <cell r="F105">
            <v>4301</v>
          </cell>
        </row>
        <row r="106">
          <cell r="A106" t="str">
            <v>623</v>
          </cell>
          <cell r="B106" t="str">
            <v>QI</v>
          </cell>
          <cell r="C106">
            <v>0</v>
          </cell>
          <cell r="D106">
            <v>22.885999999999999</v>
          </cell>
          <cell r="E106" t="str">
            <v>623</v>
          </cell>
          <cell r="F106">
            <v>3270</v>
          </cell>
        </row>
        <row r="107">
          <cell r="A107" t="str">
            <v>624</v>
          </cell>
          <cell r="B107" t="str">
            <v>DS</v>
          </cell>
          <cell r="C107">
            <v>0</v>
          </cell>
          <cell r="D107">
            <v>12.32</v>
          </cell>
          <cell r="E107" t="str">
            <v>624</v>
          </cell>
          <cell r="F107">
            <v>1739</v>
          </cell>
        </row>
        <row r="108">
          <cell r="A108" t="str">
            <v>625</v>
          </cell>
          <cell r="B108" t="str">
            <v>DS</v>
          </cell>
          <cell r="C108">
            <v>-4.6369999999999996</v>
          </cell>
          <cell r="D108">
            <v>42.173999999999999</v>
          </cell>
          <cell r="E108" t="str">
            <v>625</v>
          </cell>
          <cell r="F108">
            <v>4154</v>
          </cell>
        </row>
        <row r="109">
          <cell r="A109" t="str">
            <v>705</v>
          </cell>
          <cell r="B109" t="str">
            <v>NC</v>
          </cell>
          <cell r="C109">
            <v>0</v>
          </cell>
          <cell r="D109">
            <v>3436.2849999999999</v>
          </cell>
          <cell r="E109" t="str">
            <v>705</v>
          </cell>
          <cell r="F109">
            <v>8480</v>
          </cell>
        </row>
        <row r="110">
          <cell r="A110" t="str">
            <v>706</v>
          </cell>
          <cell r="B110" t="str">
            <v>SC</v>
          </cell>
          <cell r="C110">
            <v>0</v>
          </cell>
          <cell r="D110">
            <v>0</v>
          </cell>
          <cell r="E110" t="str">
            <v>706</v>
          </cell>
          <cell r="F110">
            <v>0</v>
          </cell>
        </row>
        <row r="111">
          <cell r="A111" t="str">
            <v>707</v>
          </cell>
          <cell r="B111" t="str">
            <v>SC</v>
          </cell>
          <cell r="C111">
            <v>0</v>
          </cell>
          <cell r="D111">
            <v>8108.1130000000003</v>
          </cell>
          <cell r="E111" t="str">
            <v>707</v>
          </cell>
          <cell r="F111">
            <v>19638</v>
          </cell>
        </row>
        <row r="112">
          <cell r="A112" t="str">
            <v>708</v>
          </cell>
          <cell r="B112" t="str">
            <v>SC</v>
          </cell>
          <cell r="C112">
            <v>0</v>
          </cell>
          <cell r="D112">
            <v>5154.9459999999999</v>
          </cell>
          <cell r="E112" t="str">
            <v>708</v>
          </cell>
          <cell r="F112">
            <v>12727</v>
          </cell>
        </row>
        <row r="113">
          <cell r="A113" t="str">
            <v>709</v>
          </cell>
          <cell r="B113" t="str">
            <v>IS</v>
          </cell>
          <cell r="C113">
            <v>-111.476</v>
          </cell>
          <cell r="D113">
            <v>1612.6869999999999</v>
          </cell>
          <cell r="E113" t="str">
            <v>709</v>
          </cell>
          <cell r="F113">
            <v>5766</v>
          </cell>
        </row>
        <row r="114">
          <cell r="A114" t="str">
            <v>710</v>
          </cell>
          <cell r="B114" t="str">
            <v>IS</v>
          </cell>
          <cell r="C114">
            <v>540.30799999999999</v>
          </cell>
          <cell r="D114">
            <v>2485.259</v>
          </cell>
          <cell r="E114" t="str">
            <v>710</v>
          </cell>
          <cell r="F114">
            <v>8877</v>
          </cell>
        </row>
        <row r="115">
          <cell r="A115" t="str">
            <v>711</v>
          </cell>
          <cell r="B115" t="str">
            <v>SC</v>
          </cell>
          <cell r="C115">
            <v>0</v>
          </cell>
          <cell r="D115">
            <v>0</v>
          </cell>
          <cell r="E115" t="str">
            <v>711</v>
          </cell>
          <cell r="F115">
            <v>0</v>
          </cell>
        </row>
        <row r="116">
          <cell r="A116" t="str">
            <v>712</v>
          </cell>
          <cell r="B116" t="str">
            <v>GP</v>
          </cell>
          <cell r="C116">
            <v>33.65</v>
          </cell>
          <cell r="D116">
            <v>2903.3229999999999</v>
          </cell>
          <cell r="E116" t="str">
            <v>712</v>
          </cell>
          <cell r="F116">
            <v>10330</v>
          </cell>
        </row>
        <row r="117">
          <cell r="A117" t="str">
            <v>713</v>
          </cell>
          <cell r="B117" t="str">
            <v>GC</v>
          </cell>
          <cell r="C117">
            <v>0</v>
          </cell>
          <cell r="D117">
            <v>2973.9090000000001</v>
          </cell>
          <cell r="E117" t="str">
            <v>713</v>
          </cell>
          <cell r="F117">
            <v>10512</v>
          </cell>
        </row>
        <row r="118">
          <cell r="A118" t="str">
            <v>714</v>
          </cell>
          <cell r="B118" t="str">
            <v>GC</v>
          </cell>
          <cell r="C118">
            <v>0</v>
          </cell>
          <cell r="D118">
            <v>2973.1840000000002</v>
          </cell>
          <cell r="E118" t="str">
            <v>714</v>
          </cell>
          <cell r="F118">
            <v>10560</v>
          </cell>
        </row>
        <row r="119">
          <cell r="A119" t="str">
            <v>715</v>
          </cell>
          <cell r="B119" t="str">
            <v>GC</v>
          </cell>
          <cell r="C119">
            <v>627.51</v>
          </cell>
          <cell r="D119">
            <v>2726.8490000000002</v>
          </cell>
          <cell r="E119" t="str">
            <v>715</v>
          </cell>
          <cell r="F119">
            <v>9636</v>
          </cell>
        </row>
        <row r="120">
          <cell r="A120" t="str">
            <v>716</v>
          </cell>
          <cell r="B120" t="str">
            <v>IS</v>
          </cell>
          <cell r="C120">
            <v>0</v>
          </cell>
          <cell r="D120">
            <v>0</v>
          </cell>
          <cell r="E120" t="str">
            <v>716</v>
          </cell>
          <cell r="F120">
            <v>0</v>
          </cell>
        </row>
        <row r="121">
          <cell r="A121" t="str">
            <v>717</v>
          </cell>
          <cell r="B121" t="e">
            <v>#N/A</v>
          </cell>
          <cell r="C121" t="e">
            <v>#N/A</v>
          </cell>
          <cell r="D121" t="e">
            <v>#N/A</v>
          </cell>
          <cell r="E121" t="str">
            <v>717</v>
          </cell>
          <cell r="F121" t="e">
            <v>#N/A</v>
          </cell>
        </row>
        <row r="122">
          <cell r="A122" t="str">
            <v>718</v>
          </cell>
          <cell r="B122" t="str">
            <v>AM</v>
          </cell>
          <cell r="C122">
            <v>0</v>
          </cell>
          <cell r="D122">
            <v>29.599</v>
          </cell>
          <cell r="E122" t="str">
            <v>718</v>
          </cell>
          <cell r="F122">
            <v>3503</v>
          </cell>
        </row>
        <row r="123">
          <cell r="A123" t="str">
            <v>720</v>
          </cell>
          <cell r="B123" t="str">
            <v>N1</v>
          </cell>
          <cell r="C123">
            <v>0</v>
          </cell>
          <cell r="D123">
            <v>3011.027</v>
          </cell>
          <cell r="E123" t="str">
            <v>720</v>
          </cell>
          <cell r="F123">
            <v>15059</v>
          </cell>
        </row>
        <row r="124">
          <cell r="A124" t="str">
            <v>741</v>
          </cell>
          <cell r="B124" t="str">
            <v>SC</v>
          </cell>
          <cell r="C124">
            <v>-191.887</v>
          </cell>
          <cell r="D124">
            <v>7511.9170000000004</v>
          </cell>
          <cell r="E124" t="str">
            <v>741</v>
          </cell>
          <cell r="F124">
            <v>8372</v>
          </cell>
        </row>
        <row r="125">
          <cell r="A125" t="str">
            <v>742</v>
          </cell>
          <cell r="B125" t="str">
            <v>SC</v>
          </cell>
          <cell r="C125">
            <v>19.045999999999999</v>
          </cell>
          <cell r="D125">
            <v>8354.4249999999993</v>
          </cell>
          <cell r="E125" t="str">
            <v>742</v>
          </cell>
          <cell r="F125">
            <v>9240</v>
          </cell>
        </row>
        <row r="126">
          <cell r="A126" t="str">
            <v>743</v>
          </cell>
          <cell r="B126" t="str">
            <v>GP</v>
          </cell>
          <cell r="C126">
            <v>-141.40199999999999</v>
          </cell>
          <cell r="D126">
            <v>6368.7269999999999</v>
          </cell>
          <cell r="E126" t="str">
            <v>743</v>
          </cell>
          <cell r="F126">
            <v>7081</v>
          </cell>
        </row>
        <row r="127">
          <cell r="A127" t="str">
            <v>744</v>
          </cell>
          <cell r="B127" t="str">
            <v>SC</v>
          </cell>
          <cell r="C127">
            <v>-1246.278</v>
          </cell>
          <cell r="D127">
            <v>6190.88</v>
          </cell>
          <cell r="E127" t="str">
            <v>744</v>
          </cell>
          <cell r="F127">
            <v>6787</v>
          </cell>
        </row>
        <row r="128">
          <cell r="A128" t="str">
            <v>745</v>
          </cell>
          <cell r="B128" t="str">
            <v>NC</v>
          </cell>
          <cell r="C128">
            <v>-262.16000000000003</v>
          </cell>
          <cell r="D128">
            <v>1146.8630000000001</v>
          </cell>
          <cell r="E128" t="str">
            <v>745</v>
          </cell>
          <cell r="F128">
            <v>6342</v>
          </cell>
        </row>
        <row r="129">
          <cell r="A129" t="str">
            <v>746</v>
          </cell>
          <cell r="B129" t="str">
            <v>EA</v>
          </cell>
          <cell r="C129">
            <v>-18.462</v>
          </cell>
          <cell r="D129">
            <v>0</v>
          </cell>
          <cell r="E129" t="str">
            <v>746</v>
          </cell>
          <cell r="F129">
            <v>0</v>
          </cell>
        </row>
        <row r="130">
          <cell r="A130" t="str">
            <v>750</v>
          </cell>
          <cell r="B130" t="str">
            <v>SC</v>
          </cell>
          <cell r="C130">
            <v>0</v>
          </cell>
          <cell r="D130">
            <v>20063.865000000002</v>
          </cell>
          <cell r="E130" t="str">
            <v>750</v>
          </cell>
          <cell r="F130">
            <v>12339</v>
          </cell>
        </row>
        <row r="131">
          <cell r="A131" t="str">
            <v>008</v>
          </cell>
          <cell r="B131" t="str">
            <v>FU</v>
          </cell>
          <cell r="C131">
            <v>0</v>
          </cell>
          <cell r="D131">
            <v>13222.06</v>
          </cell>
          <cell r="E131" t="str">
            <v>8</v>
          </cell>
          <cell r="F131">
            <v>12835</v>
          </cell>
        </row>
        <row r="132">
          <cell r="A132" t="str">
            <v>801</v>
          </cell>
          <cell r="B132" t="str">
            <v>JA</v>
          </cell>
          <cell r="C132">
            <v>-308.005</v>
          </cell>
          <cell r="D132">
            <v>1111.7909999999999</v>
          </cell>
          <cell r="E132" t="str">
            <v>801</v>
          </cell>
          <cell r="F132">
            <v>4634</v>
          </cell>
        </row>
        <row r="133">
          <cell r="A133" t="str">
            <v>802</v>
          </cell>
          <cell r="B133" t="str">
            <v>JA</v>
          </cell>
          <cell r="C133">
            <v>0</v>
          </cell>
          <cell r="D133">
            <v>2711.71</v>
          </cell>
          <cell r="E133" t="str">
            <v>802</v>
          </cell>
          <cell r="F133">
            <v>9370</v>
          </cell>
        </row>
        <row r="134">
          <cell r="A134" t="str">
            <v>803</v>
          </cell>
          <cell r="B134" t="str">
            <v>JA</v>
          </cell>
          <cell r="C134">
            <v>0</v>
          </cell>
          <cell r="D134">
            <v>2902.8409999999999</v>
          </cell>
          <cell r="E134" t="str">
            <v>803</v>
          </cell>
          <cell r="F134">
            <v>10028</v>
          </cell>
        </row>
        <row r="135">
          <cell r="A135" t="str">
            <v>804</v>
          </cell>
          <cell r="B135" t="str">
            <v>GC</v>
          </cell>
          <cell r="C135">
            <v>0</v>
          </cell>
          <cell r="D135">
            <v>2839.64</v>
          </cell>
          <cell r="E135" t="str">
            <v>804</v>
          </cell>
          <cell r="F135">
            <v>12289</v>
          </cell>
        </row>
        <row r="136">
          <cell r="A136" t="str">
            <v>805</v>
          </cell>
          <cell r="B136" t="str">
            <v>JA</v>
          </cell>
          <cell r="C136">
            <v>0</v>
          </cell>
          <cell r="D136">
            <v>2605.808</v>
          </cell>
          <cell r="E136" t="str">
            <v>805</v>
          </cell>
          <cell r="F136">
            <v>9030</v>
          </cell>
        </row>
        <row r="137">
          <cell r="A137" t="str">
            <v>806</v>
          </cell>
          <cell r="B137" t="str">
            <v>KE</v>
          </cell>
          <cell r="C137">
            <v>0</v>
          </cell>
          <cell r="D137">
            <v>1418.3520000000001</v>
          </cell>
          <cell r="E137" t="str">
            <v>806</v>
          </cell>
          <cell r="F137">
            <v>6120</v>
          </cell>
        </row>
        <row r="138">
          <cell r="A138" t="str">
            <v>807</v>
          </cell>
          <cell r="B138" t="str">
            <v>GC</v>
          </cell>
          <cell r="C138">
            <v>0</v>
          </cell>
          <cell r="D138">
            <v>1282.308</v>
          </cell>
          <cell r="E138" t="str">
            <v>807</v>
          </cell>
          <cell r="F138">
            <v>4450</v>
          </cell>
        </row>
        <row r="139">
          <cell r="A139" t="str">
            <v>808</v>
          </cell>
          <cell r="B139" t="str">
            <v>NP</v>
          </cell>
          <cell r="C139">
            <v>65.593000000000004</v>
          </cell>
          <cell r="D139">
            <v>2293.4639999999999</v>
          </cell>
          <cell r="E139" t="str">
            <v>808</v>
          </cell>
          <cell r="F139">
            <v>9785</v>
          </cell>
        </row>
        <row r="140">
          <cell r="A140" t="str">
            <v>809</v>
          </cell>
          <cell r="B140" t="str">
            <v>JA</v>
          </cell>
          <cell r="C140">
            <v>0</v>
          </cell>
          <cell r="D140">
            <v>2819.4189999999999</v>
          </cell>
          <cell r="E140" t="str">
            <v>809</v>
          </cell>
          <cell r="F140">
            <v>12356</v>
          </cell>
        </row>
        <row r="141">
          <cell r="A141" t="str">
            <v>810</v>
          </cell>
          <cell r="B141" t="str">
            <v>NP</v>
          </cell>
          <cell r="C141">
            <v>4.6849999999999996</v>
          </cell>
          <cell r="D141">
            <v>2204.4430000000002</v>
          </cell>
          <cell r="E141" t="str">
            <v>810</v>
          </cell>
          <cell r="F141">
            <v>9423</v>
          </cell>
        </row>
        <row r="142">
          <cell r="A142" t="str">
            <v>811</v>
          </cell>
          <cell r="B142" t="str">
            <v>NP</v>
          </cell>
          <cell r="C142">
            <v>0</v>
          </cell>
          <cell r="D142">
            <v>2806.0369999999998</v>
          </cell>
          <cell r="E142" t="str">
            <v>811</v>
          </cell>
          <cell r="F142">
            <v>12129</v>
          </cell>
        </row>
        <row r="143">
          <cell r="A143" t="str">
            <v>812</v>
          </cell>
          <cell r="B143" t="str">
            <v>NP</v>
          </cell>
          <cell r="C143">
            <v>0</v>
          </cell>
          <cell r="D143">
            <v>0</v>
          </cell>
          <cell r="E143" t="str">
            <v>812</v>
          </cell>
          <cell r="F143">
            <v>0</v>
          </cell>
        </row>
        <row r="144">
          <cell r="A144" t="str">
            <v>009</v>
          </cell>
          <cell r="B144" t="str">
            <v>FU</v>
          </cell>
          <cell r="C144">
            <v>0</v>
          </cell>
          <cell r="D144">
            <v>7189.9740000000002</v>
          </cell>
          <cell r="E144" t="str">
            <v>9</v>
          </cell>
          <cell r="F144">
            <v>7629</v>
          </cell>
        </row>
        <row r="145">
          <cell r="A145" t="str">
            <v>902</v>
          </cell>
          <cell r="B145" t="str">
            <v>DM</v>
          </cell>
          <cell r="C145">
            <v>0</v>
          </cell>
          <cell r="D145">
            <v>461.03300000000002</v>
          </cell>
          <cell r="E145" t="str">
            <v>902</v>
          </cell>
          <cell r="F145">
            <v>7080</v>
          </cell>
        </row>
        <row r="146">
          <cell r="A146" t="str">
            <v>903</v>
          </cell>
          <cell r="B146" t="str">
            <v>DR</v>
          </cell>
          <cell r="C146">
            <v>0</v>
          </cell>
          <cell r="D146">
            <v>377.96699999999998</v>
          </cell>
          <cell r="E146" t="str">
            <v>903</v>
          </cell>
          <cell r="F146">
            <v>5780</v>
          </cell>
        </row>
        <row r="147">
          <cell r="A147" t="str">
            <v>904</v>
          </cell>
          <cell r="B147" t="str">
            <v>RC</v>
          </cell>
          <cell r="C147">
            <v>0</v>
          </cell>
          <cell r="D147">
            <v>1233.8689999999999</v>
          </cell>
          <cell r="E147" t="str">
            <v>904</v>
          </cell>
          <cell r="F147">
            <v>9805</v>
          </cell>
        </row>
        <row r="148">
          <cell r="A148" t="str">
            <v>905</v>
          </cell>
          <cell r="B148" t="str">
            <v>A6</v>
          </cell>
          <cell r="C148">
            <v>-85.506</v>
          </cell>
          <cell r="D148">
            <v>1045.751</v>
          </cell>
          <cell r="E148" t="str">
            <v>905</v>
          </cell>
          <cell r="F148">
            <v>8500</v>
          </cell>
        </row>
        <row r="149">
          <cell r="A149" t="str">
            <v>906</v>
          </cell>
          <cell r="B149" t="str">
            <v>MC</v>
          </cell>
          <cell r="C149">
            <v>0</v>
          </cell>
          <cell r="D149">
            <v>261.71699999999998</v>
          </cell>
          <cell r="E149" t="str">
            <v>906</v>
          </cell>
          <cell r="F149">
            <v>4089</v>
          </cell>
        </row>
        <row r="150">
          <cell r="A150" t="str">
            <v>907</v>
          </cell>
          <cell r="B150" t="str">
            <v>MC</v>
          </cell>
          <cell r="C150">
            <v>0</v>
          </cell>
          <cell r="D150">
            <v>156.70400000000001</v>
          </cell>
          <cell r="E150" t="str">
            <v>907</v>
          </cell>
          <cell r="F150">
            <v>4966</v>
          </cell>
        </row>
        <row r="151">
          <cell r="A151" t="str">
            <v>908</v>
          </cell>
          <cell r="B151" t="str">
            <v>A1</v>
          </cell>
          <cell r="C151">
            <v>0</v>
          </cell>
          <cell r="D151">
            <v>8.875</v>
          </cell>
          <cell r="E151" t="str">
            <v>908</v>
          </cell>
          <cell r="F151">
            <v>178</v>
          </cell>
        </row>
        <row r="152">
          <cell r="A152" t="str">
            <v>909</v>
          </cell>
          <cell r="B152" t="str">
            <v>A6</v>
          </cell>
          <cell r="C152">
            <v>0</v>
          </cell>
          <cell r="D152">
            <v>3597.7040000000002</v>
          </cell>
          <cell r="E152" t="str">
            <v>909</v>
          </cell>
          <cell r="F152">
            <v>11680</v>
          </cell>
        </row>
        <row r="153">
          <cell r="A153" t="str">
            <v>910</v>
          </cell>
          <cell r="B153" t="str">
            <v>EC</v>
          </cell>
          <cell r="C153">
            <v>0</v>
          </cell>
          <cell r="D153">
            <v>68.100999999999999</v>
          </cell>
          <cell r="E153" t="str">
            <v>910</v>
          </cell>
          <cell r="F153">
            <v>2068</v>
          </cell>
        </row>
        <row r="154">
          <cell r="A154" t="str">
            <v>911</v>
          </cell>
          <cell r="B154" t="str">
            <v>A1</v>
          </cell>
          <cell r="C154">
            <v>0</v>
          </cell>
          <cell r="D154">
            <v>855.39499999999998</v>
          </cell>
          <cell r="E154" t="str">
            <v>911</v>
          </cell>
          <cell r="F154">
            <v>6984</v>
          </cell>
        </row>
        <row r="155">
          <cell r="A155" t="str">
            <v>912</v>
          </cell>
          <cell r="B155" t="str">
            <v>RC</v>
          </cell>
          <cell r="C155">
            <v>-19.776</v>
          </cell>
          <cell r="D155">
            <v>797.11400000000003</v>
          </cell>
          <cell r="E155" t="str">
            <v>912</v>
          </cell>
          <cell r="F155">
            <v>6190</v>
          </cell>
        </row>
        <row r="156">
          <cell r="A156" t="str">
            <v>913</v>
          </cell>
          <cell r="B156" t="str">
            <v>A1</v>
          </cell>
          <cell r="C156">
            <v>0</v>
          </cell>
          <cell r="D156">
            <v>395.33699999999999</v>
          </cell>
          <cell r="E156" t="str">
            <v>913</v>
          </cell>
          <cell r="F156">
            <v>8750</v>
          </cell>
        </row>
        <row r="157">
          <cell r="A157" t="str">
            <v>917</v>
          </cell>
          <cell r="B157" t="str">
            <v>EC</v>
          </cell>
          <cell r="C157">
            <v>0</v>
          </cell>
          <cell r="D157">
            <v>0.57999999999999996</v>
          </cell>
          <cell r="E157" t="str">
            <v>917</v>
          </cell>
          <cell r="F157">
            <v>13</v>
          </cell>
        </row>
        <row r="158">
          <cell r="A158" t="str">
            <v>1000</v>
          </cell>
          <cell r="B158" t="str">
            <v>EA</v>
          </cell>
          <cell r="C158">
            <v>-7.048</v>
          </cell>
          <cell r="D158">
            <v>821.39099999999996</v>
          </cell>
          <cell r="E158">
            <v>1001</v>
          </cell>
          <cell r="F158">
            <v>4506</v>
          </cell>
        </row>
        <row r="159">
          <cell r="A159" t="str">
            <v>1001</v>
          </cell>
          <cell r="B159" t="str">
            <v>EA</v>
          </cell>
          <cell r="C159">
            <v>-56.805999999999997</v>
          </cell>
          <cell r="D159">
            <v>777.31</v>
          </cell>
          <cell r="E159">
            <v>1001</v>
          </cell>
          <cell r="F159">
            <v>4290</v>
          </cell>
        </row>
        <row r="160">
          <cell r="A160" t="str">
            <v>A1</v>
          </cell>
          <cell r="B160" t="str">
            <v>MF</v>
          </cell>
          <cell r="C160">
            <v>0.30399999999999999</v>
          </cell>
          <cell r="D160">
            <v>8.7379999999999995</v>
          </cell>
          <cell r="E160" t="str">
            <v>A1</v>
          </cell>
          <cell r="F160">
            <v>1081</v>
          </cell>
        </row>
        <row r="161">
          <cell r="A161" t="str">
            <v>A2</v>
          </cell>
          <cell r="B161" t="str">
            <v>MNC</v>
          </cell>
          <cell r="C161">
            <v>0</v>
          </cell>
          <cell r="D161">
            <v>5.71</v>
          </cell>
          <cell r="E161" t="str">
            <v>A2</v>
          </cell>
          <cell r="F161">
            <v>1030</v>
          </cell>
        </row>
        <row r="162">
          <cell r="A162" t="str">
            <v>A3</v>
          </cell>
          <cell r="B162" t="str">
            <v>MNC</v>
          </cell>
          <cell r="C162">
            <v>0</v>
          </cell>
          <cell r="D162">
            <v>0.76100000000000001</v>
          </cell>
          <cell r="E162" t="str">
            <v>A3</v>
          </cell>
          <cell r="F162">
            <v>133</v>
          </cell>
        </row>
        <row r="163">
          <cell r="A163" t="str">
            <v>A4</v>
          </cell>
          <cell r="B163" t="str">
            <v>MNC</v>
          </cell>
          <cell r="C163">
            <v>0</v>
          </cell>
          <cell r="D163">
            <v>33.853000000000002</v>
          </cell>
          <cell r="E163" t="str">
            <v>A4</v>
          </cell>
          <cell r="F163">
            <v>4017</v>
          </cell>
        </row>
        <row r="164">
          <cell r="A164" t="str">
            <v>CIL5</v>
          </cell>
          <cell r="B164" t="str">
            <v>4D</v>
          </cell>
          <cell r="C164">
            <v>0</v>
          </cell>
          <cell r="D164">
            <v>16</v>
          </cell>
          <cell r="E164" t="str">
            <v>CIL5</v>
          </cell>
          <cell r="F164" t="e">
            <v>#REF!</v>
          </cell>
        </row>
        <row r="165">
          <cell r="A165" t="str">
            <v>CIL6</v>
          </cell>
          <cell r="B165" t="str">
            <v>LG1</v>
          </cell>
          <cell r="C165">
            <v>0</v>
          </cell>
          <cell r="D165">
            <v>2</v>
          </cell>
          <cell r="E165" t="str">
            <v>CIL6</v>
          </cell>
          <cell r="F165" t="e">
            <v>#REF!</v>
          </cell>
        </row>
        <row r="166">
          <cell r="A166" t="str">
            <v>CIL7</v>
          </cell>
          <cell r="B166" t="str">
            <v>LG1</v>
          </cell>
          <cell r="C166">
            <v>0</v>
          </cell>
          <cell r="D166">
            <v>0</v>
          </cell>
          <cell r="E166" t="str">
            <v>CIL7</v>
          </cell>
          <cell r="F166" t="e">
            <v>#REF!</v>
          </cell>
        </row>
        <row r="167">
          <cell r="A167" t="str">
            <v>CIL8</v>
          </cell>
          <cell r="B167" t="str">
            <v>LG1</v>
          </cell>
          <cell r="C167">
            <v>0</v>
          </cell>
          <cell r="D167">
            <v>2</v>
          </cell>
          <cell r="E167" t="str">
            <v>CIL8</v>
          </cell>
          <cell r="F167" t="e">
            <v>#REF!</v>
          </cell>
        </row>
        <row r="168">
          <cell r="A168" t="str">
            <v>CIL9</v>
          </cell>
          <cell r="B168" t="str">
            <v>4D</v>
          </cell>
          <cell r="C168">
            <v>0</v>
          </cell>
          <cell r="D168">
            <v>24</v>
          </cell>
          <cell r="E168" t="str">
            <v>CIL9</v>
          </cell>
          <cell r="F168" t="e">
            <v>#REF!</v>
          </cell>
        </row>
        <row r="169">
          <cell r="A169" t="str">
            <v>E1</v>
          </cell>
          <cell r="B169" t="str">
            <v>C4</v>
          </cell>
          <cell r="C169">
            <v>0</v>
          </cell>
          <cell r="D169">
            <v>72.13</v>
          </cell>
          <cell r="E169" t="str">
            <v>E1</v>
          </cell>
          <cell r="F169">
            <v>1993</v>
          </cell>
        </row>
        <row r="170">
          <cell r="A170" t="str">
            <v>E11</v>
          </cell>
          <cell r="B170" t="str">
            <v>C3</v>
          </cell>
          <cell r="C170">
            <v>-6.1459999999999999</v>
          </cell>
          <cell r="D170">
            <v>716.65099999999995</v>
          </cell>
          <cell r="E170" t="str">
            <v>E11</v>
          </cell>
          <cell r="F170">
            <v>8986</v>
          </cell>
        </row>
        <row r="171">
          <cell r="A171" t="str">
            <v>E12</v>
          </cell>
          <cell r="B171" t="str">
            <v>C3</v>
          </cell>
          <cell r="C171">
            <v>-7.2880000000000003</v>
          </cell>
          <cell r="D171">
            <v>665.10500000000002</v>
          </cell>
          <cell r="E171" t="str">
            <v>E12</v>
          </cell>
          <cell r="F171">
            <v>8285</v>
          </cell>
        </row>
        <row r="172">
          <cell r="A172" t="str">
            <v>E13</v>
          </cell>
          <cell r="B172" t="str">
            <v>C3</v>
          </cell>
          <cell r="C172">
            <v>-96.995999999999995</v>
          </cell>
          <cell r="D172">
            <v>624.79100000000005</v>
          </cell>
          <cell r="E172" t="str">
            <v>E13</v>
          </cell>
          <cell r="F172">
            <v>7768</v>
          </cell>
        </row>
        <row r="173">
          <cell r="A173" t="str">
            <v>E14</v>
          </cell>
          <cell r="B173" t="str">
            <v>LG</v>
          </cell>
          <cell r="C173">
            <v>-108.101</v>
          </cell>
          <cell r="D173">
            <v>34.198999999999998</v>
          </cell>
          <cell r="E173" t="str">
            <v>E14</v>
          </cell>
          <cell r="F173">
            <v>681</v>
          </cell>
        </row>
        <row r="174">
          <cell r="A174" t="str">
            <v>E15</v>
          </cell>
          <cell r="B174" t="str">
            <v>LG</v>
          </cell>
          <cell r="C174">
            <v>12.023999999999999</v>
          </cell>
          <cell r="D174">
            <v>51.665999999999997</v>
          </cell>
          <cell r="E174" t="str">
            <v>E15</v>
          </cell>
          <cell r="F174">
            <v>1228</v>
          </cell>
        </row>
        <row r="175">
          <cell r="A175" t="str">
            <v>E16</v>
          </cell>
          <cell r="B175" t="str">
            <v>LG</v>
          </cell>
          <cell r="C175">
            <v>-28.007000000000001</v>
          </cell>
          <cell r="D175">
            <v>1098.1469999999999</v>
          </cell>
          <cell r="E175" t="str">
            <v>E16</v>
          </cell>
          <cell r="F175">
            <v>9789</v>
          </cell>
        </row>
        <row r="176">
          <cell r="A176" t="str">
            <v>E17</v>
          </cell>
          <cell r="B176" t="str">
            <v>LG</v>
          </cell>
          <cell r="C176">
            <v>-328.25</v>
          </cell>
          <cell r="D176">
            <v>16.338999999999999</v>
          </cell>
          <cell r="E176" t="str">
            <v>E17</v>
          </cell>
          <cell r="F176">
            <v>64</v>
          </cell>
        </row>
        <row r="177">
          <cell r="A177" t="str">
            <v>E18</v>
          </cell>
          <cell r="B177" t="str">
            <v>LG</v>
          </cell>
          <cell r="C177">
            <v>-670.88900000000001</v>
          </cell>
          <cell r="D177">
            <v>487.99400000000003</v>
          </cell>
          <cell r="E177" t="str">
            <v>E18</v>
          </cell>
          <cell r="F177">
            <v>5446</v>
          </cell>
        </row>
        <row r="178">
          <cell r="A178" t="str">
            <v>E19</v>
          </cell>
          <cell r="B178" t="str">
            <v>LG</v>
          </cell>
          <cell r="C178">
            <v>234.18299999999999</v>
          </cell>
          <cell r="D178">
            <v>1286.6890000000001</v>
          </cell>
          <cell r="E178" t="str">
            <v>E19</v>
          </cell>
          <cell r="F178">
            <v>8134</v>
          </cell>
        </row>
        <row r="179">
          <cell r="A179" t="str">
            <v>E20</v>
          </cell>
          <cell r="B179" t="str">
            <v>LG</v>
          </cell>
          <cell r="C179">
            <v>-114.67100000000001</v>
          </cell>
          <cell r="D179">
            <v>2432.3310000000001</v>
          </cell>
          <cell r="E179" t="str">
            <v>E20</v>
          </cell>
          <cell r="F179">
            <v>13137</v>
          </cell>
        </row>
        <row r="180">
          <cell r="A180" t="str">
            <v>E21</v>
          </cell>
          <cell r="B180" t="str">
            <v>LG</v>
          </cell>
          <cell r="C180">
            <v>-56.548999999999999</v>
          </cell>
          <cell r="D180">
            <v>2452.4879999999998</v>
          </cell>
          <cell r="E180" t="str">
            <v>E21</v>
          </cell>
          <cell r="F180">
            <v>13317</v>
          </cell>
        </row>
        <row r="181">
          <cell r="A181" t="str">
            <v>E2</v>
          </cell>
          <cell r="B181" t="str">
            <v>LG1</v>
          </cell>
          <cell r="C181">
            <v>0</v>
          </cell>
          <cell r="D181">
            <v>501.19299999999998</v>
          </cell>
          <cell r="E181" t="str">
            <v>E2</v>
          </cell>
          <cell r="F181">
            <v>6575</v>
          </cell>
        </row>
        <row r="182">
          <cell r="A182" t="str">
            <v>E3</v>
          </cell>
          <cell r="B182" t="str">
            <v>LG1</v>
          </cell>
          <cell r="C182">
            <v>159.27500000000001</v>
          </cell>
          <cell r="D182">
            <v>435.85</v>
          </cell>
          <cell r="E182" t="str">
            <v>E3</v>
          </cell>
          <cell r="F182">
            <v>5995</v>
          </cell>
        </row>
        <row r="183">
          <cell r="A183" t="str">
            <v>E4</v>
          </cell>
          <cell r="B183" t="str">
            <v>C4</v>
          </cell>
          <cell r="C183">
            <v>0</v>
          </cell>
          <cell r="D183">
            <v>55.566000000000003</v>
          </cell>
          <cell r="E183" t="str">
            <v>E4</v>
          </cell>
          <cell r="F183">
            <v>1715</v>
          </cell>
        </row>
        <row r="184">
          <cell r="A184" t="str">
            <v>IFO</v>
          </cell>
          <cell r="B184" t="e">
            <v>#N/A</v>
          </cell>
          <cell r="C184" t="e">
            <v>#N/A</v>
          </cell>
          <cell r="D184" t="e">
            <v>#N/A</v>
          </cell>
          <cell r="E184" t="str">
            <v>IFO</v>
          </cell>
          <cell r="F184" t="e">
            <v>#N/A</v>
          </cell>
        </row>
        <row r="185">
          <cell r="A185" t="str">
            <v>OLEO</v>
          </cell>
          <cell r="B185" t="str">
            <v>CVE</v>
          </cell>
          <cell r="C185">
            <v>0</v>
          </cell>
          <cell r="D185">
            <v>20200</v>
          </cell>
          <cell r="E185" t="str">
            <v>OLEO</v>
          </cell>
          <cell r="F185" t="e">
            <v>#REF!</v>
          </cell>
        </row>
        <row r="186">
          <cell r="A186" t="str">
            <v>POLI</v>
          </cell>
          <cell r="B186" t="str">
            <v>Gas oil</v>
          </cell>
          <cell r="C186">
            <v>0</v>
          </cell>
          <cell r="D186">
            <v>275</v>
          </cell>
          <cell r="E186" t="str">
            <v>POLI</v>
          </cell>
          <cell r="F186" t="e">
            <v>#REF!</v>
          </cell>
        </row>
        <row r="187">
          <cell r="A187" t="str">
            <v>LineaSub</v>
          </cell>
          <cell r="B187" t="str">
            <v>CVE</v>
          </cell>
          <cell r="C187">
            <v>0</v>
          </cell>
          <cell r="D187">
            <v>1</v>
          </cell>
          <cell r="E187" t="str">
            <v>SUBM</v>
          </cell>
          <cell r="F187" t="e">
            <v>#REF!</v>
          </cell>
        </row>
        <row r="188">
          <cell r="A188" t="str">
            <v>T131</v>
          </cell>
          <cell r="B188" t="str">
            <v>CVE</v>
          </cell>
          <cell r="C188">
            <v>-2.1070000000000002</v>
          </cell>
          <cell r="D188">
            <v>43092.578999999998</v>
          </cell>
          <cell r="E188" t="str">
            <v>T131</v>
          </cell>
          <cell r="F188">
            <v>13456</v>
          </cell>
        </row>
        <row r="189">
          <cell r="A189" t="str">
            <v>T132</v>
          </cell>
          <cell r="B189" t="str">
            <v>CVE</v>
          </cell>
          <cell r="C189">
            <v>-8.0000000000000002E-3</v>
          </cell>
          <cell r="D189">
            <v>64155.680999999997</v>
          </cell>
          <cell r="E189" t="str">
            <v>T132</v>
          </cell>
          <cell r="F189">
            <v>20012</v>
          </cell>
        </row>
        <row r="190">
          <cell r="A190" t="str">
            <v>T133</v>
          </cell>
          <cell r="B190" t="str">
            <v>CVE</v>
          </cell>
          <cell r="C190">
            <v>-22.835999999999999</v>
          </cell>
          <cell r="D190">
            <v>64353.902000000002</v>
          </cell>
          <cell r="E190" t="str">
            <v>T133</v>
          </cell>
          <cell r="F190">
            <v>20137</v>
          </cell>
        </row>
        <row r="191">
          <cell r="A191" t="str">
            <v>T134</v>
          </cell>
          <cell r="B191" t="str">
            <v>CVE</v>
          </cell>
          <cell r="C191">
            <v>26.54</v>
          </cell>
          <cell r="D191">
            <v>64263.46</v>
          </cell>
          <cell r="E191" t="str">
            <v>T134</v>
          </cell>
          <cell r="F191">
            <v>20118</v>
          </cell>
        </row>
        <row r="192">
          <cell r="A192" t="str">
            <v>T135</v>
          </cell>
          <cell r="B192" t="str">
            <v>CVE</v>
          </cell>
          <cell r="C192">
            <v>0</v>
          </cell>
          <cell r="D192">
            <v>4131.5360000000001</v>
          </cell>
          <cell r="E192" t="str">
            <v>T135</v>
          </cell>
          <cell r="F192">
            <v>1284</v>
          </cell>
        </row>
        <row r="193">
          <cell r="A193" t="str">
            <v>T136</v>
          </cell>
          <cell r="B193" t="str">
            <v>CVE</v>
          </cell>
          <cell r="C193">
            <v>-3354.076</v>
          </cell>
          <cell r="D193">
            <v>13943.075000000001</v>
          </cell>
          <cell r="E193" t="str">
            <v>T136</v>
          </cell>
          <cell r="F193">
            <v>4394</v>
          </cell>
        </row>
        <row r="194">
          <cell r="A194" t="str">
            <v>T137</v>
          </cell>
          <cell r="B194" t="str">
            <v>CVE</v>
          </cell>
          <cell r="C194">
            <v>12.114000000000001</v>
          </cell>
          <cell r="D194">
            <v>30481.531999999999</v>
          </cell>
          <cell r="E194" t="str">
            <v>T137</v>
          </cell>
          <cell r="F194">
            <v>9542</v>
          </cell>
        </row>
        <row r="195">
          <cell r="A195" t="str">
            <v>T138</v>
          </cell>
          <cell r="B195" t="str">
            <v>CVE</v>
          </cell>
          <cell r="C195">
            <v>35505.006999999998</v>
          </cell>
          <cell r="D195">
            <v>57337.023000000001</v>
          </cell>
          <cell r="E195" t="str">
            <v>T138</v>
          </cell>
          <cell r="F195">
            <v>17912</v>
          </cell>
        </row>
        <row r="196">
          <cell r="A196" t="str">
            <v>T139</v>
          </cell>
          <cell r="B196" t="str">
            <v>CVE</v>
          </cell>
          <cell r="C196">
            <v>0</v>
          </cell>
          <cell r="D196">
            <v>0</v>
          </cell>
          <cell r="E196" t="str">
            <v>T139</v>
          </cell>
          <cell r="F196">
            <v>0</v>
          </cell>
        </row>
        <row r="197">
          <cell r="A197" t="str">
            <v>U32</v>
          </cell>
          <cell r="B197" t="str">
            <v>FU</v>
          </cell>
          <cell r="C197">
            <v>0</v>
          </cell>
          <cell r="D197">
            <v>20093.432000000001</v>
          </cell>
          <cell r="E197" t="str">
            <v>U32</v>
          </cell>
          <cell r="F197">
            <v>15235</v>
          </cell>
        </row>
        <row r="204">
          <cell r="A204" t="str">
            <v>GO</v>
          </cell>
          <cell r="B204" t="str">
            <v>Gas Oil</v>
          </cell>
          <cell r="E204" t="str">
            <v>ES</v>
          </cell>
        </row>
        <row r="205">
          <cell r="A205" t="str">
            <v>GP</v>
          </cell>
          <cell r="B205" t="str">
            <v>Premium 97</v>
          </cell>
          <cell r="E205" t="str">
            <v>GO</v>
          </cell>
        </row>
      </sheetData>
      <sheetData sheetId="7" refreshError="1">
        <row r="2">
          <cell r="A2" t="str">
            <v>Tanque</v>
          </cell>
          <cell r="B2" t="str">
            <v>Codigo</v>
          </cell>
          <cell r="C2" t="str">
            <v>Invent.</v>
          </cell>
          <cell r="D2" t="str">
            <v>Volumen (m3)</v>
          </cell>
          <cell r="E2" t="str">
            <v>Tanque</v>
          </cell>
          <cell r="F2" t="str">
            <v>Altura (mm)</v>
          </cell>
        </row>
        <row r="3">
          <cell r="A3" t="str">
            <v>011</v>
          </cell>
          <cell r="B3" t="str">
            <v>CR</v>
          </cell>
          <cell r="C3">
            <v>15.16</v>
          </cell>
          <cell r="D3">
            <v>410.89800000000002</v>
          </cell>
          <cell r="E3" t="str">
            <v>011</v>
          </cell>
          <cell r="F3">
            <v>5520</v>
          </cell>
        </row>
        <row r="4">
          <cell r="A4" t="str">
            <v>012</v>
          </cell>
          <cell r="B4" t="str">
            <v>CR</v>
          </cell>
          <cell r="C4">
            <v>0</v>
          </cell>
          <cell r="D4">
            <v>231.09100000000001</v>
          </cell>
          <cell r="E4" t="str">
            <v>012</v>
          </cell>
          <cell r="F4">
            <v>3150</v>
          </cell>
        </row>
        <row r="5">
          <cell r="A5" t="str">
            <v>015</v>
          </cell>
          <cell r="B5" t="str">
            <v>B100</v>
          </cell>
          <cell r="C5">
            <v>0</v>
          </cell>
          <cell r="D5">
            <v>0</v>
          </cell>
          <cell r="E5" t="str">
            <v>015</v>
          </cell>
          <cell r="F5">
            <v>0</v>
          </cell>
        </row>
        <row r="6">
          <cell r="A6" t="str">
            <v>021</v>
          </cell>
          <cell r="B6" t="str">
            <v>CR</v>
          </cell>
          <cell r="C6">
            <v>0</v>
          </cell>
          <cell r="D6">
            <v>0</v>
          </cell>
          <cell r="E6" t="str">
            <v>021</v>
          </cell>
          <cell r="F6">
            <v>0</v>
          </cell>
        </row>
        <row r="7">
          <cell r="A7" t="str">
            <v>022</v>
          </cell>
          <cell r="B7" t="str">
            <v>CR</v>
          </cell>
          <cell r="C7">
            <v>84.655000000000001</v>
          </cell>
          <cell r="D7">
            <v>798.30700000000002</v>
          </cell>
          <cell r="E7" t="str">
            <v>022</v>
          </cell>
          <cell r="F7">
            <v>8440</v>
          </cell>
        </row>
        <row r="8">
          <cell r="A8" t="str">
            <v>031</v>
          </cell>
          <cell r="B8" t="str">
            <v>CV</v>
          </cell>
          <cell r="C8">
            <v>0</v>
          </cell>
          <cell r="D8">
            <v>0</v>
          </cell>
          <cell r="E8" t="str">
            <v>031</v>
          </cell>
          <cell r="F8" t="e">
            <v>#REF!</v>
          </cell>
        </row>
        <row r="9">
          <cell r="A9" t="str">
            <v>032</v>
          </cell>
          <cell r="B9" t="str">
            <v>CV</v>
          </cell>
          <cell r="C9">
            <v>5</v>
          </cell>
          <cell r="D9">
            <v>605</v>
          </cell>
          <cell r="E9" t="str">
            <v>032</v>
          </cell>
          <cell r="F9" t="e">
            <v>#REF!</v>
          </cell>
        </row>
        <row r="10">
          <cell r="A10" t="str">
            <v>033</v>
          </cell>
          <cell r="B10" t="str">
            <v>NP</v>
          </cell>
          <cell r="C10">
            <v>0</v>
          </cell>
          <cell r="D10">
            <v>0</v>
          </cell>
          <cell r="E10" t="str">
            <v>033</v>
          </cell>
          <cell r="F10" t="e">
            <v>#REF!</v>
          </cell>
        </row>
        <row r="11">
          <cell r="A11" t="str">
            <v>034</v>
          </cell>
          <cell r="B11" t="str">
            <v>NP</v>
          </cell>
          <cell r="C11">
            <v>0</v>
          </cell>
          <cell r="D11">
            <v>0</v>
          </cell>
          <cell r="E11" t="str">
            <v>034</v>
          </cell>
          <cell r="F11" t="e">
            <v>#REF!</v>
          </cell>
        </row>
        <row r="12">
          <cell r="A12" t="str">
            <v>036</v>
          </cell>
          <cell r="B12" t="str">
            <v>FP</v>
          </cell>
          <cell r="C12">
            <v>105.563</v>
          </cell>
          <cell r="D12">
            <v>381.72899999999998</v>
          </cell>
          <cell r="E12" t="str">
            <v>036</v>
          </cell>
          <cell r="F12">
            <v>7118</v>
          </cell>
        </row>
        <row r="13">
          <cell r="A13" t="str">
            <v>037</v>
          </cell>
          <cell r="B13" t="str">
            <v>HV</v>
          </cell>
          <cell r="C13">
            <v>-297.23399999999998</v>
          </cell>
          <cell r="D13">
            <v>1187.9659999999999</v>
          </cell>
          <cell r="E13" t="str">
            <v>037</v>
          </cell>
          <cell r="F13">
            <v>8088</v>
          </cell>
        </row>
        <row r="14">
          <cell r="A14" t="str">
            <v>038</v>
          </cell>
          <cell r="B14" t="str">
            <v>HV</v>
          </cell>
          <cell r="C14">
            <v>0</v>
          </cell>
          <cell r="D14">
            <v>0</v>
          </cell>
          <cell r="E14" t="str">
            <v>038</v>
          </cell>
          <cell r="F14">
            <v>0</v>
          </cell>
        </row>
        <row r="15">
          <cell r="A15" t="str">
            <v>039</v>
          </cell>
          <cell r="B15" t="str">
            <v>HV</v>
          </cell>
          <cell r="C15">
            <v>0</v>
          </cell>
          <cell r="D15">
            <v>874.13400000000001</v>
          </cell>
          <cell r="E15" t="str">
            <v>039</v>
          </cell>
          <cell r="F15">
            <v>9026</v>
          </cell>
        </row>
        <row r="16">
          <cell r="A16" t="str">
            <v>040</v>
          </cell>
          <cell r="B16" t="str">
            <v>FP</v>
          </cell>
          <cell r="C16">
            <v>0</v>
          </cell>
          <cell r="D16">
            <v>0</v>
          </cell>
          <cell r="E16" t="str">
            <v>040</v>
          </cell>
          <cell r="F16" t="e">
            <v>#REF!</v>
          </cell>
        </row>
        <row r="17">
          <cell r="A17" t="str">
            <v>043</v>
          </cell>
          <cell r="B17" t="str">
            <v>FP</v>
          </cell>
          <cell r="C17">
            <v>-12.202</v>
          </cell>
          <cell r="D17">
            <v>268.93900000000002</v>
          </cell>
          <cell r="E17" t="str">
            <v>043</v>
          </cell>
          <cell r="F17">
            <v>4507</v>
          </cell>
        </row>
        <row r="18">
          <cell r="A18" t="str">
            <v>044</v>
          </cell>
          <cell r="B18" t="str">
            <v>JA</v>
          </cell>
          <cell r="C18">
            <v>-1.9430000000000001</v>
          </cell>
          <cell r="D18">
            <v>36.631999999999998</v>
          </cell>
          <cell r="E18" t="str">
            <v>044</v>
          </cell>
          <cell r="F18">
            <v>520</v>
          </cell>
        </row>
        <row r="19">
          <cell r="A19" t="str">
            <v>045</v>
          </cell>
          <cell r="B19" t="str">
            <v>JA</v>
          </cell>
          <cell r="C19">
            <v>0</v>
          </cell>
          <cell r="D19">
            <v>0</v>
          </cell>
          <cell r="E19" t="str">
            <v>045</v>
          </cell>
          <cell r="F19">
            <v>0</v>
          </cell>
        </row>
        <row r="20">
          <cell r="A20" t="str">
            <v>046</v>
          </cell>
          <cell r="B20" t="str">
            <v>JB</v>
          </cell>
          <cell r="C20">
            <v>0</v>
          </cell>
          <cell r="D20">
            <v>163.86</v>
          </cell>
          <cell r="E20" t="str">
            <v>046</v>
          </cell>
          <cell r="F20">
            <v>2625</v>
          </cell>
        </row>
        <row r="21">
          <cell r="A21" t="str">
            <v>048</v>
          </cell>
          <cell r="B21" t="str">
            <v>JA</v>
          </cell>
          <cell r="C21">
            <v>-65.346000000000004</v>
          </cell>
          <cell r="D21">
            <v>388.31299999999999</v>
          </cell>
          <cell r="E21" t="str">
            <v>048</v>
          </cell>
          <cell r="F21">
            <v>5505</v>
          </cell>
        </row>
        <row r="22">
          <cell r="A22" t="str">
            <v>049</v>
          </cell>
          <cell r="B22" t="str">
            <v>B100</v>
          </cell>
          <cell r="C22">
            <v>-98.647000000000006</v>
          </cell>
          <cell r="D22">
            <v>230.333</v>
          </cell>
          <cell r="E22" t="str">
            <v>049</v>
          </cell>
          <cell r="F22">
            <v>4653</v>
          </cell>
        </row>
        <row r="23">
          <cell r="A23" t="str">
            <v>052</v>
          </cell>
          <cell r="B23" t="str">
            <v>CR</v>
          </cell>
          <cell r="C23">
            <v>0</v>
          </cell>
          <cell r="D23">
            <v>32.188000000000002</v>
          </cell>
          <cell r="E23" t="str">
            <v>171</v>
          </cell>
          <cell r="F23">
            <v>636</v>
          </cell>
        </row>
        <row r="24">
          <cell r="A24" t="str">
            <v>071</v>
          </cell>
          <cell r="B24" t="str">
            <v>NR</v>
          </cell>
          <cell r="C24">
            <v>401.96800000000002</v>
          </cell>
          <cell r="D24">
            <v>4256.4319999999998</v>
          </cell>
          <cell r="E24" t="str">
            <v>071</v>
          </cell>
          <cell r="F24">
            <v>9466</v>
          </cell>
        </row>
        <row r="25">
          <cell r="A25" t="str">
            <v>072</v>
          </cell>
          <cell r="B25" t="str">
            <v>NR</v>
          </cell>
          <cell r="C25">
            <v>0</v>
          </cell>
          <cell r="D25">
            <v>6972.6270000000004</v>
          </cell>
          <cell r="E25" t="str">
            <v>072</v>
          </cell>
          <cell r="F25">
            <v>15448</v>
          </cell>
        </row>
        <row r="26">
          <cell r="A26" t="str">
            <v>100</v>
          </cell>
          <cell r="B26" t="str">
            <v>GO</v>
          </cell>
          <cell r="C26">
            <v>4838.848</v>
          </cell>
          <cell r="D26">
            <v>21649.206999999999</v>
          </cell>
          <cell r="E26">
            <v>100</v>
          </cell>
          <cell r="F26">
            <v>11041</v>
          </cell>
        </row>
        <row r="27">
          <cell r="A27" t="str">
            <v>100A</v>
          </cell>
          <cell r="B27" t="str">
            <v>GO</v>
          </cell>
          <cell r="C27">
            <v>-23.576000000000001</v>
          </cell>
          <cell r="D27">
            <v>23204.598000000002</v>
          </cell>
          <cell r="E27" t="str">
            <v>100A</v>
          </cell>
          <cell r="F27">
            <v>11970</v>
          </cell>
        </row>
        <row r="28">
          <cell r="A28" t="str">
            <v>100C</v>
          </cell>
          <cell r="B28" t="str">
            <v>GO</v>
          </cell>
          <cell r="C28">
            <v>-549.19100000000003</v>
          </cell>
          <cell r="D28">
            <v>24446.946</v>
          </cell>
          <cell r="E28" t="str">
            <v>100C</v>
          </cell>
          <cell r="F28">
            <v>14960</v>
          </cell>
        </row>
        <row r="29">
          <cell r="A29" t="str">
            <v>100D</v>
          </cell>
          <cell r="B29" t="str">
            <v>GO</v>
          </cell>
          <cell r="C29">
            <v>-1.649</v>
          </cell>
          <cell r="D29">
            <v>24560.414000000001</v>
          </cell>
          <cell r="E29" t="str">
            <v>100C</v>
          </cell>
          <cell r="F29">
            <v>14994</v>
          </cell>
        </row>
        <row r="30">
          <cell r="A30" t="str">
            <v>101</v>
          </cell>
          <cell r="B30" t="str">
            <v>CV</v>
          </cell>
          <cell r="C30">
            <v>-5837.2510000000002</v>
          </cell>
          <cell r="D30">
            <v>20047.142</v>
          </cell>
          <cell r="E30">
            <v>101</v>
          </cell>
          <cell r="F30">
            <v>12289</v>
          </cell>
        </row>
        <row r="31">
          <cell r="A31" t="str">
            <v>103</v>
          </cell>
          <cell r="B31" t="str">
            <v>CV</v>
          </cell>
          <cell r="C31">
            <v>6550.7969999999996</v>
          </cell>
          <cell r="D31">
            <v>17252.766</v>
          </cell>
          <cell r="E31" t="str">
            <v>103</v>
          </cell>
          <cell r="F31">
            <v>10599</v>
          </cell>
        </row>
        <row r="32">
          <cell r="A32" t="str">
            <v>104</v>
          </cell>
          <cell r="B32" t="str">
            <v>CR</v>
          </cell>
          <cell r="C32">
            <v>0</v>
          </cell>
          <cell r="D32">
            <v>0</v>
          </cell>
          <cell r="E32" t="str">
            <v>104</v>
          </cell>
          <cell r="F32">
            <v>0</v>
          </cell>
        </row>
        <row r="33">
          <cell r="A33" t="str">
            <v>106</v>
          </cell>
          <cell r="B33" t="e">
            <v>#N/A</v>
          </cell>
          <cell r="C33" t="e">
            <v>#N/A</v>
          </cell>
          <cell r="D33" t="e">
            <v>#N/A</v>
          </cell>
          <cell r="E33" t="str">
            <v>106</v>
          </cell>
          <cell r="F33" t="e">
            <v>#N/A</v>
          </cell>
        </row>
        <row r="34">
          <cell r="A34" t="str">
            <v>107</v>
          </cell>
          <cell r="B34" t="str">
            <v>FI</v>
          </cell>
          <cell r="C34">
            <v>0</v>
          </cell>
          <cell r="D34">
            <v>2173.1979999999999</v>
          </cell>
          <cell r="E34" t="str">
            <v>107</v>
          </cell>
          <cell r="F34">
            <v>3137</v>
          </cell>
        </row>
        <row r="35">
          <cell r="A35" t="str">
            <v>108</v>
          </cell>
          <cell r="B35" t="e">
            <v>#N/A</v>
          </cell>
          <cell r="C35" t="e">
            <v>#N/A</v>
          </cell>
          <cell r="D35" t="e">
            <v>#N/A</v>
          </cell>
          <cell r="E35" t="str">
            <v>108</v>
          </cell>
          <cell r="F35" t="e">
            <v>#N/A</v>
          </cell>
        </row>
        <row r="36">
          <cell r="A36" t="str">
            <v>109</v>
          </cell>
          <cell r="B36" t="str">
            <v>CV</v>
          </cell>
          <cell r="C36">
            <v>0</v>
          </cell>
          <cell r="D36">
            <v>804.78700000000003</v>
          </cell>
          <cell r="E36" t="str">
            <v>109</v>
          </cell>
          <cell r="F36">
            <v>1151</v>
          </cell>
        </row>
        <row r="37">
          <cell r="A37" t="str">
            <v>110</v>
          </cell>
          <cell r="B37" t="str">
            <v>CV</v>
          </cell>
          <cell r="C37">
            <v>0</v>
          </cell>
          <cell r="D37">
            <v>0</v>
          </cell>
          <cell r="E37" t="str">
            <v>110</v>
          </cell>
          <cell r="F37">
            <v>0</v>
          </cell>
        </row>
        <row r="38">
          <cell r="A38" t="str">
            <v>111</v>
          </cell>
          <cell r="B38" t="str">
            <v>CR</v>
          </cell>
          <cell r="C38">
            <v>23.651</v>
          </cell>
          <cell r="D38">
            <v>6833.1760000000004</v>
          </cell>
          <cell r="E38" t="str">
            <v>111</v>
          </cell>
          <cell r="F38">
            <v>10135</v>
          </cell>
        </row>
        <row r="39">
          <cell r="A39" t="str">
            <v>112</v>
          </cell>
          <cell r="B39" t="str">
            <v>GO</v>
          </cell>
          <cell r="C39">
            <v>0</v>
          </cell>
          <cell r="D39">
            <v>33.191000000000003</v>
          </cell>
          <cell r="E39" t="str">
            <v>112</v>
          </cell>
          <cell r="F39">
            <v>944</v>
          </cell>
        </row>
        <row r="40">
          <cell r="A40" t="str">
            <v>113</v>
          </cell>
          <cell r="B40" t="str">
            <v>GO</v>
          </cell>
          <cell r="C40">
            <v>0</v>
          </cell>
          <cell r="D40">
            <v>0</v>
          </cell>
          <cell r="E40" t="str">
            <v>113</v>
          </cell>
          <cell r="F40">
            <v>0</v>
          </cell>
        </row>
        <row r="41">
          <cell r="A41" t="str">
            <v>114</v>
          </cell>
          <cell r="B41" t="str">
            <v>DO</v>
          </cell>
          <cell r="C41">
            <v>0</v>
          </cell>
          <cell r="D41">
            <v>2.7050000000000001</v>
          </cell>
          <cell r="E41" t="str">
            <v>114</v>
          </cell>
          <cell r="F41">
            <v>80</v>
          </cell>
        </row>
        <row r="42">
          <cell r="A42" t="str">
            <v>175</v>
          </cell>
          <cell r="B42" t="str">
            <v>GEx</v>
          </cell>
          <cell r="C42">
            <v>0</v>
          </cell>
          <cell r="D42">
            <v>21395.727999999999</v>
          </cell>
          <cell r="E42" t="str">
            <v>175</v>
          </cell>
          <cell r="F42">
            <v>13095</v>
          </cell>
        </row>
        <row r="43">
          <cell r="A43" t="str">
            <v>201</v>
          </cell>
          <cell r="B43" t="str">
            <v>CR</v>
          </cell>
          <cell r="C43">
            <v>0</v>
          </cell>
          <cell r="D43">
            <v>0</v>
          </cell>
          <cell r="E43" t="str">
            <v>201</v>
          </cell>
          <cell r="F43">
            <v>0</v>
          </cell>
        </row>
        <row r="44">
          <cell r="A44" t="str">
            <v>202</v>
          </cell>
          <cell r="B44" t="str">
            <v>FP</v>
          </cell>
          <cell r="C44">
            <v>87.831999999999994</v>
          </cell>
          <cell r="D44">
            <v>11315.846</v>
          </cell>
          <cell r="E44" t="str">
            <v>202</v>
          </cell>
          <cell r="F44">
            <v>10958</v>
          </cell>
        </row>
        <row r="45">
          <cell r="A45" t="str">
            <v>203</v>
          </cell>
          <cell r="B45" t="str">
            <v>FP</v>
          </cell>
          <cell r="C45">
            <v>1248.9390000000001</v>
          </cell>
          <cell r="D45">
            <v>11684.563</v>
          </cell>
          <cell r="E45" t="str">
            <v>203</v>
          </cell>
          <cell r="F45">
            <v>12300</v>
          </cell>
        </row>
        <row r="46">
          <cell r="A46" t="str">
            <v>204</v>
          </cell>
          <cell r="B46" t="str">
            <v>CV</v>
          </cell>
          <cell r="C46">
            <v>0</v>
          </cell>
          <cell r="D46">
            <v>0</v>
          </cell>
          <cell r="E46" t="str">
            <v>204</v>
          </cell>
          <cell r="F46">
            <v>0</v>
          </cell>
        </row>
        <row r="47">
          <cell r="A47" t="str">
            <v>205</v>
          </cell>
          <cell r="B47" t="str">
            <v>FP</v>
          </cell>
          <cell r="C47">
            <v>0</v>
          </cell>
          <cell r="D47">
            <v>12489.637000000001</v>
          </cell>
          <cell r="E47" t="str">
            <v>205</v>
          </cell>
          <cell r="F47">
            <v>12278</v>
          </cell>
        </row>
        <row r="48">
          <cell r="A48" t="str">
            <v>206</v>
          </cell>
          <cell r="B48" t="str">
            <v>FI</v>
          </cell>
          <cell r="C48">
            <v>0</v>
          </cell>
          <cell r="D48">
            <v>4696.1289999999999</v>
          </cell>
          <cell r="E48" t="str">
            <v>206</v>
          </cell>
          <cell r="F48">
            <v>4773</v>
          </cell>
        </row>
        <row r="49">
          <cell r="A49" t="str">
            <v>207</v>
          </cell>
          <cell r="B49" t="str">
            <v>HV</v>
          </cell>
          <cell r="C49">
            <v>354.95100000000002</v>
          </cell>
          <cell r="D49">
            <v>1633.0060000000001</v>
          </cell>
          <cell r="E49" t="str">
            <v>207</v>
          </cell>
          <cell r="F49">
            <v>2616</v>
          </cell>
        </row>
        <row r="50">
          <cell r="A50" t="str">
            <v>208</v>
          </cell>
          <cell r="B50" t="str">
            <v>FP</v>
          </cell>
          <cell r="C50">
            <v>-154.92699999999999</v>
          </cell>
          <cell r="D50">
            <v>8901.6589999999997</v>
          </cell>
          <cell r="E50" t="str">
            <v>208</v>
          </cell>
          <cell r="F50">
            <v>12593</v>
          </cell>
        </row>
        <row r="51">
          <cell r="A51" t="str">
            <v>209</v>
          </cell>
          <cell r="B51" t="str">
            <v>FI</v>
          </cell>
          <cell r="C51">
            <v>0</v>
          </cell>
          <cell r="D51">
            <v>1059.675</v>
          </cell>
          <cell r="E51" t="str">
            <v>209</v>
          </cell>
          <cell r="F51">
            <v>6002</v>
          </cell>
        </row>
        <row r="52">
          <cell r="A52" t="str">
            <v>210</v>
          </cell>
          <cell r="B52" t="str">
            <v>FI</v>
          </cell>
          <cell r="C52">
            <v>0</v>
          </cell>
          <cell r="D52">
            <v>0</v>
          </cell>
          <cell r="E52" t="str">
            <v>210</v>
          </cell>
          <cell r="F52">
            <v>0</v>
          </cell>
        </row>
        <row r="53">
          <cell r="A53" t="str">
            <v>211</v>
          </cell>
          <cell r="B53" t="str">
            <v>FC</v>
          </cell>
          <cell r="C53">
            <v>191.36600000000001</v>
          </cell>
          <cell r="D53">
            <v>6774.5230000000001</v>
          </cell>
          <cell r="E53" t="str">
            <v>211</v>
          </cell>
          <cell r="F53">
            <v>9034</v>
          </cell>
        </row>
        <row r="54">
          <cell r="A54" t="str">
            <v>212</v>
          </cell>
          <cell r="B54" t="str">
            <v>FI</v>
          </cell>
          <cell r="C54">
            <v>0</v>
          </cell>
          <cell r="D54">
            <v>2614.6660000000002</v>
          </cell>
          <cell r="E54" t="str">
            <v>212</v>
          </cell>
          <cell r="F54">
            <v>7024</v>
          </cell>
        </row>
        <row r="55">
          <cell r="A55" t="str">
            <v>213</v>
          </cell>
          <cell r="B55" t="str">
            <v>FI</v>
          </cell>
          <cell r="C55">
            <v>0</v>
          </cell>
          <cell r="D55">
            <v>3919.5239999999999</v>
          </cell>
          <cell r="E55" t="str">
            <v>213</v>
          </cell>
          <cell r="F55">
            <v>10764</v>
          </cell>
        </row>
        <row r="56">
          <cell r="A56" t="str">
            <v>214</v>
          </cell>
          <cell r="B56" t="str">
            <v>FC</v>
          </cell>
          <cell r="C56">
            <v>0</v>
          </cell>
          <cell r="D56">
            <v>166.12</v>
          </cell>
          <cell r="E56" t="str">
            <v>214</v>
          </cell>
          <cell r="F56">
            <v>6994</v>
          </cell>
        </row>
        <row r="57">
          <cell r="A57" t="str">
            <v>215</v>
          </cell>
          <cell r="B57" t="str">
            <v>DO</v>
          </cell>
          <cell r="C57">
            <v>0</v>
          </cell>
          <cell r="D57">
            <v>60.552999999999997</v>
          </cell>
          <cell r="E57" t="str">
            <v>215</v>
          </cell>
          <cell r="F57">
            <v>2534</v>
          </cell>
        </row>
        <row r="58">
          <cell r="A58" t="str">
            <v>216</v>
          </cell>
          <cell r="B58" t="str">
            <v>FC</v>
          </cell>
          <cell r="C58">
            <v>0</v>
          </cell>
          <cell r="D58">
            <v>160.327</v>
          </cell>
          <cell r="E58" t="str">
            <v>216</v>
          </cell>
          <cell r="F58">
            <v>5143</v>
          </cell>
        </row>
        <row r="59">
          <cell r="A59" t="str">
            <v>217</v>
          </cell>
          <cell r="B59" t="str">
            <v>FC</v>
          </cell>
          <cell r="C59">
            <v>0</v>
          </cell>
          <cell r="D59">
            <v>163.86500000000001</v>
          </cell>
          <cell r="E59" t="str">
            <v>217</v>
          </cell>
          <cell r="F59">
            <v>6904</v>
          </cell>
        </row>
        <row r="60">
          <cell r="A60" t="str">
            <v>220</v>
          </cell>
          <cell r="B60" t="str">
            <v>GO</v>
          </cell>
          <cell r="C60">
            <v>2711.1179999999999</v>
          </cell>
          <cell r="D60">
            <v>2711.1179999999999</v>
          </cell>
          <cell r="E60">
            <v>220</v>
          </cell>
          <cell r="F60">
            <v>1655</v>
          </cell>
        </row>
        <row r="61">
          <cell r="A61" t="str">
            <v>301</v>
          </cell>
          <cell r="B61" t="str">
            <v>JA</v>
          </cell>
          <cell r="C61">
            <v>0</v>
          </cell>
          <cell r="D61">
            <v>2746.9250000000002</v>
          </cell>
          <cell r="E61" t="str">
            <v>301</v>
          </cell>
          <cell r="F61">
            <v>6393</v>
          </cell>
        </row>
        <row r="62">
          <cell r="A62" t="str">
            <v>302</v>
          </cell>
          <cell r="B62" t="str">
            <v>GO</v>
          </cell>
          <cell r="C62">
            <v>2405.7020000000002</v>
          </cell>
          <cell r="D62">
            <v>4771.9489999999996</v>
          </cell>
          <cell r="E62" t="str">
            <v>302</v>
          </cell>
          <cell r="F62">
            <v>11368</v>
          </cell>
        </row>
        <row r="63">
          <cell r="A63" t="str">
            <v>303</v>
          </cell>
          <cell r="B63" t="str">
            <v>GO</v>
          </cell>
          <cell r="C63">
            <v>0</v>
          </cell>
          <cell r="D63">
            <v>957.75</v>
          </cell>
          <cell r="E63" t="str">
            <v>303</v>
          </cell>
          <cell r="F63">
            <v>2289</v>
          </cell>
        </row>
        <row r="64">
          <cell r="A64" t="str">
            <v>304</v>
          </cell>
          <cell r="B64" t="str">
            <v>GO</v>
          </cell>
          <cell r="C64">
            <v>0</v>
          </cell>
          <cell r="D64">
            <v>4944.5370000000003</v>
          </cell>
          <cell r="E64" t="str">
            <v>304</v>
          </cell>
          <cell r="F64">
            <v>11755</v>
          </cell>
        </row>
        <row r="65">
          <cell r="A65" t="str">
            <v>341</v>
          </cell>
          <cell r="B65" t="str">
            <v>GOE</v>
          </cell>
          <cell r="C65">
            <v>-0.92</v>
          </cell>
          <cell r="D65">
            <v>5589.9610000000002</v>
          </cell>
          <cell r="E65" t="str">
            <v>341</v>
          </cell>
          <cell r="F65">
            <v>6111</v>
          </cell>
        </row>
        <row r="66">
          <cell r="A66" t="str">
            <v>342</v>
          </cell>
          <cell r="B66" t="str">
            <v>GO</v>
          </cell>
          <cell r="C66">
            <v>0</v>
          </cell>
          <cell r="D66">
            <v>0</v>
          </cell>
          <cell r="E66" t="str">
            <v>342</v>
          </cell>
          <cell r="F66">
            <v>0</v>
          </cell>
        </row>
        <row r="67">
          <cell r="A67" t="str">
            <v>004</v>
          </cell>
          <cell r="B67" t="str">
            <v>FU</v>
          </cell>
          <cell r="C67">
            <v>0</v>
          </cell>
          <cell r="D67">
            <v>2464.1109999999999</v>
          </cell>
          <cell r="E67" t="str">
            <v>4</v>
          </cell>
          <cell r="F67">
            <v>2733</v>
          </cell>
        </row>
        <row r="68">
          <cell r="A68" t="str">
            <v>402</v>
          </cell>
          <cell r="B68" t="str">
            <v>CR</v>
          </cell>
          <cell r="C68">
            <v>-1.0469999999999999</v>
          </cell>
          <cell r="D68">
            <v>164.874</v>
          </cell>
          <cell r="E68" t="str">
            <v>402</v>
          </cell>
          <cell r="F68">
            <v>5102</v>
          </cell>
        </row>
        <row r="69">
          <cell r="A69" t="str">
            <v>005</v>
          </cell>
          <cell r="B69" t="str">
            <v>FU</v>
          </cell>
          <cell r="C69">
            <v>0</v>
          </cell>
          <cell r="D69">
            <v>7279.34</v>
          </cell>
          <cell r="E69" t="str">
            <v>5</v>
          </cell>
          <cell r="F69">
            <v>7438</v>
          </cell>
        </row>
        <row r="70">
          <cell r="A70" t="str">
            <v>501</v>
          </cell>
          <cell r="B70" t="str">
            <v>GO</v>
          </cell>
          <cell r="C70">
            <v>0</v>
          </cell>
          <cell r="D70">
            <v>1348.8109999999999</v>
          </cell>
          <cell r="E70" t="str">
            <v>501</v>
          </cell>
          <cell r="F70">
            <v>3528</v>
          </cell>
        </row>
        <row r="71">
          <cell r="A71" t="str">
            <v>503</v>
          </cell>
          <cell r="B71" t="str">
            <v>GO</v>
          </cell>
          <cell r="C71">
            <v>0</v>
          </cell>
          <cell r="D71">
            <v>0</v>
          </cell>
          <cell r="E71" t="str">
            <v>503</v>
          </cell>
          <cell r="F71">
            <v>0</v>
          </cell>
        </row>
        <row r="72">
          <cell r="A72" t="str">
            <v>505</v>
          </cell>
          <cell r="B72" t="str">
            <v>GO</v>
          </cell>
          <cell r="C72">
            <v>0</v>
          </cell>
          <cell r="D72">
            <v>0</v>
          </cell>
          <cell r="E72" t="str">
            <v>505</v>
          </cell>
          <cell r="F72">
            <v>0</v>
          </cell>
        </row>
        <row r="73">
          <cell r="A73" t="str">
            <v>507</v>
          </cell>
          <cell r="B73" t="str">
            <v>GO</v>
          </cell>
          <cell r="C73">
            <v>0</v>
          </cell>
          <cell r="D73">
            <v>4030.4760000000001</v>
          </cell>
          <cell r="E73" t="str">
            <v>507</v>
          </cell>
          <cell r="F73">
            <v>10515</v>
          </cell>
        </row>
        <row r="74">
          <cell r="A74" t="str">
            <v>508</v>
          </cell>
          <cell r="B74" t="str">
            <v>LC</v>
          </cell>
          <cell r="C74">
            <v>0</v>
          </cell>
          <cell r="D74">
            <v>49.683999999999997</v>
          </cell>
          <cell r="E74" t="str">
            <v>508</v>
          </cell>
          <cell r="F74">
            <v>280</v>
          </cell>
        </row>
        <row r="75">
          <cell r="A75" t="str">
            <v>509</v>
          </cell>
          <cell r="B75" t="str">
            <v>DO</v>
          </cell>
          <cell r="C75">
            <v>0</v>
          </cell>
          <cell r="D75">
            <v>659.03300000000002</v>
          </cell>
          <cell r="E75" t="str">
            <v>509</v>
          </cell>
          <cell r="F75">
            <v>3272</v>
          </cell>
        </row>
        <row r="76">
          <cell r="A76" t="str">
            <v>510</v>
          </cell>
          <cell r="B76" t="str">
            <v>DO</v>
          </cell>
          <cell r="C76">
            <v>0</v>
          </cell>
          <cell r="D76">
            <v>660.17499999999995</v>
          </cell>
          <cell r="E76" t="str">
            <v>510</v>
          </cell>
          <cell r="F76">
            <v>3312</v>
          </cell>
        </row>
        <row r="77">
          <cell r="A77" t="str">
            <v>511</v>
          </cell>
          <cell r="B77" t="str">
            <v>LC</v>
          </cell>
          <cell r="C77">
            <v>0</v>
          </cell>
          <cell r="D77">
            <v>67.325999999999993</v>
          </cell>
          <cell r="E77" t="str">
            <v>511</v>
          </cell>
          <cell r="F77">
            <v>380</v>
          </cell>
        </row>
        <row r="78">
          <cell r="A78" t="str">
            <v>514</v>
          </cell>
          <cell r="B78" t="str">
            <v>GO</v>
          </cell>
          <cell r="C78">
            <v>-1062.123</v>
          </cell>
          <cell r="D78">
            <v>176.053</v>
          </cell>
          <cell r="E78">
            <v>514</v>
          </cell>
          <cell r="F78">
            <v>518</v>
          </cell>
        </row>
        <row r="79">
          <cell r="A79" t="str">
            <v>541</v>
          </cell>
          <cell r="B79" t="str">
            <v>GO</v>
          </cell>
          <cell r="C79">
            <v>39.368000000000002</v>
          </cell>
          <cell r="D79">
            <v>11352.707</v>
          </cell>
          <cell r="E79" t="str">
            <v>541</v>
          </cell>
          <cell r="F79">
            <v>12453</v>
          </cell>
        </row>
        <row r="80">
          <cell r="A80" t="str">
            <v>542</v>
          </cell>
          <cell r="B80" t="str">
            <v>GO</v>
          </cell>
          <cell r="C80">
            <v>5.5960000000000001</v>
          </cell>
          <cell r="D80">
            <v>11192.802</v>
          </cell>
          <cell r="E80" t="str">
            <v>542</v>
          </cell>
          <cell r="F80">
            <v>12429</v>
          </cell>
        </row>
        <row r="81">
          <cell r="A81" t="str">
            <v>550</v>
          </cell>
          <cell r="B81" t="str">
            <v>NP</v>
          </cell>
          <cell r="C81">
            <v>413.62700000000001</v>
          </cell>
          <cell r="D81">
            <v>24226.934000000001</v>
          </cell>
          <cell r="E81" t="str">
            <v>550</v>
          </cell>
          <cell r="F81">
            <v>12378</v>
          </cell>
        </row>
        <row r="82">
          <cell r="A82" t="str">
            <v>572</v>
          </cell>
          <cell r="B82" t="str">
            <v>IS</v>
          </cell>
          <cell r="C82">
            <v>0</v>
          </cell>
          <cell r="D82">
            <v>7133.192</v>
          </cell>
          <cell r="E82">
            <v>572</v>
          </cell>
          <cell r="F82">
            <v>18752</v>
          </cell>
        </row>
        <row r="83">
          <cell r="A83" t="str">
            <v>601</v>
          </cell>
          <cell r="B83" t="str">
            <v>LC</v>
          </cell>
          <cell r="C83">
            <v>-180.37100000000001</v>
          </cell>
          <cell r="D83">
            <v>92.325999999999993</v>
          </cell>
          <cell r="E83" t="str">
            <v>601</v>
          </cell>
          <cell r="F83">
            <v>522</v>
          </cell>
        </row>
        <row r="84">
          <cell r="A84" t="str">
            <v>602</v>
          </cell>
          <cell r="B84" t="str">
            <v>N1</v>
          </cell>
          <cell r="C84">
            <v>0</v>
          </cell>
          <cell r="D84">
            <v>117.959</v>
          </cell>
          <cell r="E84" t="str">
            <v>602</v>
          </cell>
          <cell r="F84">
            <v>3498</v>
          </cell>
        </row>
        <row r="85">
          <cell r="A85" t="str">
            <v>603</v>
          </cell>
          <cell r="B85" t="str">
            <v>N1</v>
          </cell>
          <cell r="C85">
            <v>0</v>
          </cell>
          <cell r="D85">
            <v>0</v>
          </cell>
          <cell r="E85" t="str">
            <v>603</v>
          </cell>
          <cell r="F85">
            <v>0</v>
          </cell>
        </row>
        <row r="86">
          <cell r="A86" t="str">
            <v>604</v>
          </cell>
          <cell r="B86" t="str">
            <v>S1</v>
          </cell>
          <cell r="C86">
            <v>0</v>
          </cell>
          <cell r="D86">
            <v>75.739000000000004</v>
          </cell>
          <cell r="E86" t="str">
            <v>604</v>
          </cell>
          <cell r="F86">
            <v>2418</v>
          </cell>
        </row>
        <row r="87">
          <cell r="A87" t="str">
            <v>605</v>
          </cell>
          <cell r="B87" t="str">
            <v>HX</v>
          </cell>
          <cell r="C87">
            <v>0</v>
          </cell>
          <cell r="D87">
            <v>69.192999999999998</v>
          </cell>
          <cell r="E87" t="str">
            <v>605</v>
          </cell>
          <cell r="F87">
            <v>2148</v>
          </cell>
        </row>
        <row r="88">
          <cell r="A88" t="str">
            <v>606</v>
          </cell>
          <cell r="B88" t="str">
            <v>HX</v>
          </cell>
          <cell r="C88">
            <v>0</v>
          </cell>
          <cell r="D88">
            <v>145.393</v>
          </cell>
          <cell r="E88" t="str">
            <v>606</v>
          </cell>
          <cell r="F88">
            <v>4495</v>
          </cell>
        </row>
        <row r="89">
          <cell r="A89" t="str">
            <v>607</v>
          </cell>
          <cell r="B89" t="str">
            <v>N1</v>
          </cell>
          <cell r="C89">
            <v>0</v>
          </cell>
          <cell r="D89">
            <v>141.41</v>
          </cell>
          <cell r="E89" t="str">
            <v>607</v>
          </cell>
          <cell r="F89">
            <v>4395</v>
          </cell>
        </row>
        <row r="90">
          <cell r="A90" t="str">
            <v>608</v>
          </cell>
          <cell r="B90" t="str">
            <v>PR</v>
          </cell>
          <cell r="C90">
            <v>0</v>
          </cell>
          <cell r="D90">
            <v>122.179</v>
          </cell>
          <cell r="E90" t="str">
            <v>608</v>
          </cell>
          <cell r="F90">
            <v>3921</v>
          </cell>
        </row>
        <row r="91">
          <cell r="A91" t="str">
            <v>609</v>
          </cell>
          <cell r="B91" t="str">
            <v>QI</v>
          </cell>
          <cell r="C91">
            <v>0</v>
          </cell>
          <cell r="D91">
            <v>161.43700000000001</v>
          </cell>
          <cell r="E91" t="str">
            <v>609</v>
          </cell>
          <cell r="F91">
            <v>5086</v>
          </cell>
        </row>
        <row r="92">
          <cell r="A92" t="str">
            <v>610</v>
          </cell>
          <cell r="B92" t="str">
            <v>DS</v>
          </cell>
          <cell r="C92">
            <v>0</v>
          </cell>
          <cell r="D92">
            <v>74.078999999999994</v>
          </cell>
          <cell r="E92" t="str">
            <v>610</v>
          </cell>
          <cell r="F92">
            <v>2342</v>
          </cell>
        </row>
        <row r="93">
          <cell r="A93" t="str">
            <v>611</v>
          </cell>
          <cell r="B93" t="str">
            <v>AG</v>
          </cell>
          <cell r="C93">
            <v>0</v>
          </cell>
          <cell r="D93">
            <v>78.522000000000006</v>
          </cell>
          <cell r="E93" t="str">
            <v>611</v>
          </cell>
          <cell r="F93">
            <v>2442</v>
          </cell>
        </row>
        <row r="94">
          <cell r="A94" t="str">
            <v>612</v>
          </cell>
          <cell r="B94" t="str">
            <v>AG</v>
          </cell>
          <cell r="C94">
            <v>0</v>
          </cell>
          <cell r="D94">
            <v>0</v>
          </cell>
          <cell r="E94" t="str">
            <v>612</v>
          </cell>
          <cell r="F94">
            <v>0</v>
          </cell>
        </row>
        <row r="95">
          <cell r="A95" t="str">
            <v>613</v>
          </cell>
          <cell r="B95" t="str">
            <v>AG</v>
          </cell>
          <cell r="C95">
            <v>0</v>
          </cell>
          <cell r="D95">
            <v>283.78100000000001</v>
          </cell>
          <cell r="E95" t="str">
            <v>613</v>
          </cell>
          <cell r="F95">
            <v>4247</v>
          </cell>
        </row>
        <row r="96">
          <cell r="A96" t="str">
            <v>614</v>
          </cell>
          <cell r="B96" t="str">
            <v>MT</v>
          </cell>
          <cell r="C96">
            <v>0</v>
          </cell>
          <cell r="D96">
            <v>222.93199999999999</v>
          </cell>
          <cell r="E96" t="str">
            <v>614</v>
          </cell>
          <cell r="F96">
            <v>3340</v>
          </cell>
        </row>
        <row r="97">
          <cell r="A97" t="str">
            <v>615</v>
          </cell>
          <cell r="B97" t="str">
            <v>IS</v>
          </cell>
          <cell r="C97">
            <v>0</v>
          </cell>
          <cell r="D97">
            <v>393.58699999999999</v>
          </cell>
          <cell r="E97" t="str">
            <v>615</v>
          </cell>
          <cell r="F97">
            <v>5886</v>
          </cell>
        </row>
        <row r="98">
          <cell r="A98" t="str">
            <v>616</v>
          </cell>
          <cell r="B98" t="str">
            <v>AG</v>
          </cell>
          <cell r="C98">
            <v>0</v>
          </cell>
          <cell r="D98">
            <v>831.61800000000005</v>
          </cell>
          <cell r="E98" t="str">
            <v>616</v>
          </cell>
          <cell r="F98">
            <v>8061</v>
          </cell>
        </row>
        <row r="99">
          <cell r="A99" t="str">
            <v>617</v>
          </cell>
          <cell r="B99" t="str">
            <v>B100</v>
          </cell>
          <cell r="C99">
            <v>0</v>
          </cell>
          <cell r="D99">
            <v>252.821</v>
          </cell>
          <cell r="E99" t="str">
            <v>617</v>
          </cell>
          <cell r="F99">
            <v>2673</v>
          </cell>
        </row>
        <row r="100">
          <cell r="A100" t="str">
            <v>618</v>
          </cell>
          <cell r="B100" t="str">
            <v>KE</v>
          </cell>
          <cell r="C100">
            <v>0</v>
          </cell>
          <cell r="D100">
            <v>40.258000000000003</v>
          </cell>
          <cell r="E100" t="str">
            <v>618</v>
          </cell>
          <cell r="F100">
            <v>455</v>
          </cell>
        </row>
        <row r="101">
          <cell r="A101" t="str">
            <v>619</v>
          </cell>
          <cell r="B101" t="str">
            <v>KE</v>
          </cell>
          <cell r="C101">
            <v>0</v>
          </cell>
          <cell r="D101">
            <v>153.11600000000001</v>
          </cell>
          <cell r="E101" t="str">
            <v>619</v>
          </cell>
          <cell r="F101">
            <v>1612</v>
          </cell>
        </row>
        <row r="102">
          <cell r="A102" t="str">
            <v>620</v>
          </cell>
          <cell r="B102" t="str">
            <v>JB</v>
          </cell>
          <cell r="C102">
            <v>0</v>
          </cell>
          <cell r="D102">
            <v>16.684999999999999</v>
          </cell>
          <cell r="E102" t="str">
            <v>620</v>
          </cell>
          <cell r="F102">
            <v>2093</v>
          </cell>
        </row>
        <row r="103">
          <cell r="A103" t="str">
            <v>621</v>
          </cell>
          <cell r="B103" t="str">
            <v>QI</v>
          </cell>
          <cell r="C103">
            <v>0</v>
          </cell>
          <cell r="D103">
            <v>0</v>
          </cell>
          <cell r="E103" t="str">
            <v>621</v>
          </cell>
          <cell r="F103">
            <v>0</v>
          </cell>
        </row>
        <row r="104">
          <cell r="A104" t="str">
            <v>622</v>
          </cell>
          <cell r="B104" t="str">
            <v>S1</v>
          </cell>
          <cell r="C104">
            <v>0</v>
          </cell>
          <cell r="D104">
            <v>26.524999999999999</v>
          </cell>
          <cell r="E104" t="str">
            <v>622</v>
          </cell>
          <cell r="F104">
            <v>3338</v>
          </cell>
        </row>
        <row r="105">
          <cell r="A105" t="str">
            <v>623</v>
          </cell>
          <cell r="B105" t="str">
            <v>QI</v>
          </cell>
          <cell r="C105">
            <v>-4.3339999999999996</v>
          </cell>
          <cell r="D105">
            <v>11.904</v>
          </cell>
          <cell r="E105" t="str">
            <v>623</v>
          </cell>
          <cell r="F105">
            <v>1707</v>
          </cell>
        </row>
        <row r="106">
          <cell r="A106" t="str">
            <v>624</v>
          </cell>
          <cell r="B106" t="str">
            <v>DS</v>
          </cell>
          <cell r="C106">
            <v>0</v>
          </cell>
          <cell r="D106">
            <v>13.182</v>
          </cell>
          <cell r="E106" t="str">
            <v>624</v>
          </cell>
          <cell r="F106">
            <v>1854</v>
          </cell>
        </row>
        <row r="107">
          <cell r="A107" t="str">
            <v>625</v>
          </cell>
          <cell r="B107" t="str">
            <v>DS</v>
          </cell>
          <cell r="C107">
            <v>-0.316</v>
          </cell>
          <cell r="D107">
            <v>31.675000000000001</v>
          </cell>
          <cell r="E107" t="str">
            <v>625</v>
          </cell>
          <cell r="F107">
            <v>3138</v>
          </cell>
        </row>
        <row r="108">
          <cell r="A108" t="str">
            <v>705</v>
          </cell>
          <cell r="B108" t="str">
            <v>NC</v>
          </cell>
          <cell r="C108">
            <v>0</v>
          </cell>
          <cell r="D108">
            <v>3850.7710000000002</v>
          </cell>
          <cell r="E108" t="str">
            <v>705</v>
          </cell>
          <cell r="F108">
            <v>9492</v>
          </cell>
        </row>
        <row r="109">
          <cell r="A109" t="str">
            <v>706</v>
          </cell>
          <cell r="B109" t="str">
            <v>SC</v>
          </cell>
          <cell r="C109">
            <v>0</v>
          </cell>
          <cell r="D109">
            <v>0</v>
          </cell>
          <cell r="E109" t="str">
            <v>706</v>
          </cell>
          <cell r="F109">
            <v>0</v>
          </cell>
        </row>
        <row r="110">
          <cell r="A110" t="str">
            <v>707</v>
          </cell>
          <cell r="B110" t="str">
            <v>SC</v>
          </cell>
          <cell r="C110">
            <v>35.499000000000002</v>
          </cell>
          <cell r="D110">
            <v>6737.5469999999996</v>
          </cell>
          <cell r="E110" t="str">
            <v>707</v>
          </cell>
          <cell r="F110">
            <v>16323</v>
          </cell>
        </row>
        <row r="111">
          <cell r="A111" t="str">
            <v>708</v>
          </cell>
          <cell r="B111" t="str">
            <v>SC</v>
          </cell>
          <cell r="C111">
            <v>1000.851</v>
          </cell>
          <cell r="D111">
            <v>4722.3810000000003</v>
          </cell>
          <cell r="E111" t="str">
            <v>708</v>
          </cell>
          <cell r="F111">
            <v>11676</v>
          </cell>
        </row>
        <row r="112">
          <cell r="A112" t="str">
            <v>709</v>
          </cell>
          <cell r="B112" t="str">
            <v>IS</v>
          </cell>
          <cell r="C112">
            <v>0</v>
          </cell>
          <cell r="D112">
            <v>2480.268</v>
          </cell>
          <cell r="E112" t="str">
            <v>709</v>
          </cell>
          <cell r="F112">
            <v>8806</v>
          </cell>
        </row>
        <row r="113">
          <cell r="A113" t="str">
            <v>710</v>
          </cell>
          <cell r="B113" t="str">
            <v>IS</v>
          </cell>
          <cell r="C113">
            <v>11.317</v>
          </cell>
          <cell r="D113">
            <v>533.346</v>
          </cell>
          <cell r="E113" t="str">
            <v>710</v>
          </cell>
          <cell r="F113">
            <v>1991</v>
          </cell>
        </row>
        <row r="114">
          <cell r="A114" t="str">
            <v>711</v>
          </cell>
          <cell r="B114" t="str">
            <v>SC</v>
          </cell>
          <cell r="C114">
            <v>0</v>
          </cell>
          <cell r="D114">
            <v>0</v>
          </cell>
          <cell r="E114" t="str">
            <v>711</v>
          </cell>
          <cell r="F114">
            <v>0</v>
          </cell>
        </row>
        <row r="115">
          <cell r="A115" t="str">
            <v>712</v>
          </cell>
          <cell r="B115" t="str">
            <v>GP</v>
          </cell>
          <cell r="C115">
            <v>0</v>
          </cell>
          <cell r="D115">
            <v>2966.2759999999998</v>
          </cell>
          <cell r="E115" t="str">
            <v>712</v>
          </cell>
          <cell r="F115">
            <v>10508</v>
          </cell>
        </row>
        <row r="116">
          <cell r="A116" t="str">
            <v>713</v>
          </cell>
          <cell r="B116" t="str">
            <v>GC</v>
          </cell>
          <cell r="C116">
            <v>418.01299999999998</v>
          </cell>
          <cell r="D116">
            <v>1475.8620000000001</v>
          </cell>
          <cell r="E116" t="str">
            <v>713</v>
          </cell>
          <cell r="F116">
            <v>5294</v>
          </cell>
        </row>
        <row r="117">
          <cell r="A117" t="str">
            <v>714</v>
          </cell>
          <cell r="B117" t="str">
            <v>GC</v>
          </cell>
          <cell r="C117">
            <v>0</v>
          </cell>
          <cell r="D117">
            <v>1443.7629999999999</v>
          </cell>
          <cell r="E117" t="str">
            <v>714</v>
          </cell>
          <cell r="F117">
            <v>5139</v>
          </cell>
        </row>
        <row r="118">
          <cell r="A118" t="str">
            <v>715</v>
          </cell>
          <cell r="B118" t="str">
            <v>GC</v>
          </cell>
          <cell r="C118">
            <v>0</v>
          </cell>
          <cell r="D118">
            <v>2934.8510000000001</v>
          </cell>
          <cell r="E118" t="str">
            <v>715</v>
          </cell>
          <cell r="F118">
            <v>10380</v>
          </cell>
        </row>
        <row r="119">
          <cell r="A119" t="str">
            <v>716</v>
          </cell>
          <cell r="B119" t="str">
            <v>IS</v>
          </cell>
          <cell r="C119">
            <v>0</v>
          </cell>
          <cell r="D119">
            <v>0</v>
          </cell>
          <cell r="E119" t="str">
            <v>716</v>
          </cell>
          <cell r="F119">
            <v>0</v>
          </cell>
        </row>
        <row r="120">
          <cell r="A120" t="str">
            <v>717</v>
          </cell>
          <cell r="B120" t="e">
            <v>#N/A</v>
          </cell>
          <cell r="C120" t="e">
            <v>#N/A</v>
          </cell>
          <cell r="D120" t="e">
            <v>#N/A</v>
          </cell>
          <cell r="E120" t="str">
            <v>717</v>
          </cell>
          <cell r="F120" t="e">
            <v>#N/A</v>
          </cell>
        </row>
        <row r="121">
          <cell r="A121" t="str">
            <v>718</v>
          </cell>
          <cell r="B121" t="str">
            <v>AM</v>
          </cell>
          <cell r="C121">
            <v>0</v>
          </cell>
          <cell r="D121">
            <v>23.015999999999998</v>
          </cell>
          <cell r="E121" t="str">
            <v>718</v>
          </cell>
          <cell r="F121">
            <v>2719</v>
          </cell>
        </row>
        <row r="122">
          <cell r="A122" t="str">
            <v>720</v>
          </cell>
          <cell r="B122" t="str">
            <v>N1</v>
          </cell>
          <cell r="C122">
            <v>0</v>
          </cell>
          <cell r="D122">
            <v>2868.0729999999999</v>
          </cell>
          <cell r="E122" t="str">
            <v>720</v>
          </cell>
          <cell r="F122">
            <v>14320</v>
          </cell>
        </row>
        <row r="123">
          <cell r="A123" t="str">
            <v>741</v>
          </cell>
          <cell r="B123" t="str">
            <v>SC</v>
          </cell>
          <cell r="C123">
            <v>2.8140000000000001</v>
          </cell>
          <cell r="D123">
            <v>8276.5419999999995</v>
          </cell>
          <cell r="E123" t="str">
            <v>741</v>
          </cell>
          <cell r="F123">
            <v>9196</v>
          </cell>
        </row>
        <row r="124">
          <cell r="A124" t="str">
            <v>742</v>
          </cell>
          <cell r="B124" t="str">
            <v>SC</v>
          </cell>
          <cell r="C124">
            <v>0</v>
          </cell>
          <cell r="D124">
            <v>8343.86</v>
          </cell>
          <cell r="E124" t="str">
            <v>742</v>
          </cell>
          <cell r="F124">
            <v>9218</v>
          </cell>
        </row>
        <row r="125">
          <cell r="A125" t="str">
            <v>743</v>
          </cell>
          <cell r="B125" t="str">
            <v>GP</v>
          </cell>
          <cell r="C125">
            <v>0</v>
          </cell>
          <cell r="D125">
            <v>7547.6620000000003</v>
          </cell>
          <cell r="E125" t="str">
            <v>743</v>
          </cell>
          <cell r="F125">
            <v>8378</v>
          </cell>
        </row>
        <row r="126">
          <cell r="A126" t="str">
            <v>744</v>
          </cell>
          <cell r="B126" t="str">
            <v>SC</v>
          </cell>
          <cell r="C126">
            <v>92.11</v>
          </cell>
          <cell r="D126">
            <v>8301.7199999999993</v>
          </cell>
          <cell r="E126" t="str">
            <v>744</v>
          </cell>
          <cell r="F126">
            <v>9086</v>
          </cell>
        </row>
        <row r="127">
          <cell r="A127" t="str">
            <v>745</v>
          </cell>
          <cell r="B127" t="str">
            <v>NC</v>
          </cell>
          <cell r="C127">
            <v>0</v>
          </cell>
          <cell r="D127">
            <v>1516.1869999999999</v>
          </cell>
          <cell r="E127" t="str">
            <v>745</v>
          </cell>
          <cell r="F127">
            <v>8375</v>
          </cell>
        </row>
        <row r="128">
          <cell r="A128" t="str">
            <v>746</v>
          </cell>
          <cell r="B128" t="str">
            <v>NC</v>
          </cell>
          <cell r="C128">
            <v>-3.1040000000000001</v>
          </cell>
          <cell r="D128">
            <v>2429.7750000000001</v>
          </cell>
          <cell r="E128" t="str">
            <v>746</v>
          </cell>
          <cell r="F128">
            <v>13398</v>
          </cell>
        </row>
        <row r="129">
          <cell r="A129" t="str">
            <v>750</v>
          </cell>
          <cell r="B129" t="str">
            <v>SC</v>
          </cell>
          <cell r="C129">
            <v>0</v>
          </cell>
          <cell r="D129">
            <v>20254.985000000001</v>
          </cell>
          <cell r="E129" t="str">
            <v>750</v>
          </cell>
          <cell r="F129">
            <v>12407</v>
          </cell>
        </row>
        <row r="130">
          <cell r="A130" t="str">
            <v>008</v>
          </cell>
          <cell r="B130" t="str">
            <v>FU</v>
          </cell>
          <cell r="C130">
            <v>0</v>
          </cell>
          <cell r="D130">
            <v>13399.968000000001</v>
          </cell>
          <cell r="E130" t="str">
            <v>8</v>
          </cell>
          <cell r="F130">
            <v>13057</v>
          </cell>
        </row>
        <row r="131">
          <cell r="A131" t="str">
            <v>801</v>
          </cell>
          <cell r="B131" t="str">
            <v>JA</v>
          </cell>
          <cell r="C131">
            <v>0</v>
          </cell>
          <cell r="D131">
            <v>2791.2190000000001</v>
          </cell>
          <cell r="E131" t="str">
            <v>801</v>
          </cell>
          <cell r="F131">
            <v>11950</v>
          </cell>
        </row>
        <row r="132">
          <cell r="A132" t="str">
            <v>802</v>
          </cell>
          <cell r="B132" t="str">
            <v>JA</v>
          </cell>
          <cell r="C132">
            <v>0</v>
          </cell>
          <cell r="D132">
            <v>131.501</v>
          </cell>
          <cell r="E132" t="str">
            <v>802</v>
          </cell>
          <cell r="F132">
            <v>449</v>
          </cell>
        </row>
        <row r="133">
          <cell r="A133" t="str">
            <v>803</v>
          </cell>
          <cell r="B133" t="str">
            <v>JA</v>
          </cell>
          <cell r="C133">
            <v>-175.285</v>
          </cell>
          <cell r="D133">
            <v>2190.6030000000001</v>
          </cell>
          <cell r="E133" t="str">
            <v>803</v>
          </cell>
          <cell r="F133">
            <v>7474</v>
          </cell>
        </row>
        <row r="134">
          <cell r="A134" t="str">
            <v>804</v>
          </cell>
          <cell r="B134" t="str">
            <v>GC</v>
          </cell>
          <cell r="C134">
            <v>120.89400000000001</v>
          </cell>
          <cell r="D134">
            <v>2582.5949999999998</v>
          </cell>
          <cell r="E134" t="str">
            <v>804</v>
          </cell>
          <cell r="F134">
            <v>11174</v>
          </cell>
        </row>
        <row r="135">
          <cell r="A135" t="str">
            <v>805</v>
          </cell>
          <cell r="B135" t="str">
            <v>JA</v>
          </cell>
          <cell r="C135">
            <v>0</v>
          </cell>
          <cell r="D135">
            <v>771.16399999999999</v>
          </cell>
          <cell r="E135" t="str">
            <v>805</v>
          </cell>
          <cell r="F135">
            <v>2650</v>
          </cell>
        </row>
        <row r="136">
          <cell r="A136" t="str">
            <v>806</v>
          </cell>
          <cell r="B136" t="str">
            <v>KE</v>
          </cell>
          <cell r="C136">
            <v>664.05</v>
          </cell>
          <cell r="D136">
            <v>1176.434</v>
          </cell>
          <cell r="E136" t="str">
            <v>806</v>
          </cell>
          <cell r="F136">
            <v>5090</v>
          </cell>
        </row>
        <row r="137">
          <cell r="A137" t="str">
            <v>807</v>
          </cell>
          <cell r="B137" t="str">
            <v>GC</v>
          </cell>
          <cell r="C137">
            <v>-292.363</v>
          </cell>
          <cell r="D137">
            <v>884.02300000000002</v>
          </cell>
          <cell r="E137" t="str">
            <v>807</v>
          </cell>
          <cell r="F137">
            <v>3110</v>
          </cell>
        </row>
        <row r="138">
          <cell r="A138" t="str">
            <v>808</v>
          </cell>
          <cell r="B138" t="str">
            <v>NP</v>
          </cell>
          <cell r="C138">
            <v>-136.46299999999999</v>
          </cell>
          <cell r="D138">
            <v>1972.5820000000001</v>
          </cell>
          <cell r="E138" t="str">
            <v>808</v>
          </cell>
          <cell r="F138">
            <v>8450</v>
          </cell>
        </row>
        <row r="139">
          <cell r="A139" t="str">
            <v>809</v>
          </cell>
          <cell r="B139" t="str">
            <v>JA</v>
          </cell>
          <cell r="C139">
            <v>0</v>
          </cell>
          <cell r="D139">
            <v>603.30499999999995</v>
          </cell>
          <cell r="E139" t="str">
            <v>809</v>
          </cell>
          <cell r="F139">
            <v>2684</v>
          </cell>
        </row>
        <row r="140">
          <cell r="A140" t="str">
            <v>810</v>
          </cell>
          <cell r="B140" t="str">
            <v>NP</v>
          </cell>
          <cell r="C140">
            <v>38.517000000000003</v>
          </cell>
          <cell r="D140">
            <v>1404.4110000000001</v>
          </cell>
          <cell r="E140" t="str">
            <v>810</v>
          </cell>
          <cell r="F140">
            <v>6020</v>
          </cell>
        </row>
        <row r="141">
          <cell r="A141" t="str">
            <v>811</v>
          </cell>
          <cell r="B141" t="str">
            <v>NP</v>
          </cell>
          <cell r="C141">
            <v>0</v>
          </cell>
          <cell r="D141">
            <v>2819.29</v>
          </cell>
          <cell r="E141" t="str">
            <v>811</v>
          </cell>
          <cell r="F141">
            <v>12128</v>
          </cell>
        </row>
        <row r="142">
          <cell r="A142" t="str">
            <v>812</v>
          </cell>
          <cell r="B142" t="str">
            <v>NP</v>
          </cell>
          <cell r="C142">
            <v>0</v>
          </cell>
          <cell r="D142">
            <v>0</v>
          </cell>
          <cell r="E142" t="str">
            <v>812</v>
          </cell>
          <cell r="F142">
            <v>0</v>
          </cell>
        </row>
        <row r="143">
          <cell r="A143" t="str">
            <v>009</v>
          </cell>
          <cell r="B143" t="str">
            <v>FU</v>
          </cell>
          <cell r="C143">
            <v>0</v>
          </cell>
          <cell r="D143">
            <v>7394.57</v>
          </cell>
          <cell r="E143" t="str">
            <v>9</v>
          </cell>
          <cell r="F143">
            <v>7927</v>
          </cell>
        </row>
        <row r="144">
          <cell r="A144" t="str">
            <v>902</v>
          </cell>
          <cell r="B144" t="str">
            <v>DM</v>
          </cell>
          <cell r="C144">
            <v>0</v>
          </cell>
          <cell r="D144">
            <v>258.46800000000002</v>
          </cell>
          <cell r="E144" t="str">
            <v>902</v>
          </cell>
          <cell r="F144">
            <v>3990</v>
          </cell>
        </row>
        <row r="145">
          <cell r="A145" t="str">
            <v>903</v>
          </cell>
          <cell r="B145" t="str">
            <v>DR</v>
          </cell>
          <cell r="C145">
            <v>0</v>
          </cell>
          <cell r="D145">
            <v>377.16399999999999</v>
          </cell>
          <cell r="E145" t="str">
            <v>903</v>
          </cell>
          <cell r="F145">
            <v>5760</v>
          </cell>
        </row>
        <row r="146">
          <cell r="A146" t="str">
            <v>904</v>
          </cell>
          <cell r="B146" t="str">
            <v>RC</v>
          </cell>
          <cell r="C146">
            <v>0</v>
          </cell>
          <cell r="D146">
            <v>1240.5419999999999</v>
          </cell>
          <cell r="E146" t="str">
            <v>904</v>
          </cell>
          <cell r="F146">
            <v>9710</v>
          </cell>
        </row>
        <row r="147">
          <cell r="A147" t="str">
            <v>905</v>
          </cell>
          <cell r="B147" t="str">
            <v>A6</v>
          </cell>
          <cell r="C147">
            <v>0</v>
          </cell>
          <cell r="D147">
            <v>1283.8219999999999</v>
          </cell>
          <cell r="E147" t="str">
            <v>905</v>
          </cell>
          <cell r="F147">
            <v>10415</v>
          </cell>
        </row>
        <row r="148">
          <cell r="A148" t="str">
            <v>906</v>
          </cell>
          <cell r="B148" t="str">
            <v>MC</v>
          </cell>
          <cell r="C148">
            <v>0</v>
          </cell>
          <cell r="D148">
            <v>592.94399999999996</v>
          </cell>
          <cell r="E148" t="str">
            <v>906</v>
          </cell>
          <cell r="F148">
            <v>9264</v>
          </cell>
        </row>
        <row r="149">
          <cell r="A149" t="str">
            <v>907</v>
          </cell>
          <cell r="B149" t="str">
            <v>MC</v>
          </cell>
          <cell r="C149">
            <v>0</v>
          </cell>
          <cell r="D149">
            <v>13.936999999999999</v>
          </cell>
          <cell r="E149" t="str">
            <v>907</v>
          </cell>
          <cell r="F149">
            <v>441</v>
          </cell>
        </row>
        <row r="150">
          <cell r="A150" t="str">
            <v>908</v>
          </cell>
          <cell r="B150" t="str">
            <v>A1</v>
          </cell>
          <cell r="C150">
            <v>0</v>
          </cell>
          <cell r="D150">
            <v>8.875</v>
          </cell>
          <cell r="E150" t="str">
            <v>908</v>
          </cell>
          <cell r="F150">
            <v>178</v>
          </cell>
        </row>
        <row r="151">
          <cell r="A151" t="str">
            <v>909</v>
          </cell>
          <cell r="B151" t="str">
            <v>A6</v>
          </cell>
          <cell r="C151">
            <v>0</v>
          </cell>
          <cell r="D151">
            <v>3285.1039999999998</v>
          </cell>
          <cell r="E151" t="str">
            <v>909</v>
          </cell>
          <cell r="F151">
            <v>10865</v>
          </cell>
        </row>
        <row r="152">
          <cell r="A152" t="str">
            <v>910</v>
          </cell>
          <cell r="B152" t="str">
            <v>EC</v>
          </cell>
          <cell r="C152">
            <v>0</v>
          </cell>
          <cell r="D152">
            <v>68.100999999999999</v>
          </cell>
          <cell r="E152" t="str">
            <v>910</v>
          </cell>
          <cell r="F152">
            <v>2068</v>
          </cell>
        </row>
        <row r="153">
          <cell r="A153" t="str">
            <v>911</v>
          </cell>
          <cell r="B153" t="str">
            <v>A1</v>
          </cell>
          <cell r="C153">
            <v>0</v>
          </cell>
          <cell r="D153">
            <v>1367.548</v>
          </cell>
          <cell r="E153" t="str">
            <v>911</v>
          </cell>
          <cell r="F153">
            <v>11390</v>
          </cell>
        </row>
        <row r="154">
          <cell r="A154" t="str">
            <v>912</v>
          </cell>
          <cell r="B154" t="str">
            <v>RC</v>
          </cell>
          <cell r="C154">
            <v>0</v>
          </cell>
          <cell r="D154">
            <v>347.08499999999998</v>
          </cell>
          <cell r="E154" t="str">
            <v>912</v>
          </cell>
          <cell r="F154">
            <v>2705</v>
          </cell>
        </row>
        <row r="155">
          <cell r="A155" t="str">
            <v>913</v>
          </cell>
          <cell r="B155" t="str">
            <v>A1</v>
          </cell>
          <cell r="C155">
            <v>0</v>
          </cell>
          <cell r="D155">
            <v>396.63</v>
          </cell>
          <cell r="E155" t="str">
            <v>913</v>
          </cell>
          <cell r="F155">
            <v>8421</v>
          </cell>
        </row>
        <row r="156">
          <cell r="A156" t="str">
            <v>917</v>
          </cell>
          <cell r="B156" t="str">
            <v>EC</v>
          </cell>
          <cell r="C156">
            <v>0</v>
          </cell>
          <cell r="D156">
            <v>0.57999999999999996</v>
          </cell>
          <cell r="E156" t="str">
            <v>917</v>
          </cell>
          <cell r="F156">
            <v>13</v>
          </cell>
        </row>
        <row r="157">
          <cell r="A157" t="str">
            <v>1000</v>
          </cell>
          <cell r="B157" t="str">
            <v>EA</v>
          </cell>
          <cell r="C157">
            <v>10.677</v>
          </cell>
          <cell r="D157">
            <v>1270.2550000000001</v>
          </cell>
          <cell r="E157">
            <v>1001</v>
          </cell>
          <cell r="F157">
            <v>6940</v>
          </cell>
        </row>
        <row r="158">
          <cell r="A158" t="str">
            <v>1001</v>
          </cell>
          <cell r="B158" t="str">
            <v>EA</v>
          </cell>
          <cell r="C158">
            <v>-19.367999999999999</v>
          </cell>
          <cell r="D158">
            <v>1149.588</v>
          </cell>
          <cell r="E158">
            <v>1001</v>
          </cell>
          <cell r="F158">
            <v>6332</v>
          </cell>
        </row>
        <row r="159">
          <cell r="A159" t="str">
            <v>A1</v>
          </cell>
          <cell r="B159" t="str">
            <v>MF</v>
          </cell>
          <cell r="C159">
            <v>1.4999999999999999E-2</v>
          </cell>
          <cell r="D159">
            <v>30.132999999999999</v>
          </cell>
          <cell r="E159" t="str">
            <v>A1</v>
          </cell>
          <cell r="F159">
            <v>3662</v>
          </cell>
        </row>
        <row r="160">
          <cell r="A160" t="str">
            <v>A2</v>
          </cell>
          <cell r="B160" t="str">
            <v>MNC</v>
          </cell>
          <cell r="C160">
            <v>0</v>
          </cell>
          <cell r="D160">
            <v>4.2530000000000001</v>
          </cell>
          <cell r="E160" t="str">
            <v>A2</v>
          </cell>
          <cell r="F160">
            <v>756</v>
          </cell>
        </row>
        <row r="161">
          <cell r="A161" t="str">
            <v>A3</v>
          </cell>
          <cell r="B161" t="str">
            <v>MNC</v>
          </cell>
          <cell r="C161">
            <v>0</v>
          </cell>
          <cell r="D161">
            <v>4.51</v>
          </cell>
          <cell r="E161" t="str">
            <v>A3</v>
          </cell>
          <cell r="F161">
            <v>785</v>
          </cell>
        </row>
        <row r="162">
          <cell r="A162" t="str">
            <v>A4</v>
          </cell>
          <cell r="B162" t="str">
            <v>MNC</v>
          </cell>
          <cell r="C162">
            <v>0</v>
          </cell>
          <cell r="D162">
            <v>46.613999999999997</v>
          </cell>
          <cell r="E162" t="str">
            <v>A4</v>
          </cell>
          <cell r="F162">
            <v>5528</v>
          </cell>
        </row>
        <row r="163">
          <cell r="A163" t="str">
            <v>CIL5</v>
          </cell>
          <cell r="B163" t="str">
            <v>4D</v>
          </cell>
          <cell r="C163">
            <v>0</v>
          </cell>
          <cell r="D163">
            <v>16</v>
          </cell>
          <cell r="E163" t="str">
            <v>CIL5</v>
          </cell>
          <cell r="F163" t="e">
            <v>#REF!</v>
          </cell>
        </row>
        <row r="164">
          <cell r="A164" t="str">
            <v>CIL6</v>
          </cell>
          <cell r="B164" t="str">
            <v>LG1</v>
          </cell>
          <cell r="C164">
            <v>0</v>
          </cell>
          <cell r="D164">
            <v>0</v>
          </cell>
          <cell r="E164" t="str">
            <v>CIL6</v>
          </cell>
          <cell r="F164" t="e">
            <v>#REF!</v>
          </cell>
        </row>
        <row r="165">
          <cell r="A165" t="str">
            <v>CIL7</v>
          </cell>
          <cell r="B165" t="str">
            <v>LG1</v>
          </cell>
          <cell r="C165">
            <v>0</v>
          </cell>
          <cell r="D165">
            <v>0</v>
          </cell>
          <cell r="E165" t="str">
            <v>CIL7</v>
          </cell>
          <cell r="F165" t="e">
            <v>#REF!</v>
          </cell>
        </row>
        <row r="166">
          <cell r="A166" t="str">
            <v>CIL8</v>
          </cell>
          <cell r="B166" t="str">
            <v>LG1</v>
          </cell>
          <cell r="C166">
            <v>0</v>
          </cell>
          <cell r="D166">
            <v>3.5</v>
          </cell>
          <cell r="E166" t="str">
            <v>CIL8</v>
          </cell>
          <cell r="F166" t="e">
            <v>#REF!</v>
          </cell>
        </row>
        <row r="167">
          <cell r="A167" t="str">
            <v>CIL9</v>
          </cell>
          <cell r="B167" t="str">
            <v>4D</v>
          </cell>
          <cell r="C167">
            <v>0</v>
          </cell>
          <cell r="D167">
            <v>13</v>
          </cell>
          <cell r="E167" t="str">
            <v>CIL9</v>
          </cell>
          <cell r="F167" t="e">
            <v>#REF!</v>
          </cell>
        </row>
        <row r="168">
          <cell r="A168" t="str">
            <v>E1</v>
          </cell>
          <cell r="B168" t="str">
            <v>C4</v>
          </cell>
          <cell r="C168">
            <v>154.43799999999999</v>
          </cell>
          <cell r="D168">
            <v>194.09100000000001</v>
          </cell>
          <cell r="E168" t="str">
            <v>E1</v>
          </cell>
          <cell r="F168">
            <v>3599</v>
          </cell>
        </row>
        <row r="169">
          <cell r="A169" t="str">
            <v>E11</v>
          </cell>
          <cell r="B169" t="str">
            <v>C3</v>
          </cell>
          <cell r="C169">
            <v>0</v>
          </cell>
          <cell r="D169">
            <v>683.05899999999997</v>
          </cell>
          <cell r="E169" t="str">
            <v>E11</v>
          </cell>
          <cell r="F169">
            <v>8493</v>
          </cell>
        </row>
        <row r="170">
          <cell r="A170" t="str">
            <v>E12</v>
          </cell>
          <cell r="B170" t="str">
            <v>C3</v>
          </cell>
          <cell r="C170">
            <v>409.66</v>
          </cell>
          <cell r="D170">
            <v>698.42700000000002</v>
          </cell>
          <cell r="E170" t="str">
            <v>E12</v>
          </cell>
          <cell r="F170">
            <v>8645</v>
          </cell>
        </row>
        <row r="171">
          <cell r="A171" t="str">
            <v>E13</v>
          </cell>
          <cell r="B171" t="str">
            <v>C3</v>
          </cell>
          <cell r="C171">
            <v>0.308</v>
          </cell>
          <cell r="D171">
            <v>694.42700000000002</v>
          </cell>
          <cell r="E171" t="str">
            <v>E13</v>
          </cell>
          <cell r="F171">
            <v>8825</v>
          </cell>
        </row>
        <row r="172">
          <cell r="A172" t="str">
            <v>E14</v>
          </cell>
          <cell r="B172" t="str">
            <v>LG</v>
          </cell>
          <cell r="C172">
            <v>-0.78400000000000003</v>
          </cell>
          <cell r="D172">
            <v>690.56500000000005</v>
          </cell>
          <cell r="E172" t="str">
            <v>E14</v>
          </cell>
          <cell r="F172">
            <v>8512</v>
          </cell>
        </row>
        <row r="173">
          <cell r="A173" t="str">
            <v>E15</v>
          </cell>
          <cell r="B173" t="str">
            <v>LG</v>
          </cell>
          <cell r="C173">
            <v>212.38200000000001</v>
          </cell>
          <cell r="D173">
            <v>727.58399999999995</v>
          </cell>
          <cell r="E173" t="str">
            <v>E15</v>
          </cell>
          <cell r="F173">
            <v>7009</v>
          </cell>
        </row>
        <row r="174">
          <cell r="A174" t="str">
            <v>E16</v>
          </cell>
          <cell r="B174" t="str">
            <v>LG</v>
          </cell>
          <cell r="C174">
            <v>509.65600000000001</v>
          </cell>
          <cell r="D174">
            <v>559.99300000000005</v>
          </cell>
          <cell r="E174" t="str">
            <v>E16</v>
          </cell>
          <cell r="F174">
            <v>5849</v>
          </cell>
        </row>
        <row r="175">
          <cell r="A175" t="str">
            <v>E17</v>
          </cell>
          <cell r="B175" t="str">
            <v>LG</v>
          </cell>
          <cell r="C175">
            <v>259.185</v>
          </cell>
          <cell r="D175">
            <v>309.27499999999998</v>
          </cell>
          <cell r="E175" t="str">
            <v>E17</v>
          </cell>
          <cell r="F175">
            <v>3995</v>
          </cell>
        </row>
        <row r="176">
          <cell r="A176" t="str">
            <v>E18</v>
          </cell>
          <cell r="B176" t="str">
            <v>LG</v>
          </cell>
          <cell r="C176">
            <v>-16.928000000000001</v>
          </cell>
          <cell r="D176">
            <v>447.85899999999998</v>
          </cell>
          <cell r="E176" t="str">
            <v>E18</v>
          </cell>
          <cell r="F176">
            <v>5125</v>
          </cell>
        </row>
        <row r="177">
          <cell r="A177" t="str">
            <v>E19</v>
          </cell>
          <cell r="B177" t="str">
            <v>LG</v>
          </cell>
          <cell r="C177">
            <v>-365.09199999999998</v>
          </cell>
          <cell r="D177">
            <v>1960.663</v>
          </cell>
          <cell r="E177" t="str">
            <v>E19</v>
          </cell>
          <cell r="F177">
            <v>11041</v>
          </cell>
        </row>
        <row r="178">
          <cell r="A178" t="str">
            <v>E20</v>
          </cell>
          <cell r="B178" t="str">
            <v>LG</v>
          </cell>
          <cell r="C178">
            <v>-7.9850000000000003</v>
          </cell>
          <cell r="D178">
            <v>1110.9069999999999</v>
          </cell>
          <cell r="E178" t="str">
            <v>E20</v>
          </cell>
          <cell r="F178">
            <v>7309</v>
          </cell>
        </row>
        <row r="179">
          <cell r="A179" t="str">
            <v>E21</v>
          </cell>
          <cell r="B179" t="str">
            <v>LG</v>
          </cell>
          <cell r="C179">
            <v>-31.696000000000002</v>
          </cell>
          <cell r="D179">
            <v>2332.6109999999999</v>
          </cell>
          <cell r="E179" t="str">
            <v>E21</v>
          </cell>
          <cell r="F179">
            <v>12777</v>
          </cell>
        </row>
        <row r="180">
          <cell r="A180" t="str">
            <v>E2</v>
          </cell>
          <cell r="B180" t="str">
            <v>LG1</v>
          </cell>
          <cell r="C180">
            <v>142.78399999999999</v>
          </cell>
          <cell r="D180">
            <v>720.36400000000003</v>
          </cell>
          <cell r="E180" t="str">
            <v>E2</v>
          </cell>
          <cell r="F180">
            <v>9002</v>
          </cell>
        </row>
        <row r="181">
          <cell r="A181" t="str">
            <v>E3</v>
          </cell>
          <cell r="B181" t="str">
            <v>LG1</v>
          </cell>
          <cell r="C181">
            <v>68.632999999999996</v>
          </cell>
          <cell r="D181">
            <v>286.27499999999998</v>
          </cell>
          <cell r="E181" t="str">
            <v>E3</v>
          </cell>
          <cell r="F181">
            <v>4425</v>
          </cell>
        </row>
        <row r="182">
          <cell r="A182" t="str">
            <v>E4</v>
          </cell>
          <cell r="B182" t="str">
            <v>C4</v>
          </cell>
          <cell r="C182">
            <v>136.178</v>
          </cell>
          <cell r="D182">
            <v>713.81100000000004</v>
          </cell>
          <cell r="E182" t="str">
            <v>E4</v>
          </cell>
          <cell r="F182">
            <v>8728</v>
          </cell>
        </row>
        <row r="183">
          <cell r="A183" t="str">
            <v>IFO</v>
          </cell>
          <cell r="B183" t="e">
            <v>#N/A</v>
          </cell>
          <cell r="C183" t="e">
            <v>#N/A</v>
          </cell>
          <cell r="D183" t="e">
            <v>#N/A</v>
          </cell>
          <cell r="E183" t="str">
            <v>IFO</v>
          </cell>
          <cell r="F183" t="e">
            <v>#N/A</v>
          </cell>
        </row>
        <row r="184">
          <cell r="A184" t="str">
            <v>OLEO</v>
          </cell>
          <cell r="B184" t="str">
            <v>CVE</v>
          </cell>
          <cell r="C184">
            <v>0</v>
          </cell>
          <cell r="D184">
            <v>20200</v>
          </cell>
          <cell r="E184" t="str">
            <v>OLEO</v>
          </cell>
          <cell r="F184" t="e">
            <v>#REF!</v>
          </cell>
        </row>
        <row r="185">
          <cell r="A185" t="str">
            <v>POLI</v>
          </cell>
          <cell r="B185" t="str">
            <v>Gas oil</v>
          </cell>
          <cell r="C185">
            <v>0</v>
          </cell>
          <cell r="D185">
            <v>275</v>
          </cell>
          <cell r="E185" t="str">
            <v>POLI</v>
          </cell>
          <cell r="F185" t="e">
            <v>#REF!</v>
          </cell>
        </row>
        <row r="186">
          <cell r="A186" t="str">
            <v>LineaSub</v>
          </cell>
          <cell r="B186" t="str">
            <v>CVE</v>
          </cell>
          <cell r="C186">
            <v>0</v>
          </cell>
          <cell r="D186">
            <v>2289</v>
          </cell>
          <cell r="E186" t="str">
            <v>SUBM</v>
          </cell>
          <cell r="F186" t="e">
            <v>#REF!</v>
          </cell>
        </row>
        <row r="187">
          <cell r="A187" t="str">
            <v>T131</v>
          </cell>
          <cell r="B187" t="str">
            <v>CVE</v>
          </cell>
          <cell r="C187">
            <v>4.3780000000000001</v>
          </cell>
          <cell r="D187">
            <v>63261.48</v>
          </cell>
          <cell r="E187" t="str">
            <v>T131</v>
          </cell>
          <cell r="F187">
            <v>19786</v>
          </cell>
        </row>
        <row r="188">
          <cell r="A188" t="str">
            <v>T132</v>
          </cell>
          <cell r="B188" t="str">
            <v>CVE</v>
          </cell>
          <cell r="C188">
            <v>-109.492</v>
          </cell>
          <cell r="D188">
            <v>9054.2970000000005</v>
          </cell>
          <cell r="E188" t="str">
            <v>T132</v>
          </cell>
          <cell r="F188">
            <v>2883</v>
          </cell>
        </row>
        <row r="189">
          <cell r="A189" t="str">
            <v>T133</v>
          </cell>
          <cell r="B189" t="str">
            <v>CVE</v>
          </cell>
          <cell r="C189">
            <v>-2549.1179999999999</v>
          </cell>
          <cell r="D189">
            <v>38227.360999999997</v>
          </cell>
          <cell r="E189" t="str">
            <v>T133</v>
          </cell>
          <cell r="F189">
            <v>12006</v>
          </cell>
        </row>
        <row r="190">
          <cell r="A190" t="str">
            <v>T134</v>
          </cell>
          <cell r="B190" t="str">
            <v>CVE</v>
          </cell>
          <cell r="C190">
            <v>-3.6389999999999998</v>
          </cell>
          <cell r="D190">
            <v>63240.101999999999</v>
          </cell>
          <cell r="E190" t="str">
            <v>T134</v>
          </cell>
          <cell r="F190">
            <v>19716</v>
          </cell>
        </row>
        <row r="191">
          <cell r="A191" t="str">
            <v>T135</v>
          </cell>
          <cell r="B191" t="str">
            <v>CVE</v>
          </cell>
          <cell r="C191">
            <v>0</v>
          </cell>
          <cell r="D191">
            <v>4131.5360000000001</v>
          </cell>
          <cell r="E191" t="str">
            <v>T135</v>
          </cell>
          <cell r="F191">
            <v>1284</v>
          </cell>
        </row>
        <row r="192">
          <cell r="A192" t="str">
            <v>T136</v>
          </cell>
          <cell r="B192" t="str">
            <v>CVE</v>
          </cell>
          <cell r="C192">
            <v>-4063.4789999999998</v>
          </cell>
          <cell r="D192">
            <v>47009.633000000002</v>
          </cell>
          <cell r="E192" t="str">
            <v>T136</v>
          </cell>
          <cell r="F192">
            <v>14740</v>
          </cell>
        </row>
        <row r="193">
          <cell r="A193" t="str">
            <v>T137</v>
          </cell>
          <cell r="B193" t="str">
            <v>CVE</v>
          </cell>
          <cell r="C193">
            <v>1.1599999999999999</v>
          </cell>
          <cell r="D193">
            <v>11426.934999999999</v>
          </cell>
          <cell r="E193" t="str">
            <v>T137</v>
          </cell>
          <cell r="F193">
            <v>3610</v>
          </cell>
        </row>
        <row r="194">
          <cell r="A194" t="str">
            <v>T138</v>
          </cell>
          <cell r="B194" t="str">
            <v>CVE</v>
          </cell>
          <cell r="C194">
            <v>0.17599999999999999</v>
          </cell>
          <cell r="D194">
            <v>49165.559000000001</v>
          </cell>
          <cell r="E194" t="str">
            <v>T138</v>
          </cell>
          <cell r="F194">
            <v>15321</v>
          </cell>
        </row>
        <row r="195">
          <cell r="A195" t="str">
            <v>T139</v>
          </cell>
          <cell r="B195" t="str">
            <v>CVE</v>
          </cell>
          <cell r="C195">
            <v>0</v>
          </cell>
          <cell r="D195">
            <v>0</v>
          </cell>
          <cell r="E195" t="str">
            <v>T139</v>
          </cell>
          <cell r="F195">
            <v>0</v>
          </cell>
        </row>
        <row r="196">
          <cell r="A196" t="str">
            <v>U32</v>
          </cell>
          <cell r="B196" t="str">
            <v>FU</v>
          </cell>
          <cell r="C196">
            <v>0</v>
          </cell>
          <cell r="D196">
            <v>20627.112000000001</v>
          </cell>
          <cell r="E196" t="str">
            <v>U32</v>
          </cell>
          <cell r="F196">
            <v>15640</v>
          </cell>
        </row>
        <row r="204">
          <cell r="A204" t="str">
            <v>GO</v>
          </cell>
          <cell r="B204" t="str">
            <v>Gas Oil</v>
          </cell>
          <cell r="E204" t="str">
            <v>ES</v>
          </cell>
        </row>
        <row r="205">
          <cell r="A205" t="str">
            <v>GP</v>
          </cell>
          <cell r="B205" t="str">
            <v>Premium 97</v>
          </cell>
          <cell r="E205" t="str">
            <v>GO</v>
          </cell>
        </row>
      </sheetData>
      <sheetData sheetId="8" refreshError="1"/>
      <sheetData sheetId="9" refreshError="1">
        <row r="1">
          <cell r="A1" t="str">
            <v>Producto</v>
          </cell>
          <cell r="B1" t="str">
            <v>Tanque</v>
          </cell>
          <cell r="C1" t="str">
            <v>Inventario inicial</v>
          </cell>
          <cell r="D1" t="str">
            <v>Desde tanques</v>
          </cell>
          <cell r="E1" t="str">
            <v>Desde reclasificación</v>
          </cell>
          <cell r="F1" t="str">
            <v>Desde unidades</v>
          </cell>
          <cell r="G1" t="str">
            <v>Desde recepciones</v>
          </cell>
          <cell r="H1" t="str">
            <v>Hacia tanques</v>
          </cell>
          <cell r="I1" t="str">
            <v>Hacia reclasificación</v>
          </cell>
          <cell r="J1" t="str">
            <v>Hacia unidades</v>
          </cell>
          <cell r="K1" t="str">
            <v>Hacia despachos</v>
          </cell>
          <cell r="L1" t="str">
            <v>Inventario final</v>
          </cell>
          <cell r="M1" t="str">
            <v>DIferencia</v>
          </cell>
        </row>
        <row r="2">
          <cell r="A2" t="str">
            <v>CVE - CRUDO TERMINAL DEL ESTE</v>
          </cell>
          <cell r="B2" t="str">
            <v>TK-T131</v>
          </cell>
          <cell r="C2">
            <v>43092.578999999998</v>
          </cell>
          <cell r="D2">
            <v>31212.641</v>
          </cell>
          <cell r="E2">
            <v>0</v>
          </cell>
          <cell r="F2">
            <v>0</v>
          </cell>
          <cell r="G2">
            <v>0</v>
          </cell>
          <cell r="H2">
            <v>11052.254999999999</v>
          </cell>
          <cell r="I2">
            <v>0</v>
          </cell>
          <cell r="J2">
            <v>0</v>
          </cell>
          <cell r="K2">
            <v>0</v>
          </cell>
          <cell r="L2">
            <v>63261.48</v>
          </cell>
          <cell r="M2">
            <v>8.516</v>
          </cell>
        </row>
        <row r="3">
          <cell r="A3" t="str">
            <v>CVE - CRUDO TERMINAL DEL ESTE</v>
          </cell>
          <cell r="B3" t="str">
            <v>TK-T132</v>
          </cell>
          <cell r="C3">
            <v>64155.680999999997</v>
          </cell>
          <cell r="D3">
            <v>8191.1329999999998</v>
          </cell>
          <cell r="E3">
            <v>0</v>
          </cell>
          <cell r="F3">
            <v>0</v>
          </cell>
          <cell r="G3">
            <v>0</v>
          </cell>
          <cell r="H3">
            <v>63142.796999999999</v>
          </cell>
          <cell r="I3">
            <v>0</v>
          </cell>
          <cell r="J3">
            <v>0</v>
          </cell>
          <cell r="K3">
            <v>0</v>
          </cell>
          <cell r="L3">
            <v>9054.2970000000005</v>
          </cell>
          <cell r="M3">
            <v>-149.71899999999999</v>
          </cell>
        </row>
        <row r="4">
          <cell r="A4" t="str">
            <v>CVE - CRUDO TERMINAL DEL ESTE</v>
          </cell>
          <cell r="B4" t="str">
            <v>TK-T133</v>
          </cell>
          <cell r="C4">
            <v>64338.017</v>
          </cell>
          <cell r="D4">
            <v>48810.553999999996</v>
          </cell>
          <cell r="E4">
            <v>0</v>
          </cell>
          <cell r="F4">
            <v>0</v>
          </cell>
          <cell r="G4">
            <v>0</v>
          </cell>
          <cell r="H4">
            <v>74712.270999999993</v>
          </cell>
          <cell r="I4">
            <v>0</v>
          </cell>
          <cell r="J4">
            <v>0</v>
          </cell>
          <cell r="K4">
            <v>184.93899999999999</v>
          </cell>
          <cell r="L4">
            <v>38227.360999999997</v>
          </cell>
          <cell r="M4">
            <v>-23.998999999999999</v>
          </cell>
        </row>
        <row r="5">
          <cell r="A5" t="str">
            <v>CVE - CRUDO TERMINAL DEL ESTE</v>
          </cell>
          <cell r="B5" t="str">
            <v>TK-T134</v>
          </cell>
          <cell r="C5">
            <v>64262.311000000002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1110.32</v>
          </cell>
          <cell r="L5">
            <v>63240.101999999999</v>
          </cell>
          <cell r="M5">
            <v>88.11</v>
          </cell>
        </row>
        <row r="6">
          <cell r="A6" t="str">
            <v>CVE - CRUDO TERMINAL DEL ESTE</v>
          </cell>
          <cell r="B6" t="str">
            <v>TK-T135</v>
          </cell>
          <cell r="C6">
            <v>4131.5360000000001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4131.5360000000001</v>
          </cell>
          <cell r="M6">
            <v>0</v>
          </cell>
        </row>
        <row r="7">
          <cell r="A7" t="str">
            <v>CVE - CRUDO TERMINAL DEL ESTE</v>
          </cell>
          <cell r="B7" t="str">
            <v>TK-T136</v>
          </cell>
          <cell r="C7">
            <v>13943.075000000001</v>
          </cell>
          <cell r="D7">
            <v>52643.349000000002</v>
          </cell>
          <cell r="E7">
            <v>0</v>
          </cell>
          <cell r="F7">
            <v>0</v>
          </cell>
          <cell r="G7">
            <v>0</v>
          </cell>
          <cell r="H7">
            <v>19579.111000000001</v>
          </cell>
          <cell r="I7">
            <v>0</v>
          </cell>
          <cell r="J7">
            <v>0</v>
          </cell>
          <cell r="K7">
            <v>20.001999999999999</v>
          </cell>
          <cell r="L7">
            <v>47009.633000000002</v>
          </cell>
          <cell r="M7">
            <v>22.321000000000002</v>
          </cell>
        </row>
        <row r="8">
          <cell r="A8" t="str">
            <v>CVE - CRUDO TERMINAL DEL ESTE</v>
          </cell>
          <cell r="B8" t="str">
            <v>TK-T137</v>
          </cell>
          <cell r="C8">
            <v>30481.531999999999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18876.373</v>
          </cell>
          <cell r="I8">
            <v>0</v>
          </cell>
          <cell r="J8">
            <v>0</v>
          </cell>
          <cell r="K8">
            <v>90.545000000000002</v>
          </cell>
          <cell r="L8">
            <v>11426.934999999999</v>
          </cell>
          <cell r="M8">
            <v>-87.679000000000002</v>
          </cell>
        </row>
        <row r="9">
          <cell r="A9" t="str">
            <v>CVE - CRUDO TERMINAL DEL ESTE</v>
          </cell>
          <cell r="B9" t="str">
            <v>TK-T138</v>
          </cell>
          <cell r="C9">
            <v>57322.504999999997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8141.65</v>
          </cell>
          <cell r="I9">
            <v>0</v>
          </cell>
          <cell r="J9">
            <v>0</v>
          </cell>
          <cell r="K9">
            <v>10.444000000000001</v>
          </cell>
          <cell r="L9">
            <v>49165.559000000001</v>
          </cell>
          <cell r="M9">
            <v>-4.8529999999999998</v>
          </cell>
        </row>
        <row r="10">
          <cell r="A10" t="str">
            <v>CVE - CRUDO TERMINAL DEL ESTE</v>
          </cell>
          <cell r="B10" t="str">
            <v>TK-T139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DO - DIESEL OIL</v>
          </cell>
          <cell r="B11" t="str">
            <v>TK-114</v>
          </cell>
          <cell r="C11">
            <v>2.7050000000000001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2.9489999999999998</v>
          </cell>
          <cell r="M11">
            <v>0.24399999999999999</v>
          </cell>
        </row>
        <row r="12">
          <cell r="A12" t="str">
            <v>DO - DIESEL OIL</v>
          </cell>
          <cell r="B12" t="str">
            <v>TK-215</v>
          </cell>
          <cell r="C12">
            <v>47.654000000000003</v>
          </cell>
          <cell r="D12">
            <v>171.131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153.83600000000001</v>
          </cell>
          <cell r="L12">
            <v>60.600999999999999</v>
          </cell>
          <cell r="M12">
            <v>-4.3470000000000004</v>
          </cell>
        </row>
        <row r="13">
          <cell r="A13" t="str">
            <v>DO - DIESEL OIL</v>
          </cell>
          <cell r="B13" t="str">
            <v>TK-509</v>
          </cell>
          <cell r="C13">
            <v>2023.8340000000001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1384.6120000000001</v>
          </cell>
          <cell r="I13">
            <v>0</v>
          </cell>
          <cell r="J13">
            <v>0</v>
          </cell>
          <cell r="K13">
            <v>0</v>
          </cell>
          <cell r="L13">
            <v>656.61400000000003</v>
          </cell>
          <cell r="M13">
            <v>17.391999999999999</v>
          </cell>
        </row>
        <row r="14">
          <cell r="A14" t="str">
            <v>DO - DIESEL OIL</v>
          </cell>
          <cell r="B14" t="str">
            <v>TK-510</v>
          </cell>
          <cell r="C14">
            <v>1274.0340000000001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171.131</v>
          </cell>
          <cell r="I14">
            <v>0</v>
          </cell>
          <cell r="J14">
            <v>0</v>
          </cell>
          <cell r="K14">
            <v>446.18900000000002</v>
          </cell>
          <cell r="L14">
            <v>653.51800000000003</v>
          </cell>
          <cell r="M14">
            <v>-3.1949999999999998</v>
          </cell>
        </row>
        <row r="15">
          <cell r="A15" t="str">
            <v>HV - CARGA FCCU</v>
          </cell>
          <cell r="B15" t="str">
            <v>TK-037</v>
          </cell>
          <cell r="C15">
            <v>764.47900000000004</v>
          </cell>
          <cell r="D15">
            <v>0</v>
          </cell>
          <cell r="E15">
            <v>0</v>
          </cell>
          <cell r="F15">
            <v>5265.67</v>
          </cell>
          <cell r="G15">
            <v>0</v>
          </cell>
          <cell r="H15">
            <v>0</v>
          </cell>
          <cell r="I15">
            <v>0</v>
          </cell>
          <cell r="J15">
            <v>4847.8549999999996</v>
          </cell>
          <cell r="K15">
            <v>0</v>
          </cell>
          <cell r="L15">
            <v>1187.9659999999999</v>
          </cell>
          <cell r="M15">
            <v>5.6710000000000003</v>
          </cell>
        </row>
        <row r="16">
          <cell r="A16" t="str">
            <v>HV - CARGA FCCU</v>
          </cell>
          <cell r="B16" t="str">
            <v>TK-038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HV - CARGA FCCU</v>
          </cell>
          <cell r="B17" t="str">
            <v>TK-039</v>
          </cell>
          <cell r="C17">
            <v>799.17</v>
          </cell>
          <cell r="D17">
            <v>4098.2420000000002</v>
          </cell>
          <cell r="E17">
            <v>0</v>
          </cell>
          <cell r="F17">
            <v>594.904</v>
          </cell>
          <cell r="G17">
            <v>0</v>
          </cell>
          <cell r="H17">
            <v>0</v>
          </cell>
          <cell r="I17">
            <v>0</v>
          </cell>
          <cell r="J17">
            <v>4617.6549999999997</v>
          </cell>
          <cell r="K17">
            <v>0</v>
          </cell>
          <cell r="L17">
            <v>866.17899999999997</v>
          </cell>
          <cell r="M17">
            <v>-8.4809999999999999</v>
          </cell>
        </row>
        <row r="18">
          <cell r="A18" t="str">
            <v>HV - CARGA FCCU</v>
          </cell>
          <cell r="B18" t="str">
            <v>TK-207</v>
          </cell>
          <cell r="C18">
            <v>5070.1229999999996</v>
          </cell>
          <cell r="D18">
            <v>0</v>
          </cell>
          <cell r="E18">
            <v>0</v>
          </cell>
          <cell r="F18">
            <v>611.06200000000001</v>
          </cell>
          <cell r="G18">
            <v>0</v>
          </cell>
          <cell r="H18">
            <v>4098.2420000000002</v>
          </cell>
          <cell r="I18">
            <v>0</v>
          </cell>
          <cell r="J18">
            <v>0</v>
          </cell>
          <cell r="K18">
            <v>0</v>
          </cell>
          <cell r="L18">
            <v>1633.0060000000001</v>
          </cell>
          <cell r="M18">
            <v>50.063000000000002</v>
          </cell>
        </row>
        <row r="19">
          <cell r="A19" t="str">
            <v>MT - MTBE</v>
          </cell>
          <cell r="B19" t="str">
            <v>TK-614</v>
          </cell>
          <cell r="C19">
            <v>362.09699999999998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139.166</v>
          </cell>
          <cell r="I19">
            <v>0</v>
          </cell>
          <cell r="J19">
            <v>0</v>
          </cell>
          <cell r="K19">
            <v>0</v>
          </cell>
          <cell r="L19">
            <v>222.93199999999999</v>
          </cell>
          <cell r="M19">
            <v>0</v>
          </cell>
        </row>
        <row r="20">
          <cell r="A20" t="str">
            <v>A1 - ASF.150/200</v>
          </cell>
          <cell r="B20" t="str">
            <v>TK-908</v>
          </cell>
          <cell r="C20">
            <v>8.875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8.875</v>
          </cell>
          <cell r="M20">
            <v>0</v>
          </cell>
        </row>
        <row r="21">
          <cell r="A21" t="str">
            <v>A1 - ASF.150/200</v>
          </cell>
          <cell r="B21" t="str">
            <v>TK-911</v>
          </cell>
          <cell r="C21">
            <v>855.88499999999999</v>
          </cell>
          <cell r="D21">
            <v>0</v>
          </cell>
          <cell r="E21">
            <v>0</v>
          </cell>
          <cell r="F21">
            <v>941.69799999999998</v>
          </cell>
          <cell r="G21">
            <v>0</v>
          </cell>
          <cell r="H21">
            <v>149.78700000000001</v>
          </cell>
          <cell r="I21">
            <v>0</v>
          </cell>
          <cell r="J21">
            <v>0</v>
          </cell>
          <cell r="K21">
            <v>283.56799999999998</v>
          </cell>
          <cell r="L21">
            <v>1364.9449999999999</v>
          </cell>
          <cell r="M21">
            <v>0.71799999999999997</v>
          </cell>
        </row>
        <row r="22">
          <cell r="A22" t="str">
            <v>A1 - ASF.150/200</v>
          </cell>
          <cell r="B22" t="str">
            <v>TK-913</v>
          </cell>
          <cell r="C22">
            <v>396.63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398.50900000000001</v>
          </cell>
          <cell r="M22">
            <v>1.879</v>
          </cell>
        </row>
        <row r="23">
          <cell r="A23" t="str">
            <v>A6 - AC 20</v>
          </cell>
          <cell r="B23" t="str">
            <v>TK-905</v>
          </cell>
          <cell r="C23">
            <v>1045.751</v>
          </cell>
          <cell r="D23">
            <v>1386.8610000000001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1116.4949999999999</v>
          </cell>
          <cell r="L23">
            <v>1288.9480000000001</v>
          </cell>
          <cell r="M23">
            <v>-27.17</v>
          </cell>
        </row>
        <row r="24">
          <cell r="A24" t="str">
            <v>A6 - AC 20</v>
          </cell>
          <cell r="B24" t="str">
            <v>TK-909</v>
          </cell>
          <cell r="C24">
            <v>3597.893</v>
          </cell>
          <cell r="D24">
            <v>0</v>
          </cell>
          <cell r="E24">
            <v>0</v>
          </cell>
          <cell r="F24">
            <v>1354.492</v>
          </cell>
          <cell r="G24">
            <v>0</v>
          </cell>
          <cell r="H24">
            <v>1626.174</v>
          </cell>
          <cell r="I24">
            <v>0</v>
          </cell>
          <cell r="J24">
            <v>0</v>
          </cell>
          <cell r="K24">
            <v>81.123000000000005</v>
          </cell>
          <cell r="L24">
            <v>3291.6019999999999</v>
          </cell>
          <cell r="M24">
            <v>46.514000000000003</v>
          </cell>
        </row>
        <row r="25">
          <cell r="A25" t="str">
            <v>MC - MC-1</v>
          </cell>
          <cell r="B25" t="str">
            <v>TK-906</v>
          </cell>
          <cell r="C25">
            <v>261.16300000000001</v>
          </cell>
          <cell r="D25">
            <v>591.87800000000004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249.89099999999999</v>
          </cell>
          <cell r="L25">
            <v>594.29600000000005</v>
          </cell>
          <cell r="M25">
            <v>-8.8539999999999992</v>
          </cell>
        </row>
        <row r="26">
          <cell r="A26" t="str">
            <v>MC - MC-1</v>
          </cell>
          <cell r="B26" t="str">
            <v>TK-907</v>
          </cell>
          <cell r="C26">
            <v>154.82599999999999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132.47300000000001</v>
          </cell>
          <cell r="L26">
            <v>14.048</v>
          </cell>
          <cell r="M26">
            <v>-8.3049999999999997</v>
          </cell>
        </row>
        <row r="27">
          <cell r="A27" t="str">
            <v>RC - RC-2</v>
          </cell>
          <cell r="B27" t="str">
            <v>TK-904</v>
          </cell>
          <cell r="C27">
            <v>1240.5419999999999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1239.8979999999999</v>
          </cell>
          <cell r="M27">
            <v>-0.64400000000000002</v>
          </cell>
        </row>
        <row r="28">
          <cell r="A28" t="str">
            <v>RC - RC-2</v>
          </cell>
          <cell r="B28" t="str">
            <v>TK-912</v>
          </cell>
          <cell r="C28">
            <v>797.11400000000003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439.71600000000001</v>
          </cell>
          <cell r="L28">
            <v>349.05399999999997</v>
          </cell>
          <cell r="M28">
            <v>-8.3439999999999994</v>
          </cell>
        </row>
        <row r="29">
          <cell r="A29" t="str">
            <v>CV - CRUDO</v>
          </cell>
          <cell r="B29" t="str">
            <v>TK-031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CV - CRUDO</v>
          </cell>
          <cell r="B30" t="str">
            <v>TK-032</v>
          </cell>
          <cell r="C30">
            <v>575</v>
          </cell>
          <cell r="D30">
            <v>186525.43400000001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186049.23699999999</v>
          </cell>
          <cell r="K30">
            <v>0</v>
          </cell>
          <cell r="L30">
            <v>605</v>
          </cell>
          <cell r="M30">
            <v>-446.197</v>
          </cell>
        </row>
        <row r="31">
          <cell r="A31" t="str">
            <v>CV - CRUDO</v>
          </cell>
          <cell r="B31" t="str">
            <v>TK-101</v>
          </cell>
          <cell r="C31">
            <v>16345.815000000001</v>
          </cell>
          <cell r="D31">
            <v>89006.497000000003</v>
          </cell>
          <cell r="E31">
            <v>0</v>
          </cell>
          <cell r="F31">
            <v>0</v>
          </cell>
          <cell r="G31">
            <v>0</v>
          </cell>
          <cell r="H31">
            <v>85571.612999999998</v>
          </cell>
          <cell r="I31">
            <v>0</v>
          </cell>
          <cell r="J31">
            <v>0</v>
          </cell>
          <cell r="K31">
            <v>0</v>
          </cell>
          <cell r="L31">
            <v>20047.142</v>
          </cell>
          <cell r="M31">
            <v>266.44299999999998</v>
          </cell>
        </row>
        <row r="32">
          <cell r="A32" t="str">
            <v>CV - CRUDO</v>
          </cell>
          <cell r="B32" t="str">
            <v>TK-103</v>
          </cell>
          <cell r="C32">
            <v>3433.058</v>
          </cell>
          <cell r="D32">
            <v>73313.221999999994</v>
          </cell>
          <cell r="E32">
            <v>0</v>
          </cell>
          <cell r="F32">
            <v>0</v>
          </cell>
          <cell r="G32">
            <v>0</v>
          </cell>
          <cell r="H32">
            <v>59588.839</v>
          </cell>
          <cell r="I32">
            <v>0</v>
          </cell>
          <cell r="J32">
            <v>0</v>
          </cell>
          <cell r="K32">
            <v>0</v>
          </cell>
          <cell r="L32">
            <v>17246.293000000001</v>
          </cell>
          <cell r="M32">
            <v>88.852999999999994</v>
          </cell>
        </row>
        <row r="33">
          <cell r="A33" t="str">
            <v>CV - CRUDO</v>
          </cell>
          <cell r="B33" t="str">
            <v>TK-109</v>
          </cell>
          <cell r="C33">
            <v>7912.4430000000002</v>
          </cell>
          <cell r="D33">
            <v>34897.652000000002</v>
          </cell>
          <cell r="E33">
            <v>0</v>
          </cell>
          <cell r="F33">
            <v>0</v>
          </cell>
          <cell r="G33">
            <v>0</v>
          </cell>
          <cell r="H33">
            <v>41170.701999999997</v>
          </cell>
          <cell r="I33">
            <v>0</v>
          </cell>
          <cell r="J33">
            <v>0</v>
          </cell>
          <cell r="K33">
            <v>850.00199999999995</v>
          </cell>
          <cell r="L33">
            <v>859.13599999999997</v>
          </cell>
          <cell r="M33">
            <v>69.745000000000005</v>
          </cell>
        </row>
        <row r="34">
          <cell r="A34" t="str">
            <v>CV - CRUDO</v>
          </cell>
          <cell r="B34" t="str">
            <v>TK-110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 t="str">
            <v>CV - CRUDO</v>
          </cell>
          <cell r="B35" t="str">
            <v>TK-204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B100 - Biodisel</v>
          </cell>
          <cell r="B36" t="str">
            <v>TK-015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 t="str">
            <v>B100 - Biodisel</v>
          </cell>
          <cell r="B37" t="str">
            <v>TK-049</v>
          </cell>
          <cell r="C37">
            <v>64.078999999999994</v>
          </cell>
          <cell r="D37">
            <v>0</v>
          </cell>
          <cell r="E37">
            <v>0</v>
          </cell>
          <cell r="F37">
            <v>0</v>
          </cell>
          <cell r="G37">
            <v>602.27200000000005</v>
          </cell>
          <cell r="H37">
            <v>419.74099999999999</v>
          </cell>
          <cell r="I37">
            <v>0</v>
          </cell>
          <cell r="J37">
            <v>0</v>
          </cell>
          <cell r="K37">
            <v>0</v>
          </cell>
          <cell r="L37">
            <v>230.333</v>
          </cell>
          <cell r="M37">
            <v>-16.277000000000001</v>
          </cell>
        </row>
        <row r="38">
          <cell r="A38" t="str">
            <v>B100 - Biodisel</v>
          </cell>
          <cell r="B38" t="str">
            <v>TK-617</v>
          </cell>
          <cell r="C38">
            <v>420.863</v>
          </cell>
          <cell r="D38">
            <v>0</v>
          </cell>
          <cell r="E38">
            <v>0</v>
          </cell>
          <cell r="F38">
            <v>0</v>
          </cell>
          <cell r="G38">
            <v>487.01400000000001</v>
          </cell>
          <cell r="H38">
            <v>642.30399999999997</v>
          </cell>
          <cell r="I38">
            <v>0</v>
          </cell>
          <cell r="J38">
            <v>0</v>
          </cell>
          <cell r="K38">
            <v>0</v>
          </cell>
          <cell r="L38">
            <v>252.821</v>
          </cell>
          <cell r="M38">
            <v>-12.752000000000001</v>
          </cell>
        </row>
        <row r="39">
          <cell r="A39" t="str">
            <v>GO - GAS OIL</v>
          </cell>
          <cell r="B39" t="str">
            <v>TK-100</v>
          </cell>
          <cell r="C39">
            <v>3912.3980000000001</v>
          </cell>
          <cell r="D39">
            <v>402.44200000000001</v>
          </cell>
          <cell r="E39">
            <v>0</v>
          </cell>
          <cell r="F39">
            <v>0</v>
          </cell>
          <cell r="G39">
            <v>77935.051000000007</v>
          </cell>
          <cell r="H39">
            <v>58554.923999999999</v>
          </cell>
          <cell r="I39">
            <v>0</v>
          </cell>
          <cell r="J39">
            <v>0</v>
          </cell>
          <cell r="K39">
            <v>1049.0139999999999</v>
          </cell>
          <cell r="L39">
            <v>21643.307000000001</v>
          </cell>
          <cell r="M39">
            <v>-1002.646</v>
          </cell>
        </row>
        <row r="40">
          <cell r="A40" t="str">
            <v>GO - GAS OIL</v>
          </cell>
          <cell r="B40" t="str">
            <v>TK-112</v>
          </cell>
          <cell r="C40">
            <v>33.191000000000003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32.222000000000001</v>
          </cell>
          <cell r="M40">
            <v>-0.96799999999999997</v>
          </cell>
        </row>
        <row r="41">
          <cell r="A41" t="str">
            <v>GO - GAS OIL</v>
          </cell>
          <cell r="B41" t="str">
            <v>TK-113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 t="str">
            <v>GO - GAS OIL</v>
          </cell>
          <cell r="B42" t="str">
            <v>TK-220</v>
          </cell>
          <cell r="C42">
            <v>0</v>
          </cell>
          <cell r="D42">
            <v>1034.42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811.69799999999998</v>
          </cell>
          <cell r="M42">
            <v>-222.72300000000001</v>
          </cell>
        </row>
        <row r="43">
          <cell r="A43" t="str">
            <v>GO - GAS OIL</v>
          </cell>
          <cell r="B43" t="str">
            <v>TK-302</v>
          </cell>
          <cell r="C43">
            <v>4928.6809999999996</v>
          </cell>
          <cell r="D43">
            <v>4022.8580000000002</v>
          </cell>
          <cell r="E43">
            <v>0</v>
          </cell>
          <cell r="F43">
            <v>13118.819</v>
          </cell>
          <cell r="G43">
            <v>0</v>
          </cell>
          <cell r="H43">
            <v>8326.9850000000006</v>
          </cell>
          <cell r="I43">
            <v>0</v>
          </cell>
          <cell r="J43">
            <v>0</v>
          </cell>
          <cell r="K43">
            <v>9247.0560000000005</v>
          </cell>
          <cell r="L43">
            <v>4771.9489999999996</v>
          </cell>
          <cell r="M43">
            <v>275.63200000000001</v>
          </cell>
        </row>
        <row r="44">
          <cell r="A44" t="str">
            <v>GO - GAS OIL</v>
          </cell>
          <cell r="B44" t="str">
            <v>TK-303</v>
          </cell>
          <cell r="C44">
            <v>5093.9650000000001</v>
          </cell>
          <cell r="D44">
            <v>1818.6890000000001</v>
          </cell>
          <cell r="E44">
            <v>0</v>
          </cell>
          <cell r="F44">
            <v>12614.144</v>
          </cell>
          <cell r="G44">
            <v>0</v>
          </cell>
          <cell r="H44">
            <v>13948.016</v>
          </cell>
          <cell r="I44">
            <v>0</v>
          </cell>
          <cell r="J44">
            <v>0</v>
          </cell>
          <cell r="K44">
            <v>4601.62</v>
          </cell>
          <cell r="L44">
            <v>957.75</v>
          </cell>
          <cell r="M44">
            <v>-19.411000000000001</v>
          </cell>
        </row>
        <row r="45">
          <cell r="A45" t="str">
            <v>GO - GAS OIL</v>
          </cell>
          <cell r="B45" t="str">
            <v>TK-304</v>
          </cell>
          <cell r="C45">
            <v>4963.4359999999997</v>
          </cell>
          <cell r="D45">
            <v>3973.0329999999999</v>
          </cell>
          <cell r="E45">
            <v>0</v>
          </cell>
          <cell r="F45">
            <v>13735.405000000001</v>
          </cell>
          <cell r="G45">
            <v>0</v>
          </cell>
          <cell r="H45">
            <v>14606.395</v>
          </cell>
          <cell r="I45">
            <v>0</v>
          </cell>
          <cell r="J45">
            <v>0</v>
          </cell>
          <cell r="K45">
            <v>3133.1280000000002</v>
          </cell>
          <cell r="L45">
            <v>4957.5140000000001</v>
          </cell>
          <cell r="M45">
            <v>25.161999999999999</v>
          </cell>
        </row>
        <row r="46">
          <cell r="A46" t="str">
            <v>GO - GAS OIL</v>
          </cell>
          <cell r="B46" t="str">
            <v>TK-501</v>
          </cell>
          <cell r="C46">
            <v>4045.3220000000001</v>
          </cell>
          <cell r="D46">
            <v>690.34500000000003</v>
          </cell>
          <cell r="E46">
            <v>0</v>
          </cell>
          <cell r="F46">
            <v>3761.63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7272.0309999999999</v>
          </cell>
          <cell r="L46">
            <v>1348.8109999999999</v>
          </cell>
          <cell r="M46">
            <v>123.544</v>
          </cell>
        </row>
        <row r="47">
          <cell r="A47" t="str">
            <v>GO - GAS OIL</v>
          </cell>
          <cell r="B47" t="str">
            <v>TK-502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 t="str">
            <v>GO - GAS OIL</v>
          </cell>
          <cell r="B48" t="str">
            <v>TK-503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A49" t="str">
            <v>GO - GAS OIL</v>
          </cell>
          <cell r="B49" t="str">
            <v>TK-504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 t="str">
            <v>GO - GAS OIL</v>
          </cell>
          <cell r="B50" t="str">
            <v>TK-505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A51" t="str">
            <v>GO - GAS OIL</v>
          </cell>
          <cell r="B51" t="str">
            <v>TK-506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 t="str">
            <v>GO - GAS OIL</v>
          </cell>
          <cell r="B52" t="str">
            <v>TK-507</v>
          </cell>
          <cell r="C52">
            <v>2186.6759999999999</v>
          </cell>
          <cell r="D52">
            <v>7500.1779999999999</v>
          </cell>
          <cell r="E52">
            <v>0</v>
          </cell>
          <cell r="F52">
            <v>0</v>
          </cell>
          <cell r="G52">
            <v>0</v>
          </cell>
          <cell r="H52">
            <v>689.654</v>
          </cell>
          <cell r="I52">
            <v>0</v>
          </cell>
          <cell r="J52">
            <v>0</v>
          </cell>
          <cell r="K52">
            <v>5118.2579999999998</v>
          </cell>
          <cell r="L52">
            <v>4019.7689999999998</v>
          </cell>
          <cell r="M52">
            <v>140.827</v>
          </cell>
        </row>
        <row r="53">
          <cell r="A53" t="str">
            <v>GO - GAS OIL</v>
          </cell>
          <cell r="B53" t="str">
            <v>TK-514</v>
          </cell>
          <cell r="C53">
            <v>1134.0530000000001</v>
          </cell>
          <cell r="D53">
            <v>145.71</v>
          </cell>
          <cell r="E53">
            <v>0</v>
          </cell>
          <cell r="F53">
            <v>5854.933</v>
          </cell>
          <cell r="G53">
            <v>13081.441000000001</v>
          </cell>
          <cell r="H53">
            <v>19306.412</v>
          </cell>
          <cell r="I53">
            <v>0</v>
          </cell>
          <cell r="J53">
            <v>0</v>
          </cell>
          <cell r="K53">
            <v>403.35500000000002</v>
          </cell>
          <cell r="L53">
            <v>176.053</v>
          </cell>
          <cell r="M53">
            <v>-330.31700000000001</v>
          </cell>
        </row>
        <row r="54">
          <cell r="A54" t="str">
            <v>GOE - GAS OIL ESPECIAL</v>
          </cell>
          <cell r="B54" t="str">
            <v>TK-301</v>
          </cell>
          <cell r="C54">
            <v>5046.4070000000002</v>
          </cell>
          <cell r="D54">
            <v>322.93599999999998</v>
          </cell>
          <cell r="E54">
            <v>0</v>
          </cell>
          <cell r="F54">
            <v>0</v>
          </cell>
          <cell r="G54">
            <v>0</v>
          </cell>
          <cell r="H54">
            <v>5165.1090000000004</v>
          </cell>
          <cell r="I54">
            <v>92.899000000000001</v>
          </cell>
          <cell r="J54">
            <v>0</v>
          </cell>
          <cell r="K54">
            <v>0</v>
          </cell>
          <cell r="L54">
            <v>0</v>
          </cell>
          <cell r="M54">
            <v>-111.33499999999999</v>
          </cell>
        </row>
        <row r="55">
          <cell r="A55" t="str">
            <v>JA - JET A-1</v>
          </cell>
          <cell r="B55" t="str">
            <v>TK-044</v>
          </cell>
          <cell r="C55">
            <v>35.003</v>
          </cell>
          <cell r="D55">
            <v>0</v>
          </cell>
          <cell r="E55">
            <v>0</v>
          </cell>
          <cell r="F55">
            <v>3465.221</v>
          </cell>
          <cell r="G55">
            <v>0</v>
          </cell>
          <cell r="H55">
            <v>3443.3919999999998</v>
          </cell>
          <cell r="I55">
            <v>0</v>
          </cell>
          <cell r="J55">
            <v>0</v>
          </cell>
          <cell r="K55">
            <v>0</v>
          </cell>
          <cell r="L55">
            <v>36.631999999999998</v>
          </cell>
          <cell r="M55">
            <v>-20.2</v>
          </cell>
        </row>
        <row r="56">
          <cell r="A56" t="str">
            <v>JA - JET A-1</v>
          </cell>
          <cell r="B56" t="str">
            <v>TK-045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 t="str">
            <v>JA - JET A-1</v>
          </cell>
          <cell r="B57" t="str">
            <v>TK-048</v>
          </cell>
          <cell r="C57">
            <v>32.582999999999998</v>
          </cell>
          <cell r="D57">
            <v>0</v>
          </cell>
          <cell r="E57">
            <v>0</v>
          </cell>
          <cell r="F57">
            <v>4230.2830000000004</v>
          </cell>
          <cell r="G57">
            <v>0</v>
          </cell>
          <cell r="H57">
            <v>3869.5839999999998</v>
          </cell>
          <cell r="I57">
            <v>0</v>
          </cell>
          <cell r="J57">
            <v>0</v>
          </cell>
          <cell r="K57">
            <v>0</v>
          </cell>
          <cell r="L57">
            <v>388.31299999999999</v>
          </cell>
          <cell r="M57">
            <v>-4.968</v>
          </cell>
        </row>
        <row r="58">
          <cell r="A58" t="str">
            <v>JA - JET A-1</v>
          </cell>
          <cell r="B58" t="str">
            <v>TK-301</v>
          </cell>
          <cell r="C58">
            <v>0</v>
          </cell>
          <cell r="D58">
            <v>2727.547</v>
          </cell>
          <cell r="E58">
            <v>92.899000000000001</v>
          </cell>
          <cell r="F58">
            <v>0</v>
          </cell>
          <cell r="G58">
            <v>0</v>
          </cell>
          <cell r="H58">
            <v>85.581000000000003</v>
          </cell>
          <cell r="I58">
            <v>0</v>
          </cell>
          <cell r="J58">
            <v>0</v>
          </cell>
          <cell r="K58">
            <v>0</v>
          </cell>
          <cell r="L58">
            <v>2750.989</v>
          </cell>
          <cell r="M58">
            <v>16.123999999999999</v>
          </cell>
        </row>
        <row r="59">
          <cell r="A59" t="str">
            <v>JA - JET A-1</v>
          </cell>
          <cell r="B59" t="str">
            <v>TK-801</v>
          </cell>
          <cell r="C59">
            <v>1111.7909999999999</v>
          </cell>
          <cell r="D59">
            <v>7588.7640000000001</v>
          </cell>
          <cell r="E59">
            <v>0</v>
          </cell>
          <cell r="F59">
            <v>0</v>
          </cell>
          <cell r="G59">
            <v>0</v>
          </cell>
          <cell r="H59">
            <v>2619.3339999999998</v>
          </cell>
          <cell r="I59">
            <v>0</v>
          </cell>
          <cell r="J59">
            <v>0</v>
          </cell>
          <cell r="K59">
            <v>3229.6080000000002</v>
          </cell>
          <cell r="L59">
            <v>2797.07</v>
          </cell>
          <cell r="M59">
            <v>-54.542999999999999</v>
          </cell>
        </row>
        <row r="60">
          <cell r="A60" t="str">
            <v>JA - JET A-1</v>
          </cell>
          <cell r="B60" t="str">
            <v>TK-802</v>
          </cell>
          <cell r="C60">
            <v>2728.67</v>
          </cell>
          <cell r="D60">
            <v>2258.4169999999999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4776.1940000000004</v>
          </cell>
          <cell r="L60">
            <v>134.601</v>
          </cell>
          <cell r="M60">
            <v>-76.290999999999997</v>
          </cell>
        </row>
        <row r="61">
          <cell r="A61" t="str">
            <v>JA - JET A-1</v>
          </cell>
          <cell r="B61" t="str">
            <v>TK-803</v>
          </cell>
          <cell r="C61">
            <v>2925.125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726.50199999999995</v>
          </cell>
          <cell r="L61">
            <v>2190.6030000000001</v>
          </cell>
          <cell r="M61">
            <v>-8.0210000000000008</v>
          </cell>
        </row>
        <row r="62">
          <cell r="A62" t="str">
            <v>JA - JET A-1</v>
          </cell>
          <cell r="B62" t="str">
            <v>TK-805</v>
          </cell>
          <cell r="C62">
            <v>2612.8670000000002</v>
          </cell>
          <cell r="D62">
            <v>4144.3829999999998</v>
          </cell>
          <cell r="E62">
            <v>0</v>
          </cell>
          <cell r="F62">
            <v>0</v>
          </cell>
          <cell r="G62">
            <v>0</v>
          </cell>
          <cell r="H62">
            <v>5968.27</v>
          </cell>
          <cell r="I62">
            <v>0</v>
          </cell>
          <cell r="J62">
            <v>0</v>
          </cell>
          <cell r="K62">
            <v>0</v>
          </cell>
          <cell r="L62">
            <v>767.92</v>
          </cell>
          <cell r="M62">
            <v>-21.061</v>
          </cell>
        </row>
        <row r="63">
          <cell r="A63" t="str">
            <v>JA - JET A-1</v>
          </cell>
          <cell r="B63" t="str">
            <v>TK-809</v>
          </cell>
          <cell r="C63">
            <v>2834.0160000000001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2230.848</v>
          </cell>
          <cell r="I63">
            <v>0</v>
          </cell>
          <cell r="J63">
            <v>0</v>
          </cell>
          <cell r="K63">
            <v>0</v>
          </cell>
          <cell r="L63">
            <v>588.33600000000001</v>
          </cell>
          <cell r="M63">
            <v>-14.832000000000001</v>
          </cell>
        </row>
        <row r="64">
          <cell r="A64" t="str">
            <v>JB - JET B</v>
          </cell>
          <cell r="B64" t="str">
            <v>TK-046</v>
          </cell>
          <cell r="C64">
            <v>163.86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164.6</v>
          </cell>
          <cell r="M64">
            <v>0.74</v>
          </cell>
        </row>
        <row r="65">
          <cell r="A65" t="str">
            <v>JB - JET B</v>
          </cell>
          <cell r="B65" t="str">
            <v>TK-620</v>
          </cell>
          <cell r="C65">
            <v>16.684999999999999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16.338999999999999</v>
          </cell>
          <cell r="M65">
            <v>-0.34599999999999997</v>
          </cell>
        </row>
        <row r="66">
          <cell r="A66" t="str">
            <v>KE - QUEROSENO</v>
          </cell>
          <cell r="B66" t="str">
            <v>TK-618</v>
          </cell>
          <cell r="C66">
            <v>272.01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231.74799999999999</v>
          </cell>
          <cell r="I66">
            <v>0</v>
          </cell>
          <cell r="J66">
            <v>0</v>
          </cell>
          <cell r="K66">
            <v>0</v>
          </cell>
          <cell r="L66">
            <v>44.237000000000002</v>
          </cell>
          <cell r="M66">
            <v>3.9750000000000001</v>
          </cell>
        </row>
        <row r="67">
          <cell r="A67" t="str">
            <v>KE - QUEROSENO</v>
          </cell>
          <cell r="B67" t="str">
            <v>TK-619</v>
          </cell>
          <cell r="C67">
            <v>240.422</v>
          </cell>
          <cell r="D67">
            <v>1233.606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1327.44</v>
          </cell>
          <cell r="L67">
            <v>140.042</v>
          </cell>
          <cell r="M67">
            <v>-6.5449999999999999</v>
          </cell>
        </row>
        <row r="68">
          <cell r="A68" t="str">
            <v>KE - QUEROSENO</v>
          </cell>
          <cell r="B68" t="str">
            <v>TK-806</v>
          </cell>
          <cell r="C68">
            <v>1413.9449999999999</v>
          </cell>
          <cell r="D68">
            <v>1089.3800000000001</v>
          </cell>
          <cell r="E68">
            <v>0</v>
          </cell>
          <cell r="F68">
            <v>0</v>
          </cell>
          <cell r="G68">
            <v>0</v>
          </cell>
          <cell r="H68">
            <v>1233.606</v>
          </cell>
          <cell r="I68">
            <v>0</v>
          </cell>
          <cell r="J68">
            <v>0</v>
          </cell>
          <cell r="K68">
            <v>109.468</v>
          </cell>
          <cell r="L68">
            <v>1176.5050000000001</v>
          </cell>
          <cell r="M68">
            <v>16.254000000000001</v>
          </cell>
        </row>
        <row r="69">
          <cell r="A69" t="str">
            <v>EC - EMULS. CATIONICA</v>
          </cell>
          <cell r="B69" t="str">
            <v>TK-910</v>
          </cell>
          <cell r="C69">
            <v>68.100999999999999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68.116</v>
          </cell>
          <cell r="M69">
            <v>1.4999999999999999E-2</v>
          </cell>
        </row>
        <row r="70">
          <cell r="A70" t="str">
            <v>EC - EMULS. CATIONICA</v>
          </cell>
          <cell r="B70" t="str">
            <v>TK-917</v>
          </cell>
          <cell r="C70">
            <v>0.57999999999999996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0.57999999999999996</v>
          </cell>
          <cell r="M70">
            <v>0</v>
          </cell>
        </row>
        <row r="71">
          <cell r="A71" t="str">
            <v>FC - F.O. CALEFACCION</v>
          </cell>
          <cell r="B71" t="str">
            <v>TK-211</v>
          </cell>
          <cell r="C71">
            <v>5024.21</v>
          </cell>
          <cell r="D71">
            <v>6798.0590000000002</v>
          </cell>
          <cell r="E71">
            <v>0</v>
          </cell>
          <cell r="F71">
            <v>0</v>
          </cell>
          <cell r="G71">
            <v>0</v>
          </cell>
          <cell r="H71">
            <v>5310.0519999999997</v>
          </cell>
          <cell r="I71">
            <v>0</v>
          </cell>
          <cell r="J71">
            <v>0</v>
          </cell>
          <cell r="K71">
            <v>0</v>
          </cell>
          <cell r="L71">
            <v>6774.5230000000001</v>
          </cell>
          <cell r="M71">
            <v>262.30599999999998</v>
          </cell>
        </row>
        <row r="72">
          <cell r="A72" t="str">
            <v>FC - F.O. CALEFACCION</v>
          </cell>
          <cell r="B72" t="str">
            <v>TK-214</v>
          </cell>
          <cell r="C72">
            <v>174.72200000000001</v>
          </cell>
          <cell r="D72">
            <v>5295.366</v>
          </cell>
          <cell r="E72">
            <v>0</v>
          </cell>
          <cell r="F72">
            <v>0</v>
          </cell>
          <cell r="G72">
            <v>0</v>
          </cell>
          <cell r="H72">
            <v>611.09299999999996</v>
          </cell>
          <cell r="I72">
            <v>0</v>
          </cell>
          <cell r="J72">
            <v>0</v>
          </cell>
          <cell r="K72">
            <v>4642.0829999999996</v>
          </cell>
          <cell r="L72">
            <v>166.12</v>
          </cell>
          <cell r="M72">
            <v>-50.790999999999997</v>
          </cell>
        </row>
        <row r="73">
          <cell r="A73" t="str">
            <v>FC - F.O. CALEFACCION</v>
          </cell>
          <cell r="B73" t="str">
            <v>TK-216</v>
          </cell>
          <cell r="C73">
            <v>180.06</v>
          </cell>
          <cell r="D73">
            <v>93.817999999999998</v>
          </cell>
          <cell r="E73">
            <v>0</v>
          </cell>
          <cell r="F73">
            <v>0</v>
          </cell>
          <cell r="G73">
            <v>0</v>
          </cell>
          <cell r="H73">
            <v>103.19</v>
          </cell>
          <cell r="I73">
            <v>0</v>
          </cell>
          <cell r="J73">
            <v>0</v>
          </cell>
          <cell r="K73">
            <v>0</v>
          </cell>
          <cell r="L73">
            <v>160.38900000000001</v>
          </cell>
          <cell r="M73">
            <v>-10.298999999999999</v>
          </cell>
        </row>
        <row r="74">
          <cell r="A74" t="str">
            <v>FC - F.O. CALEFACCION</v>
          </cell>
          <cell r="B74" t="str">
            <v>TK-217</v>
          </cell>
          <cell r="C74">
            <v>173.23099999999999</v>
          </cell>
          <cell r="D74">
            <v>733.46900000000005</v>
          </cell>
          <cell r="E74">
            <v>0</v>
          </cell>
          <cell r="F74">
            <v>0</v>
          </cell>
          <cell r="G74">
            <v>0</v>
          </cell>
          <cell r="H74">
            <v>740.58100000000002</v>
          </cell>
          <cell r="I74">
            <v>0</v>
          </cell>
          <cell r="J74">
            <v>0</v>
          </cell>
          <cell r="K74">
            <v>0</v>
          </cell>
          <cell r="L74">
            <v>164</v>
          </cell>
          <cell r="M74">
            <v>-2.1190000000000002</v>
          </cell>
        </row>
        <row r="75">
          <cell r="A75" t="str">
            <v>FI - F.O. INTERMEDIO</v>
          </cell>
          <cell r="B75" t="str">
            <v>TK-107</v>
          </cell>
          <cell r="C75">
            <v>7630.0259999999998</v>
          </cell>
          <cell r="D75">
            <v>3952.8670000000002</v>
          </cell>
          <cell r="E75">
            <v>0</v>
          </cell>
          <cell r="F75">
            <v>4905.2939999999999</v>
          </cell>
          <cell r="G75">
            <v>0</v>
          </cell>
          <cell r="H75">
            <v>11751.817999999999</v>
          </cell>
          <cell r="I75">
            <v>0</v>
          </cell>
          <cell r="J75">
            <v>0</v>
          </cell>
          <cell r="K75">
            <v>2367.9070000000002</v>
          </cell>
          <cell r="L75">
            <v>2179.6680000000001</v>
          </cell>
          <cell r="M75">
            <v>-188.79400000000001</v>
          </cell>
        </row>
        <row r="76">
          <cell r="A76" t="str">
            <v>FI - F.O. INTERMEDIO</v>
          </cell>
          <cell r="B76" t="str">
            <v>TK-206</v>
          </cell>
          <cell r="C76">
            <v>10982.421</v>
          </cell>
          <cell r="D76">
            <v>5342.5219999999999</v>
          </cell>
          <cell r="E76">
            <v>0</v>
          </cell>
          <cell r="F76">
            <v>210</v>
          </cell>
          <cell r="G76">
            <v>0</v>
          </cell>
          <cell r="H76">
            <v>10050.173000000001</v>
          </cell>
          <cell r="I76">
            <v>0</v>
          </cell>
          <cell r="J76">
            <v>0</v>
          </cell>
          <cell r="K76">
            <v>1731.5260000000001</v>
          </cell>
          <cell r="L76">
            <v>4706.2449999999999</v>
          </cell>
          <cell r="M76">
            <v>-46.997999999999998</v>
          </cell>
        </row>
        <row r="77">
          <cell r="A77" t="str">
            <v>FI - F.O. INTERMEDIO</v>
          </cell>
          <cell r="B77" t="str">
            <v>TK-209</v>
          </cell>
          <cell r="C77">
            <v>1100.9110000000001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34.048000000000002</v>
          </cell>
          <cell r="L77">
            <v>1063.52</v>
          </cell>
          <cell r="M77">
            <v>-3.3420000000000001</v>
          </cell>
        </row>
        <row r="78">
          <cell r="A78" t="str">
            <v>FI - F.O. INTERMEDIO</v>
          </cell>
          <cell r="B78" t="str">
            <v>TK-210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 t="str">
            <v>FI - F.O. INTERMEDIO</v>
          </cell>
          <cell r="B79" t="str">
            <v>TK-212</v>
          </cell>
          <cell r="C79">
            <v>2185.058</v>
          </cell>
          <cell r="D79">
            <v>6627.0209999999997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6255.5550000000003</v>
          </cell>
          <cell r="L79">
            <v>2619.69</v>
          </cell>
          <cell r="M79">
            <v>63.164999999999999</v>
          </cell>
        </row>
        <row r="80">
          <cell r="A80" t="str">
            <v>FI - F.O. INTERMEDIO</v>
          </cell>
          <cell r="B80" t="str">
            <v>TK-213</v>
          </cell>
          <cell r="C80">
            <v>2076.375</v>
          </cell>
          <cell r="D80">
            <v>11785.449000000001</v>
          </cell>
          <cell r="E80">
            <v>0</v>
          </cell>
          <cell r="F80">
            <v>0</v>
          </cell>
          <cell r="G80">
            <v>0</v>
          </cell>
          <cell r="H80">
            <v>1547.002</v>
          </cell>
          <cell r="I80">
            <v>0</v>
          </cell>
          <cell r="J80">
            <v>0</v>
          </cell>
          <cell r="K80">
            <v>8420.4150000000009</v>
          </cell>
          <cell r="L80">
            <v>3916.37</v>
          </cell>
          <cell r="M80">
            <v>21.962</v>
          </cell>
        </row>
        <row r="81">
          <cell r="A81" t="str">
            <v>FP - F.O. PESADO</v>
          </cell>
          <cell r="B81" t="str">
            <v>TK-036</v>
          </cell>
          <cell r="C81">
            <v>353.4</v>
          </cell>
          <cell r="D81">
            <v>2244.5500000000002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2236.5569999999998</v>
          </cell>
          <cell r="K81">
            <v>0</v>
          </cell>
          <cell r="L81">
            <v>381.72899999999998</v>
          </cell>
          <cell r="M81">
            <v>20.335999999999999</v>
          </cell>
        </row>
        <row r="82">
          <cell r="A82" t="str">
            <v>FP - F.O. PESADO</v>
          </cell>
          <cell r="B82" t="str">
            <v>TK-040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 t="str">
            <v>FP - F.O. PESADO</v>
          </cell>
          <cell r="B83" t="str">
            <v>TK-043</v>
          </cell>
          <cell r="C83">
            <v>204.72300000000001</v>
          </cell>
          <cell r="D83">
            <v>168.738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104.40600000000001</v>
          </cell>
          <cell r="K83">
            <v>0</v>
          </cell>
          <cell r="L83">
            <v>268.93900000000002</v>
          </cell>
          <cell r="M83">
            <v>-0.11600000000000001</v>
          </cell>
        </row>
        <row r="84">
          <cell r="A84" t="str">
            <v>FP - F.O. PESADO</v>
          </cell>
          <cell r="B84" t="str">
            <v>TK-202</v>
          </cell>
          <cell r="C84">
            <v>5235.2129999999997</v>
          </cell>
          <cell r="D84">
            <v>0</v>
          </cell>
          <cell r="E84">
            <v>0</v>
          </cell>
          <cell r="F84">
            <v>18860.080999999998</v>
          </cell>
          <cell r="G84">
            <v>0</v>
          </cell>
          <cell r="H84">
            <v>12064.073</v>
          </cell>
          <cell r="I84">
            <v>0</v>
          </cell>
          <cell r="J84">
            <v>0</v>
          </cell>
          <cell r="K84">
            <v>0</v>
          </cell>
          <cell r="L84">
            <v>11315.846</v>
          </cell>
          <cell r="M84">
            <v>-715.375</v>
          </cell>
        </row>
        <row r="85">
          <cell r="A85" t="str">
            <v>FP - F.O. PESADO</v>
          </cell>
          <cell r="B85" t="str">
            <v>TK-203</v>
          </cell>
          <cell r="C85">
            <v>2640.5439999999999</v>
          </cell>
          <cell r="D85">
            <v>7082.4809999999998</v>
          </cell>
          <cell r="E85">
            <v>0</v>
          </cell>
          <cell r="F85">
            <v>8630.2720000000008</v>
          </cell>
          <cell r="G85">
            <v>18795.098999999998</v>
          </cell>
          <cell r="H85">
            <v>15974.259</v>
          </cell>
          <cell r="I85">
            <v>0</v>
          </cell>
          <cell r="J85">
            <v>0</v>
          </cell>
          <cell r="K85">
            <v>9219.8649999999998</v>
          </cell>
          <cell r="L85">
            <v>11684.563</v>
          </cell>
          <cell r="M85">
            <v>-269.70999999999998</v>
          </cell>
        </row>
        <row r="86">
          <cell r="A86" t="str">
            <v>FP - F.O. PESADO</v>
          </cell>
          <cell r="B86" t="str">
            <v>TK-205</v>
          </cell>
          <cell r="C86">
            <v>12102.279</v>
          </cell>
          <cell r="D86">
            <v>14.468999999999999</v>
          </cell>
          <cell r="E86">
            <v>0</v>
          </cell>
          <cell r="F86">
            <v>14802.082</v>
          </cell>
          <cell r="G86">
            <v>0</v>
          </cell>
          <cell r="H86">
            <v>14151.364</v>
          </cell>
          <cell r="I86">
            <v>0</v>
          </cell>
          <cell r="J86">
            <v>0</v>
          </cell>
          <cell r="K86">
            <v>0</v>
          </cell>
          <cell r="L86">
            <v>12484.263000000001</v>
          </cell>
          <cell r="M86">
            <v>-283.20299999999997</v>
          </cell>
        </row>
        <row r="87">
          <cell r="A87" t="str">
            <v>FP - F.O. PESADO</v>
          </cell>
          <cell r="B87" t="str">
            <v>TK-208</v>
          </cell>
          <cell r="C87">
            <v>6591.83</v>
          </cell>
          <cell r="D87">
            <v>12881.849</v>
          </cell>
          <cell r="E87">
            <v>0</v>
          </cell>
          <cell r="F87">
            <v>336.20400000000001</v>
          </cell>
          <cell r="G87">
            <v>0</v>
          </cell>
          <cell r="H87">
            <v>2413.288</v>
          </cell>
          <cell r="I87">
            <v>0</v>
          </cell>
          <cell r="J87">
            <v>0</v>
          </cell>
          <cell r="K87">
            <v>8657.0920000000006</v>
          </cell>
          <cell r="L87">
            <v>8901.6589999999997</v>
          </cell>
          <cell r="M87">
            <v>162.15600000000001</v>
          </cell>
        </row>
        <row r="88">
          <cell r="A88" t="str">
            <v>FU - FUEL OIL UTE</v>
          </cell>
          <cell r="B88" t="str">
            <v>TK-004</v>
          </cell>
          <cell r="C88">
            <v>5692.8720000000003</v>
          </cell>
          <cell r="D88">
            <v>720.77599999999995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3969.7020000000002</v>
          </cell>
          <cell r="L88">
            <v>2464.1109999999999</v>
          </cell>
          <cell r="M88">
            <v>20.164999999999999</v>
          </cell>
        </row>
        <row r="89">
          <cell r="A89" t="str">
            <v>FU - FUEL OIL UTE</v>
          </cell>
          <cell r="B89" t="str">
            <v>TK-005</v>
          </cell>
          <cell r="C89">
            <v>2438.4389999999999</v>
          </cell>
          <cell r="D89">
            <v>7976.8459999999995</v>
          </cell>
          <cell r="E89">
            <v>0</v>
          </cell>
          <cell r="F89">
            <v>0</v>
          </cell>
          <cell r="G89">
            <v>0</v>
          </cell>
          <cell r="H89">
            <v>720.77599999999995</v>
          </cell>
          <cell r="I89">
            <v>0</v>
          </cell>
          <cell r="J89">
            <v>0</v>
          </cell>
          <cell r="K89">
            <v>2186.8339999999998</v>
          </cell>
          <cell r="L89">
            <v>7279.7849999999999</v>
          </cell>
          <cell r="M89">
            <v>-227.89</v>
          </cell>
        </row>
        <row r="90">
          <cell r="A90" t="str">
            <v>FU - FUEL OIL UTE</v>
          </cell>
          <cell r="B90" t="str">
            <v>TK-008</v>
          </cell>
          <cell r="C90">
            <v>13222.06</v>
          </cell>
          <cell r="D90">
            <v>7974.8</v>
          </cell>
          <cell r="E90">
            <v>0</v>
          </cell>
          <cell r="F90">
            <v>0</v>
          </cell>
          <cell r="G90">
            <v>0</v>
          </cell>
          <cell r="H90">
            <v>814.149</v>
          </cell>
          <cell r="I90">
            <v>0</v>
          </cell>
          <cell r="J90">
            <v>0</v>
          </cell>
          <cell r="K90">
            <v>7390.1139999999996</v>
          </cell>
          <cell r="L90">
            <v>13399.968000000001</v>
          </cell>
          <cell r="M90">
            <v>407.37099999999998</v>
          </cell>
        </row>
        <row r="91">
          <cell r="A91" t="str">
            <v>FU - FUEL OIL UTE</v>
          </cell>
          <cell r="B91" t="str">
            <v>TK-009</v>
          </cell>
          <cell r="C91">
            <v>7201.817</v>
          </cell>
          <cell r="D91">
            <v>280.459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85.382999999999996</v>
          </cell>
          <cell r="L91">
            <v>7394.57</v>
          </cell>
          <cell r="M91">
            <v>-2.3239999999999998</v>
          </cell>
        </row>
        <row r="92">
          <cell r="A92" t="str">
            <v>FU - FUEL OIL UTE</v>
          </cell>
          <cell r="B92" t="str">
            <v>TK-U32</v>
          </cell>
          <cell r="C92">
            <v>20093.432000000001</v>
          </cell>
          <cell r="D92">
            <v>533.69000000000005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5</v>
          </cell>
          <cell r="L92">
            <v>20627.112000000001</v>
          </cell>
          <cell r="M92">
            <v>4.9909999999999997</v>
          </cell>
        </row>
        <row r="93">
          <cell r="A93" t="str">
            <v>LC - AC. LIV. CRACKING</v>
          </cell>
          <cell r="B93" t="str">
            <v>TK-508</v>
          </cell>
          <cell r="C93">
            <v>49.683999999999997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47.875999999999998</v>
          </cell>
          <cell r="M93">
            <v>-1.8080000000000001</v>
          </cell>
        </row>
        <row r="94">
          <cell r="A94" t="str">
            <v>LC - AC. LIV. CRACKING</v>
          </cell>
          <cell r="B94" t="str">
            <v>TK-511</v>
          </cell>
          <cell r="C94">
            <v>1036.903</v>
          </cell>
          <cell r="D94">
            <v>0</v>
          </cell>
          <cell r="E94">
            <v>0</v>
          </cell>
          <cell r="F94">
            <v>42.101999999999997</v>
          </cell>
          <cell r="G94">
            <v>0</v>
          </cell>
          <cell r="H94">
            <v>920.39300000000003</v>
          </cell>
          <cell r="I94">
            <v>0</v>
          </cell>
          <cell r="J94">
            <v>68.757999999999996</v>
          </cell>
          <cell r="K94">
            <v>0</v>
          </cell>
          <cell r="L94">
            <v>66.340999999999994</v>
          </cell>
          <cell r="M94">
            <v>-23.513000000000002</v>
          </cell>
        </row>
        <row r="95">
          <cell r="A95" t="str">
            <v>LC - AC. LIV. CRACKING</v>
          </cell>
          <cell r="B95" t="str">
            <v>TK-601</v>
          </cell>
          <cell r="C95">
            <v>537.00800000000004</v>
          </cell>
          <cell r="D95">
            <v>0</v>
          </cell>
          <cell r="E95">
            <v>0</v>
          </cell>
          <cell r="F95">
            <v>1269.1880000000001</v>
          </cell>
          <cell r="G95">
            <v>0</v>
          </cell>
          <cell r="H95">
            <v>1718.6569999999999</v>
          </cell>
          <cell r="I95">
            <v>0</v>
          </cell>
          <cell r="J95">
            <v>0</v>
          </cell>
          <cell r="K95">
            <v>0</v>
          </cell>
          <cell r="L95">
            <v>92.325999999999993</v>
          </cell>
          <cell r="M95">
            <v>4.7880000000000003</v>
          </cell>
        </row>
        <row r="96">
          <cell r="A96" t="str">
            <v>4D - BUTANO desodoriz</v>
          </cell>
          <cell r="B96" t="str">
            <v>TK-CIL5</v>
          </cell>
          <cell r="C96">
            <v>16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16</v>
          </cell>
          <cell r="M96">
            <v>0</v>
          </cell>
        </row>
        <row r="97">
          <cell r="A97" t="str">
            <v>4D - BUTANO desodoriz</v>
          </cell>
          <cell r="B97" t="str">
            <v>TK-CIL9</v>
          </cell>
          <cell r="C97">
            <v>24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14</v>
          </cell>
          <cell r="L97">
            <v>13</v>
          </cell>
          <cell r="M97">
            <v>3</v>
          </cell>
        </row>
        <row r="98">
          <cell r="A98" t="str">
            <v>C4 - BUTANO</v>
          </cell>
          <cell r="B98" t="str">
            <v>TK-E1</v>
          </cell>
          <cell r="C98">
            <v>72.466999999999999</v>
          </cell>
          <cell r="D98">
            <v>0</v>
          </cell>
          <cell r="E98">
            <v>0</v>
          </cell>
          <cell r="F98">
            <v>2056.7910000000002</v>
          </cell>
          <cell r="G98">
            <v>0</v>
          </cell>
          <cell r="H98">
            <v>1932.645</v>
          </cell>
          <cell r="I98">
            <v>0</v>
          </cell>
          <cell r="J98">
            <v>0</v>
          </cell>
          <cell r="K98">
            <v>0</v>
          </cell>
          <cell r="L98">
            <v>194.09100000000001</v>
          </cell>
          <cell r="M98">
            <v>-2.5219999999999998</v>
          </cell>
        </row>
        <row r="99">
          <cell r="A99" t="str">
            <v>C4 - BUTANO</v>
          </cell>
          <cell r="B99" t="str">
            <v>TK-E4</v>
          </cell>
          <cell r="C99">
            <v>55.709000000000003</v>
          </cell>
          <cell r="D99">
            <v>0</v>
          </cell>
          <cell r="E99">
            <v>0</v>
          </cell>
          <cell r="F99">
            <v>987.31799999999998</v>
          </cell>
          <cell r="G99">
            <v>0</v>
          </cell>
          <cell r="H99">
            <v>329</v>
          </cell>
          <cell r="I99">
            <v>0</v>
          </cell>
          <cell r="J99">
            <v>0</v>
          </cell>
          <cell r="K99">
            <v>0</v>
          </cell>
          <cell r="L99">
            <v>694.36300000000006</v>
          </cell>
          <cell r="M99">
            <v>-19.664000000000001</v>
          </cell>
        </row>
        <row r="100">
          <cell r="A100" t="str">
            <v>LG1 - LPG DE TEJA</v>
          </cell>
          <cell r="B100" t="str">
            <v>TK-CIL6</v>
          </cell>
          <cell r="C100">
            <v>3.5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3.4990000000000001</v>
          </cell>
          <cell r="K100">
            <v>0</v>
          </cell>
          <cell r="L100">
            <v>0</v>
          </cell>
          <cell r="M100">
            <v>-1E-3</v>
          </cell>
        </row>
        <row r="101">
          <cell r="A101" t="str">
            <v>LG1 - LPG DE TEJA</v>
          </cell>
          <cell r="B101" t="str">
            <v>TK-CIL7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A102" t="str">
            <v>LG1 - LPG DE TEJA</v>
          </cell>
          <cell r="B102" t="str">
            <v>TK-CIL8</v>
          </cell>
          <cell r="C102">
            <v>3.5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-3.5</v>
          </cell>
        </row>
        <row r="103">
          <cell r="A103" t="str">
            <v>LG1 - LPG DE TEJA</v>
          </cell>
          <cell r="B103" t="str">
            <v>TK-E2</v>
          </cell>
          <cell r="C103">
            <v>495.99099999999999</v>
          </cell>
          <cell r="D103">
            <v>0</v>
          </cell>
          <cell r="E103">
            <v>0</v>
          </cell>
          <cell r="F103">
            <v>1695.068</v>
          </cell>
          <cell r="G103">
            <v>0</v>
          </cell>
          <cell r="H103">
            <v>1355.742</v>
          </cell>
          <cell r="I103">
            <v>0</v>
          </cell>
          <cell r="J103">
            <v>130.50800000000001</v>
          </cell>
          <cell r="K103">
            <v>0</v>
          </cell>
          <cell r="L103">
            <v>720.36400000000003</v>
          </cell>
          <cell r="M103">
            <v>15.555</v>
          </cell>
        </row>
        <row r="104">
          <cell r="A104" t="str">
            <v>LG1 - LPG DE TEJA</v>
          </cell>
          <cell r="B104" t="str">
            <v>TK-E3</v>
          </cell>
          <cell r="C104">
            <v>435.85</v>
          </cell>
          <cell r="D104">
            <v>0</v>
          </cell>
          <cell r="E104">
            <v>0</v>
          </cell>
          <cell r="F104">
            <v>10029.468999999999</v>
          </cell>
          <cell r="G104">
            <v>0</v>
          </cell>
          <cell r="H104">
            <v>10168</v>
          </cell>
          <cell r="I104">
            <v>0</v>
          </cell>
          <cell r="J104">
            <v>0</v>
          </cell>
          <cell r="K104">
            <v>0</v>
          </cell>
          <cell r="L104">
            <v>286.27499999999998</v>
          </cell>
          <cell r="M104">
            <v>-11.045</v>
          </cell>
        </row>
        <row r="105">
          <cell r="A105" t="str">
            <v>AM - Aditivo multifuncional</v>
          </cell>
          <cell r="B105" t="str">
            <v>TK-718</v>
          </cell>
          <cell r="C105">
            <v>29.695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6.726</v>
          </cell>
          <cell r="I105">
            <v>0</v>
          </cell>
          <cell r="J105">
            <v>0</v>
          </cell>
          <cell r="K105">
            <v>0</v>
          </cell>
          <cell r="L105">
            <v>23.015999999999998</v>
          </cell>
          <cell r="M105">
            <v>4.8000000000000001E-2</v>
          </cell>
        </row>
        <row r="106">
          <cell r="A106" t="str">
            <v>GEx - Gasolina Exportacion</v>
          </cell>
          <cell r="B106" t="str">
            <v>TK-175</v>
          </cell>
          <cell r="C106">
            <v>20604.741000000002</v>
          </cell>
          <cell r="D106">
            <v>1064.5899999999999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20983.85</v>
          </cell>
          <cell r="M106">
            <v>-685.48099999999999</v>
          </cell>
        </row>
        <row r="107">
          <cell r="A107" t="str">
            <v>MF - Mejorado Flujo</v>
          </cell>
          <cell r="B107" t="str">
            <v>TK-A1</v>
          </cell>
          <cell r="C107">
            <v>8.7379999999999995</v>
          </cell>
          <cell r="D107">
            <v>0</v>
          </cell>
          <cell r="E107">
            <v>0</v>
          </cell>
          <cell r="F107">
            <v>0</v>
          </cell>
          <cell r="G107">
            <v>22.228999999999999</v>
          </cell>
          <cell r="H107">
            <v>0.81599999999999995</v>
          </cell>
          <cell r="I107">
            <v>0</v>
          </cell>
          <cell r="J107">
            <v>0</v>
          </cell>
          <cell r="K107">
            <v>0</v>
          </cell>
          <cell r="L107">
            <v>30.132999999999999</v>
          </cell>
          <cell r="M107">
            <v>-1.7999999999999999E-2</v>
          </cell>
        </row>
        <row r="108">
          <cell r="A108" t="str">
            <v>MNC - Mejorado Numero Cetano</v>
          </cell>
          <cell r="B108" t="str">
            <v>TK-A2</v>
          </cell>
          <cell r="C108">
            <v>5.71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3.1040000000000001</v>
          </cell>
          <cell r="I108">
            <v>0</v>
          </cell>
          <cell r="J108">
            <v>0</v>
          </cell>
          <cell r="K108">
            <v>0</v>
          </cell>
          <cell r="L108">
            <v>4.1870000000000003</v>
          </cell>
          <cell r="M108">
            <v>1.581</v>
          </cell>
        </row>
        <row r="109">
          <cell r="A109" t="str">
            <v>MNC - Mejorado Numero Cetano</v>
          </cell>
          <cell r="B109" t="str">
            <v>TK-A3</v>
          </cell>
          <cell r="C109">
            <v>0.76400000000000001</v>
          </cell>
          <cell r="D109">
            <v>0</v>
          </cell>
          <cell r="E109">
            <v>0</v>
          </cell>
          <cell r="F109">
            <v>0</v>
          </cell>
          <cell r="G109">
            <v>3.746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4.4950000000000001</v>
          </cell>
          <cell r="M109">
            <v>-1.4999999999999999E-2</v>
          </cell>
        </row>
        <row r="110">
          <cell r="A110" t="str">
            <v>MNC - Mejorado Numero Cetano</v>
          </cell>
          <cell r="B110" t="str">
            <v>TK-A4</v>
          </cell>
          <cell r="C110">
            <v>33.853000000000002</v>
          </cell>
          <cell r="D110">
            <v>0</v>
          </cell>
          <cell r="E110">
            <v>0</v>
          </cell>
          <cell r="F110">
            <v>0</v>
          </cell>
          <cell r="G110">
            <v>18.082000000000001</v>
          </cell>
          <cell r="H110">
            <v>14.776</v>
          </cell>
          <cell r="I110">
            <v>0</v>
          </cell>
          <cell r="J110">
            <v>0</v>
          </cell>
          <cell r="K110">
            <v>0</v>
          </cell>
          <cell r="L110">
            <v>46.445</v>
          </cell>
          <cell r="M110">
            <v>9.2850000000000001</v>
          </cell>
        </row>
        <row r="111">
          <cell r="A111" t="str">
            <v>GC - GASOLINA CATALITICA</v>
          </cell>
          <cell r="B111" t="str">
            <v>TK-713</v>
          </cell>
          <cell r="C111">
            <v>2973.9090000000001</v>
          </cell>
          <cell r="D111">
            <v>0</v>
          </cell>
          <cell r="E111">
            <v>0</v>
          </cell>
          <cell r="F111">
            <v>2150.1039999999998</v>
          </cell>
          <cell r="G111">
            <v>0</v>
          </cell>
          <cell r="H111">
            <v>3494.6590000000001</v>
          </cell>
          <cell r="I111">
            <v>0</v>
          </cell>
          <cell r="J111">
            <v>0</v>
          </cell>
          <cell r="K111">
            <v>0</v>
          </cell>
          <cell r="L111">
            <v>1475.8620000000001</v>
          </cell>
          <cell r="M111">
            <v>-153.49100000000001</v>
          </cell>
        </row>
        <row r="112">
          <cell r="A112" t="str">
            <v>GC - GASOLINA CATALITICA</v>
          </cell>
          <cell r="B112" t="str">
            <v>TK-714</v>
          </cell>
          <cell r="C112">
            <v>2984.306</v>
          </cell>
          <cell r="D112">
            <v>0</v>
          </cell>
          <cell r="E112">
            <v>0</v>
          </cell>
          <cell r="F112">
            <v>4341.3950000000004</v>
          </cell>
          <cell r="G112">
            <v>0</v>
          </cell>
          <cell r="H112">
            <v>5966.46</v>
          </cell>
          <cell r="I112">
            <v>0</v>
          </cell>
          <cell r="J112">
            <v>0</v>
          </cell>
          <cell r="K112">
            <v>0</v>
          </cell>
          <cell r="L112">
            <v>1471.711</v>
          </cell>
          <cell r="M112">
            <v>112.47</v>
          </cell>
        </row>
        <row r="113">
          <cell r="A113" t="str">
            <v>GC - GASOLINA CATALITICA</v>
          </cell>
          <cell r="B113" t="str">
            <v>TK-715</v>
          </cell>
          <cell r="C113">
            <v>2726.8490000000002</v>
          </cell>
          <cell r="D113">
            <v>0</v>
          </cell>
          <cell r="E113">
            <v>0</v>
          </cell>
          <cell r="F113">
            <v>3380.7840000000001</v>
          </cell>
          <cell r="G113">
            <v>0</v>
          </cell>
          <cell r="H113">
            <v>3161.2629999999999</v>
          </cell>
          <cell r="I113">
            <v>0</v>
          </cell>
          <cell r="J113">
            <v>0</v>
          </cell>
          <cell r="K113">
            <v>0</v>
          </cell>
          <cell r="L113">
            <v>2927.636</v>
          </cell>
          <cell r="M113">
            <v>-18.734000000000002</v>
          </cell>
        </row>
        <row r="114">
          <cell r="A114" t="str">
            <v>GC - GASOLINA CATALITICA</v>
          </cell>
          <cell r="B114" t="str">
            <v>TK-804</v>
          </cell>
          <cell r="C114">
            <v>2844.5050000000001</v>
          </cell>
          <cell r="D114">
            <v>0</v>
          </cell>
          <cell r="E114">
            <v>0</v>
          </cell>
          <cell r="F114">
            <v>2963.2570000000001</v>
          </cell>
          <cell r="G114">
            <v>0</v>
          </cell>
          <cell r="H114">
            <v>3238.6529999999998</v>
          </cell>
          <cell r="I114">
            <v>0</v>
          </cell>
          <cell r="J114">
            <v>0</v>
          </cell>
          <cell r="K114">
            <v>0</v>
          </cell>
          <cell r="L114">
            <v>2582.5949999999998</v>
          </cell>
          <cell r="M114">
            <v>13.484999999999999</v>
          </cell>
        </row>
        <row r="115">
          <cell r="A115" t="str">
            <v>GC - GASOLINA CATALITICA</v>
          </cell>
          <cell r="B115" t="str">
            <v>TK-807</v>
          </cell>
          <cell r="C115">
            <v>1282.308</v>
          </cell>
          <cell r="D115">
            <v>0</v>
          </cell>
          <cell r="E115">
            <v>0</v>
          </cell>
          <cell r="F115">
            <v>5817.902</v>
          </cell>
          <cell r="G115">
            <v>0</v>
          </cell>
          <cell r="H115">
            <v>6174.5339999999997</v>
          </cell>
          <cell r="I115">
            <v>0</v>
          </cell>
          <cell r="J115">
            <v>0</v>
          </cell>
          <cell r="K115">
            <v>0</v>
          </cell>
          <cell r="L115">
            <v>884.02300000000002</v>
          </cell>
          <cell r="M115">
            <v>-41.654000000000003</v>
          </cell>
        </row>
        <row r="116">
          <cell r="A116" t="str">
            <v>GP - Premium 97</v>
          </cell>
          <cell r="B116" t="str">
            <v>TK-712</v>
          </cell>
          <cell r="C116">
            <v>2903.3229999999999</v>
          </cell>
          <cell r="D116">
            <v>4823.3540000000003</v>
          </cell>
          <cell r="E116">
            <v>0</v>
          </cell>
          <cell r="F116">
            <v>0</v>
          </cell>
          <cell r="G116">
            <v>0</v>
          </cell>
          <cell r="H116">
            <v>4729.6040000000003</v>
          </cell>
          <cell r="I116">
            <v>0</v>
          </cell>
          <cell r="J116">
            <v>0</v>
          </cell>
          <cell r="K116">
            <v>0</v>
          </cell>
          <cell r="L116">
            <v>2971.904</v>
          </cell>
          <cell r="M116">
            <v>-25.167999999999999</v>
          </cell>
        </row>
        <row r="117">
          <cell r="A117" t="str">
            <v>IS - ISOMERATO</v>
          </cell>
          <cell r="B117" t="str">
            <v>TK-572</v>
          </cell>
          <cell r="C117">
            <v>7400.4250000000002</v>
          </cell>
          <cell r="D117">
            <v>9246.3850000000002</v>
          </cell>
          <cell r="E117">
            <v>0</v>
          </cell>
          <cell r="F117">
            <v>0</v>
          </cell>
          <cell r="G117">
            <v>0</v>
          </cell>
          <cell r="H117">
            <v>398.50400000000002</v>
          </cell>
          <cell r="I117">
            <v>0</v>
          </cell>
          <cell r="J117">
            <v>0</v>
          </cell>
          <cell r="K117">
            <v>8746.4609999999993</v>
          </cell>
          <cell r="L117">
            <v>7125.3140000000003</v>
          </cell>
          <cell r="M117">
            <v>-376.53199999999998</v>
          </cell>
        </row>
        <row r="118">
          <cell r="A118" t="str">
            <v>IS - ISOMERATO</v>
          </cell>
          <cell r="B118" t="str">
            <v>TK-615</v>
          </cell>
          <cell r="C118">
            <v>393.58699999999999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391.423</v>
          </cell>
          <cell r="M118">
            <v>-2.1640000000000001</v>
          </cell>
        </row>
        <row r="119">
          <cell r="A119" t="str">
            <v>IS - ISOMERATO</v>
          </cell>
          <cell r="B119" t="str">
            <v>TK-709</v>
          </cell>
          <cell r="C119">
            <v>1612.6869999999999</v>
          </cell>
          <cell r="D119">
            <v>0</v>
          </cell>
          <cell r="E119">
            <v>0</v>
          </cell>
          <cell r="F119">
            <v>10820.357</v>
          </cell>
          <cell r="G119">
            <v>0</v>
          </cell>
          <cell r="H119">
            <v>9107.3439999999991</v>
          </cell>
          <cell r="I119">
            <v>0</v>
          </cell>
          <cell r="J119">
            <v>0</v>
          </cell>
          <cell r="K119">
            <v>777.18700000000001</v>
          </cell>
          <cell r="L119">
            <v>2481.4050000000002</v>
          </cell>
          <cell r="M119">
            <v>-67.108999999999995</v>
          </cell>
        </row>
        <row r="120">
          <cell r="A120" t="str">
            <v>IS - ISOMERATO</v>
          </cell>
          <cell r="B120" t="str">
            <v>TK-710</v>
          </cell>
          <cell r="C120">
            <v>2485.259</v>
          </cell>
          <cell r="D120">
            <v>0</v>
          </cell>
          <cell r="E120">
            <v>0</v>
          </cell>
          <cell r="F120">
            <v>5979.4089999999997</v>
          </cell>
          <cell r="G120">
            <v>0</v>
          </cell>
          <cell r="H120">
            <v>7016.7920000000004</v>
          </cell>
          <cell r="I120">
            <v>0</v>
          </cell>
          <cell r="J120">
            <v>0</v>
          </cell>
          <cell r="K120">
            <v>1027.0129999999999</v>
          </cell>
          <cell r="L120">
            <v>533.346</v>
          </cell>
          <cell r="M120">
            <v>112.483</v>
          </cell>
        </row>
        <row r="121">
          <cell r="A121" t="str">
            <v>IS - ISOMERATO</v>
          </cell>
          <cell r="B121" t="str">
            <v>TK-716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A122" t="str">
            <v>N1 - NAFTA AV.100 OC</v>
          </cell>
          <cell r="B122" t="str">
            <v>TK-602</v>
          </cell>
          <cell r="C122">
            <v>158.571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51.101999999999997</v>
          </cell>
          <cell r="L122">
            <v>117.643</v>
          </cell>
          <cell r="M122">
            <v>10.175000000000001</v>
          </cell>
        </row>
        <row r="123">
          <cell r="A123" t="str">
            <v>N1 - NAFTA AV.100 OC</v>
          </cell>
          <cell r="B123" t="str">
            <v>TK-603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A124" t="str">
            <v>N1 - NAFTA AV.100 OC</v>
          </cell>
          <cell r="B124" t="str">
            <v>TK-607</v>
          </cell>
          <cell r="C124">
            <v>66.822000000000003</v>
          </cell>
          <cell r="D124">
            <v>126.295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54.363</v>
          </cell>
          <cell r="L124">
            <v>143.53700000000001</v>
          </cell>
          <cell r="M124">
            <v>4.7830000000000004</v>
          </cell>
        </row>
        <row r="125">
          <cell r="A125" t="str">
            <v>N1 - NAFTA AV.100 OC</v>
          </cell>
          <cell r="B125" t="str">
            <v>TK-720</v>
          </cell>
          <cell r="C125">
            <v>3018.1390000000001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126.295</v>
          </cell>
          <cell r="I125">
            <v>0</v>
          </cell>
          <cell r="J125">
            <v>0</v>
          </cell>
          <cell r="K125">
            <v>0</v>
          </cell>
          <cell r="L125">
            <v>2862.7579999999998</v>
          </cell>
          <cell r="M125">
            <v>-29.085999999999999</v>
          </cell>
        </row>
        <row r="126">
          <cell r="A126" t="str">
            <v>NC - NAFTA ESPECIAL</v>
          </cell>
          <cell r="B126" t="str">
            <v>TK-705</v>
          </cell>
          <cell r="C126">
            <v>3432.7759999999998</v>
          </cell>
          <cell r="D126">
            <v>8811.8109999999997</v>
          </cell>
          <cell r="E126">
            <v>0</v>
          </cell>
          <cell r="F126">
            <v>0</v>
          </cell>
          <cell r="G126">
            <v>0</v>
          </cell>
          <cell r="H126">
            <v>5982.8339999999998</v>
          </cell>
          <cell r="I126">
            <v>0</v>
          </cell>
          <cell r="J126">
            <v>0</v>
          </cell>
          <cell r="K126">
            <v>2381.9810000000002</v>
          </cell>
          <cell r="L126">
            <v>3849.0219999999999</v>
          </cell>
          <cell r="M126">
            <v>-30.751000000000001</v>
          </cell>
        </row>
        <row r="127">
          <cell r="A127" t="str">
            <v>NP - QUEROSENO LIVIANO</v>
          </cell>
          <cell r="B127" t="str">
            <v>TK-033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A128" t="str">
            <v>NP - QUEROSENO LIVIANO</v>
          </cell>
          <cell r="B128" t="str">
            <v>TK-034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 t="str">
            <v>NP - QUEROSENO LIVIANO</v>
          </cell>
          <cell r="B129" t="str">
            <v>TK-550</v>
          </cell>
          <cell r="C129">
            <v>17805.835999999999</v>
          </cell>
          <cell r="D129">
            <v>7048.2</v>
          </cell>
          <cell r="E129">
            <v>0</v>
          </cell>
          <cell r="F129">
            <v>888.40899999999999</v>
          </cell>
          <cell r="G129">
            <v>0</v>
          </cell>
          <cell r="H129">
            <v>1643</v>
          </cell>
          <cell r="I129">
            <v>0</v>
          </cell>
          <cell r="J129">
            <v>0</v>
          </cell>
          <cell r="K129">
            <v>0</v>
          </cell>
          <cell r="L129">
            <v>24226.934000000001</v>
          </cell>
          <cell r="M129">
            <v>127.488</v>
          </cell>
        </row>
        <row r="130">
          <cell r="A130" t="str">
            <v>NP - QUEROSENO LIVIANO</v>
          </cell>
          <cell r="B130" t="str">
            <v>TK-808</v>
          </cell>
          <cell r="C130">
            <v>2293.4639999999999</v>
          </cell>
          <cell r="D130">
            <v>1643</v>
          </cell>
          <cell r="E130">
            <v>0</v>
          </cell>
          <cell r="F130">
            <v>7776.1279999999997</v>
          </cell>
          <cell r="G130">
            <v>0</v>
          </cell>
          <cell r="H130">
            <v>6187.4859999999999</v>
          </cell>
          <cell r="I130">
            <v>0</v>
          </cell>
          <cell r="J130">
            <v>3744.5650000000001</v>
          </cell>
          <cell r="K130">
            <v>0</v>
          </cell>
          <cell r="L130">
            <v>1972.5820000000001</v>
          </cell>
          <cell r="M130">
            <v>192.041</v>
          </cell>
        </row>
        <row r="131">
          <cell r="A131" t="str">
            <v>NP - QUEROSENO LIVIANO</v>
          </cell>
          <cell r="B131" t="str">
            <v>TK-810</v>
          </cell>
          <cell r="C131">
            <v>2204.4430000000002</v>
          </cell>
          <cell r="D131">
            <v>0</v>
          </cell>
          <cell r="E131">
            <v>0</v>
          </cell>
          <cell r="F131">
            <v>541.80799999999999</v>
          </cell>
          <cell r="G131">
            <v>0</v>
          </cell>
          <cell r="H131">
            <v>0</v>
          </cell>
          <cell r="I131">
            <v>0</v>
          </cell>
          <cell r="J131">
            <v>1365.086</v>
          </cell>
          <cell r="K131">
            <v>0</v>
          </cell>
          <cell r="L131">
            <v>1404.4110000000001</v>
          </cell>
          <cell r="M131">
            <v>23.245000000000001</v>
          </cell>
        </row>
        <row r="132">
          <cell r="A132" t="str">
            <v>NP - QUEROSENO LIVIANO</v>
          </cell>
          <cell r="B132" t="str">
            <v>TK-811</v>
          </cell>
          <cell r="C132">
            <v>2819.29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2748.4</v>
          </cell>
          <cell r="M132">
            <v>-70.89</v>
          </cell>
        </row>
        <row r="133">
          <cell r="A133" t="str">
            <v>NP - QUEROSENO LIVIANO</v>
          </cell>
          <cell r="B133" t="str">
            <v>TK-812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A134" t="str">
            <v>NR - GASOLINA REFORMADA</v>
          </cell>
          <cell r="B134" t="str">
            <v>TK-071</v>
          </cell>
          <cell r="C134">
            <v>6995.4960000000001</v>
          </cell>
          <cell r="D134">
            <v>0</v>
          </cell>
          <cell r="E134">
            <v>0</v>
          </cell>
          <cell r="F134">
            <v>15365.950999999999</v>
          </cell>
          <cell r="G134">
            <v>0</v>
          </cell>
          <cell r="H134">
            <v>18113.251</v>
          </cell>
          <cell r="I134">
            <v>0</v>
          </cell>
          <cell r="J134">
            <v>0</v>
          </cell>
          <cell r="K134">
            <v>0</v>
          </cell>
          <cell r="L134">
            <v>4256.4319999999998</v>
          </cell>
          <cell r="M134">
            <v>8.2360000000000007</v>
          </cell>
        </row>
        <row r="135">
          <cell r="A135" t="str">
            <v>NR - GASOLINA REFORMADA</v>
          </cell>
          <cell r="B135" t="str">
            <v>TK-072</v>
          </cell>
          <cell r="C135">
            <v>5189.0479999999998</v>
          </cell>
          <cell r="D135">
            <v>0</v>
          </cell>
          <cell r="E135">
            <v>0</v>
          </cell>
          <cell r="F135">
            <v>8089.0559999999996</v>
          </cell>
          <cell r="G135">
            <v>0</v>
          </cell>
          <cell r="H135">
            <v>2896.2840000000001</v>
          </cell>
          <cell r="I135">
            <v>0</v>
          </cell>
          <cell r="J135">
            <v>0</v>
          </cell>
          <cell r="K135">
            <v>3384.4760000000001</v>
          </cell>
          <cell r="L135">
            <v>6960.7879999999996</v>
          </cell>
          <cell r="M135">
            <v>-36.557000000000002</v>
          </cell>
        </row>
        <row r="136">
          <cell r="A136" t="str">
            <v>SC - NAFTA SUPRA</v>
          </cell>
          <cell r="B136" t="str">
            <v>TK-706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A137" t="str">
            <v>SC - NAFTA SUPRA</v>
          </cell>
          <cell r="B137" t="str">
            <v>TK-707</v>
          </cell>
          <cell r="C137">
            <v>8095.7070000000003</v>
          </cell>
          <cell r="D137">
            <v>24221.805</v>
          </cell>
          <cell r="E137">
            <v>0</v>
          </cell>
          <cell r="F137">
            <v>0</v>
          </cell>
          <cell r="G137">
            <v>0</v>
          </cell>
          <cell r="H137">
            <v>19838.654999999999</v>
          </cell>
          <cell r="I137">
            <v>0</v>
          </cell>
          <cell r="J137">
            <v>0</v>
          </cell>
          <cell r="K137">
            <v>5804.9610000000002</v>
          </cell>
          <cell r="L137">
            <v>6737.5469999999996</v>
          </cell>
          <cell r="M137">
            <v>63.651000000000003</v>
          </cell>
        </row>
        <row r="138">
          <cell r="A138" t="str">
            <v>SC - NAFTA SUPRA</v>
          </cell>
          <cell r="B138" t="str">
            <v>TK-708</v>
          </cell>
          <cell r="C138">
            <v>5148.2780000000002</v>
          </cell>
          <cell r="D138">
            <v>11943.486999999999</v>
          </cell>
          <cell r="E138">
            <v>0</v>
          </cell>
          <cell r="F138">
            <v>0</v>
          </cell>
          <cell r="G138">
            <v>0</v>
          </cell>
          <cell r="H138">
            <v>8783.6010000000006</v>
          </cell>
          <cell r="I138">
            <v>0</v>
          </cell>
          <cell r="J138">
            <v>0</v>
          </cell>
          <cell r="K138">
            <v>3698.7829999999999</v>
          </cell>
          <cell r="L138">
            <v>4723.8180000000002</v>
          </cell>
          <cell r="M138">
            <v>114.437</v>
          </cell>
        </row>
        <row r="139">
          <cell r="A139" t="str">
            <v>SC - NAFTA SUPRA</v>
          </cell>
          <cell r="B139" t="str">
            <v>TK-711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A140" t="str">
            <v>SC - NAFTA SUPRA</v>
          </cell>
          <cell r="B140" t="str">
            <v>TK-750</v>
          </cell>
          <cell r="C140">
            <v>19945.050999999999</v>
          </cell>
          <cell r="D140">
            <v>313.375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20394.302</v>
          </cell>
          <cell r="M140">
            <v>135.876</v>
          </cell>
        </row>
        <row r="141">
          <cell r="A141" t="str">
            <v>DS - DISAN</v>
          </cell>
          <cell r="B141" t="str">
            <v>TK-610</v>
          </cell>
          <cell r="C141">
            <v>74.078999999999994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75.436000000000007</v>
          </cell>
          <cell r="M141">
            <v>1.357</v>
          </cell>
        </row>
        <row r="142">
          <cell r="A142" t="str">
            <v>DS - DISAN</v>
          </cell>
          <cell r="B142" t="str">
            <v>TK-624</v>
          </cell>
          <cell r="C142">
            <v>13.182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13.581</v>
          </cell>
          <cell r="M142">
            <v>0.39900000000000002</v>
          </cell>
        </row>
        <row r="143">
          <cell r="A143" t="str">
            <v>DS - DISAN</v>
          </cell>
          <cell r="B143" t="str">
            <v>TK-625</v>
          </cell>
          <cell r="C143">
            <v>42.173999999999999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8.3480000000000008</v>
          </cell>
          <cell r="L143">
            <v>31.675000000000001</v>
          </cell>
          <cell r="M143">
            <v>-2.15</v>
          </cell>
        </row>
        <row r="144">
          <cell r="A144" t="str">
            <v>HX - HEXANO</v>
          </cell>
          <cell r="B144" t="str">
            <v>TK-605</v>
          </cell>
          <cell r="C144">
            <v>60.405999999999999</v>
          </cell>
          <cell r="D144">
            <v>0</v>
          </cell>
          <cell r="E144">
            <v>0</v>
          </cell>
          <cell r="F144">
            <v>0</v>
          </cell>
          <cell r="G144">
            <v>34.386000000000003</v>
          </cell>
          <cell r="H144">
            <v>0</v>
          </cell>
          <cell r="I144">
            <v>0</v>
          </cell>
          <cell r="J144">
            <v>0</v>
          </cell>
          <cell r="K144">
            <v>25.006</v>
          </cell>
          <cell r="L144">
            <v>68.968000000000004</v>
          </cell>
          <cell r="M144">
            <v>-0.81799999999999995</v>
          </cell>
        </row>
        <row r="145">
          <cell r="A145" t="str">
            <v>HX - HEXANO</v>
          </cell>
          <cell r="B145" t="str">
            <v>TK-606</v>
          </cell>
          <cell r="C145">
            <v>155.34700000000001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9.17</v>
          </cell>
          <cell r="L145">
            <v>144.43899999999999</v>
          </cell>
          <cell r="M145">
            <v>-1.738</v>
          </cell>
        </row>
        <row r="146">
          <cell r="A146" t="str">
            <v>S1 - SOLV. 1197</v>
          </cell>
          <cell r="B146" t="str">
            <v>TK-604</v>
          </cell>
          <cell r="C146">
            <v>75.739000000000004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74.361000000000004</v>
          </cell>
          <cell r="M146">
            <v>-1.377</v>
          </cell>
        </row>
        <row r="147">
          <cell r="A147" t="str">
            <v>S1 - SOLV. 1197</v>
          </cell>
          <cell r="B147" t="str">
            <v>TK-622</v>
          </cell>
          <cell r="C147">
            <v>34.237000000000002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7.2869999999999999</v>
          </cell>
          <cell r="L147">
            <v>25.936</v>
          </cell>
          <cell r="M147">
            <v>-1.014</v>
          </cell>
        </row>
        <row r="148">
          <cell r="A148" t="str">
            <v>AG - AGUARRAS</v>
          </cell>
          <cell r="B148" t="str">
            <v>TK-611</v>
          </cell>
          <cell r="C148">
            <v>78.522000000000006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78.108999999999995</v>
          </cell>
          <cell r="M148">
            <v>-0.41299999999999998</v>
          </cell>
        </row>
        <row r="149">
          <cell r="A149" t="str">
            <v>AG - AGUARRAS</v>
          </cell>
          <cell r="B149" t="str">
            <v>TK-612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A150" t="str">
            <v>AG - AGUARRAS</v>
          </cell>
          <cell r="B150" t="str">
            <v>TK-613</v>
          </cell>
          <cell r="C150">
            <v>440.60599999999999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183.309</v>
          </cell>
          <cell r="L150">
            <v>256.185</v>
          </cell>
          <cell r="M150">
            <v>-1.1120000000000001</v>
          </cell>
        </row>
        <row r="151">
          <cell r="A151" t="str">
            <v>AG - AGUARRAS</v>
          </cell>
          <cell r="B151" t="str">
            <v>TK-616</v>
          </cell>
          <cell r="C151">
            <v>831.61800000000005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830.17200000000003</v>
          </cell>
          <cell r="M151">
            <v>-1.446</v>
          </cell>
        </row>
        <row r="152">
          <cell r="A152" t="str">
            <v>DM - DILUY. P / MC-1</v>
          </cell>
          <cell r="B152" t="str">
            <v>TK-902</v>
          </cell>
          <cell r="C152">
            <v>461.24099999999999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202.77699999999999</v>
          </cell>
          <cell r="I152">
            <v>0</v>
          </cell>
          <cell r="J152">
            <v>0</v>
          </cell>
          <cell r="K152">
            <v>0</v>
          </cell>
          <cell r="L152">
            <v>256.02499999999998</v>
          </cell>
          <cell r="M152">
            <v>-2.4390000000000001</v>
          </cell>
        </row>
        <row r="153">
          <cell r="A153" t="str">
            <v>DR - DILUY. P / RC-2</v>
          </cell>
          <cell r="B153" t="str">
            <v>TK-903</v>
          </cell>
          <cell r="C153">
            <v>377.16399999999999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376.50299999999999</v>
          </cell>
          <cell r="M153">
            <v>-0.66100000000000003</v>
          </cell>
        </row>
        <row r="154">
          <cell r="A154" t="str">
            <v>QI - QUEROSENO INSECTICIDA</v>
          </cell>
          <cell r="B154" t="str">
            <v>TK-609</v>
          </cell>
          <cell r="C154">
            <v>161.43700000000001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163.88800000000001</v>
          </cell>
          <cell r="M154">
            <v>2.4510000000000001</v>
          </cell>
        </row>
        <row r="155">
          <cell r="A155" t="str">
            <v>QI - QUEROSENO INSECTICIDA</v>
          </cell>
          <cell r="B155" t="str">
            <v>TK-621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A156" t="str">
            <v>QI - QUEROSENO INSECTICIDA</v>
          </cell>
          <cell r="B156" t="str">
            <v>TK-623</v>
          </cell>
          <cell r="C156">
            <v>23.152000000000001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2.5059999999999998</v>
          </cell>
          <cell r="L156">
            <v>11.904</v>
          </cell>
          <cell r="M156">
            <v>-8.7420000000000009</v>
          </cell>
        </row>
        <row r="157">
          <cell r="A157" t="str">
            <v>CR - CRUDO RECUPERADO</v>
          </cell>
          <cell r="B157" t="str">
            <v>TK-011</v>
          </cell>
          <cell r="C157">
            <v>342.166</v>
          </cell>
          <cell r="D157">
            <v>0</v>
          </cell>
          <cell r="E157">
            <v>0</v>
          </cell>
          <cell r="F157">
            <v>0</v>
          </cell>
          <cell r="G157">
            <v>335.00400000000002</v>
          </cell>
          <cell r="H157">
            <v>117.646</v>
          </cell>
          <cell r="I157">
            <v>0</v>
          </cell>
          <cell r="J157">
            <v>0</v>
          </cell>
          <cell r="K157">
            <v>142.25</v>
          </cell>
          <cell r="L157">
            <v>410.89800000000002</v>
          </cell>
          <cell r="M157">
            <v>-6.375</v>
          </cell>
        </row>
        <row r="158">
          <cell r="A158" t="str">
            <v>CR - CRUDO RECUPERADO</v>
          </cell>
          <cell r="B158" t="str">
            <v>TK-012</v>
          </cell>
          <cell r="C158">
            <v>231.09100000000001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351.923</v>
          </cell>
          <cell r="M158">
            <v>120.83199999999999</v>
          </cell>
        </row>
        <row r="159">
          <cell r="A159" t="str">
            <v>CR - CRUDO RECUPERADO</v>
          </cell>
          <cell r="B159" t="str">
            <v>TK-021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60">
          <cell r="A160" t="str">
            <v>CR - CRUDO RECUPERADO</v>
          </cell>
          <cell r="B160" t="str">
            <v>TK-022</v>
          </cell>
          <cell r="C160">
            <v>235.63200000000001</v>
          </cell>
          <cell r="D160">
            <v>84.655000000000001</v>
          </cell>
          <cell r="E160">
            <v>0</v>
          </cell>
          <cell r="F160">
            <v>0</v>
          </cell>
          <cell r="G160">
            <v>1584.1669999999999</v>
          </cell>
          <cell r="H160">
            <v>757.92700000000002</v>
          </cell>
          <cell r="I160">
            <v>0</v>
          </cell>
          <cell r="J160">
            <v>0</v>
          </cell>
          <cell r="K160">
            <v>350.69799999999998</v>
          </cell>
          <cell r="L160">
            <v>798.30700000000002</v>
          </cell>
          <cell r="M160">
            <v>2.4790000000000001</v>
          </cell>
        </row>
        <row r="161">
          <cell r="A161" t="str">
            <v>CR - CRUDO RECUPERADO</v>
          </cell>
          <cell r="B161" t="str">
            <v>TK-052</v>
          </cell>
          <cell r="C161">
            <v>32.188000000000002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13.848000000000001</v>
          </cell>
          <cell r="M161">
            <v>-18.34</v>
          </cell>
        </row>
        <row r="162">
          <cell r="A162" t="str">
            <v>CR - CRUDO RECUPERADO</v>
          </cell>
          <cell r="B162" t="str">
            <v>TK-104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</row>
        <row r="163">
          <cell r="A163" t="str">
            <v>CR - CRUDO RECUPERADO</v>
          </cell>
          <cell r="B163" t="str">
            <v>TK-111</v>
          </cell>
          <cell r="C163">
            <v>6298.8770000000004</v>
          </cell>
          <cell r="D163">
            <v>1752.992</v>
          </cell>
          <cell r="E163">
            <v>0</v>
          </cell>
          <cell r="F163">
            <v>0</v>
          </cell>
          <cell r="G163">
            <v>1364.328</v>
          </cell>
          <cell r="H163">
            <v>2027.511</v>
          </cell>
          <cell r="I163">
            <v>0</v>
          </cell>
          <cell r="J163">
            <v>0</v>
          </cell>
          <cell r="K163">
            <v>567.23299999999995</v>
          </cell>
          <cell r="L163">
            <v>6833.1760000000004</v>
          </cell>
          <cell r="M163">
            <v>11.724</v>
          </cell>
        </row>
        <row r="164">
          <cell r="A164" t="str">
            <v>CR - CRUDO RECUPERADO</v>
          </cell>
          <cell r="B164" t="str">
            <v>TK-201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</row>
        <row r="165">
          <cell r="A165" t="str">
            <v>CR - CRUDO RECUPERADO</v>
          </cell>
          <cell r="B165" t="str">
            <v>TK-402</v>
          </cell>
          <cell r="C165">
            <v>92.953000000000003</v>
          </cell>
          <cell r="D165">
            <v>0</v>
          </cell>
          <cell r="E165">
            <v>0</v>
          </cell>
          <cell r="F165">
            <v>0</v>
          </cell>
          <cell r="G165">
            <v>78.417000000000002</v>
          </cell>
          <cell r="H165">
            <v>0</v>
          </cell>
          <cell r="I165">
            <v>0</v>
          </cell>
          <cell r="J165">
            <v>0</v>
          </cell>
          <cell r="K165">
            <v>3.4849999999999999</v>
          </cell>
          <cell r="L165">
            <v>164.874</v>
          </cell>
          <cell r="M165">
            <v>-3.0110000000000001</v>
          </cell>
        </row>
        <row r="166">
          <cell r="A166" t="str">
            <v>PR - PROD. A REDEST.</v>
          </cell>
          <cell r="B166" t="str">
            <v>TK-608</v>
          </cell>
          <cell r="C166">
            <v>80.781999999999996</v>
          </cell>
          <cell r="D166">
            <v>108.572</v>
          </cell>
          <cell r="E166">
            <v>0</v>
          </cell>
          <cell r="F166">
            <v>0</v>
          </cell>
          <cell r="G166">
            <v>28.071000000000002</v>
          </cell>
          <cell r="H166">
            <v>107.742</v>
          </cell>
          <cell r="I166">
            <v>0</v>
          </cell>
          <cell r="J166">
            <v>0</v>
          </cell>
          <cell r="K166">
            <v>0</v>
          </cell>
          <cell r="L166">
            <v>122.117</v>
          </cell>
          <cell r="M166">
            <v>12.433999999999999</v>
          </cell>
        </row>
        <row r="167">
          <cell r="A167" t="str">
            <v>GO - GAS OIL</v>
          </cell>
          <cell r="B167" t="str">
            <v>TK-100A</v>
          </cell>
          <cell r="C167">
            <v>24185.653999999999</v>
          </cell>
          <cell r="D167">
            <v>9003.7540000000008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9697.9869999999992</v>
          </cell>
          <cell r="L167">
            <v>23204.598000000002</v>
          </cell>
          <cell r="M167">
            <v>-286.822</v>
          </cell>
        </row>
        <row r="168">
          <cell r="A168" t="str">
            <v>GO - GAS OIL</v>
          </cell>
          <cell r="B168" t="str">
            <v>TK-100C</v>
          </cell>
          <cell r="C168">
            <v>5607.3770000000004</v>
          </cell>
          <cell r="D168">
            <v>31585.822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13196.264999999999</v>
          </cell>
          <cell r="L168">
            <v>24446.946</v>
          </cell>
          <cell r="M168">
            <v>450.012</v>
          </cell>
        </row>
        <row r="169">
          <cell r="A169" t="str">
            <v>GO - GAS OIL</v>
          </cell>
          <cell r="B169" t="str">
            <v>TK-100D</v>
          </cell>
          <cell r="C169">
            <v>24034.347000000002</v>
          </cell>
          <cell r="D169">
            <v>16057.775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15916.217000000001</v>
          </cell>
          <cell r="L169">
            <v>24560.414000000001</v>
          </cell>
          <cell r="M169">
            <v>384.51</v>
          </cell>
        </row>
        <row r="170">
          <cell r="A170" t="str">
            <v>GO - GAS OIL</v>
          </cell>
          <cell r="B170" t="str">
            <v>TK-342</v>
          </cell>
          <cell r="C170">
            <v>216.31700000000001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-216.31700000000001</v>
          </cell>
        </row>
        <row r="171">
          <cell r="A171" t="str">
            <v>GO - GAS OIL</v>
          </cell>
          <cell r="B171" t="str">
            <v>TK-541</v>
          </cell>
          <cell r="C171">
            <v>0</v>
          </cell>
          <cell r="D171">
            <v>19950.963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8887.5660000000007</v>
          </cell>
          <cell r="L171">
            <v>11352.707</v>
          </cell>
          <cell r="M171">
            <v>289.30900000000003</v>
          </cell>
        </row>
        <row r="172">
          <cell r="A172" t="str">
            <v>GO - GAS OIL</v>
          </cell>
          <cell r="B172" t="str">
            <v>TK-542</v>
          </cell>
          <cell r="C172">
            <v>6829.3329999999996</v>
          </cell>
          <cell r="D172">
            <v>21262.303</v>
          </cell>
          <cell r="E172">
            <v>0</v>
          </cell>
          <cell r="F172">
            <v>0</v>
          </cell>
          <cell r="G172">
            <v>0</v>
          </cell>
          <cell r="H172">
            <v>448.00400000000002</v>
          </cell>
          <cell r="I172">
            <v>0</v>
          </cell>
          <cell r="J172">
            <v>0</v>
          </cell>
          <cell r="K172">
            <v>16581.859</v>
          </cell>
          <cell r="L172">
            <v>11192.802</v>
          </cell>
          <cell r="M172">
            <v>131.029</v>
          </cell>
        </row>
        <row r="173">
          <cell r="A173" t="str">
            <v>GOE - GAS OIL ESPECIAL</v>
          </cell>
          <cell r="B173" t="str">
            <v>TK-341</v>
          </cell>
          <cell r="C173">
            <v>2672.8739999999998</v>
          </cell>
          <cell r="D173">
            <v>4806.3239999999996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1877.6079999999999</v>
          </cell>
          <cell r="L173">
            <v>5589.9610000000002</v>
          </cell>
          <cell r="M173">
            <v>-11.629</v>
          </cell>
        </row>
        <row r="174">
          <cell r="A174" t="str">
            <v>EA - Etanol anhidro</v>
          </cell>
          <cell r="B174" t="str">
            <v>TK-1000</v>
          </cell>
          <cell r="C174">
            <v>998.44399999999996</v>
          </cell>
          <cell r="D174">
            <v>0</v>
          </cell>
          <cell r="E174">
            <v>0</v>
          </cell>
          <cell r="F174">
            <v>0</v>
          </cell>
          <cell r="G174">
            <v>1022.961</v>
          </cell>
          <cell r="H174">
            <v>352.77199999999999</v>
          </cell>
          <cell r="I174">
            <v>0</v>
          </cell>
          <cell r="J174">
            <v>0</v>
          </cell>
          <cell r="K174">
            <v>0</v>
          </cell>
          <cell r="L174">
            <v>1270.2550000000001</v>
          </cell>
          <cell r="M174">
            <v>-398.37700000000001</v>
          </cell>
        </row>
        <row r="175">
          <cell r="A175" t="str">
            <v>EA - Etanol anhidro</v>
          </cell>
          <cell r="B175" t="str">
            <v>TK-1001</v>
          </cell>
          <cell r="C175">
            <v>777.31</v>
          </cell>
          <cell r="D175">
            <v>0</v>
          </cell>
          <cell r="E175">
            <v>0</v>
          </cell>
          <cell r="F175">
            <v>0</v>
          </cell>
          <cell r="G175">
            <v>1110.164</v>
          </cell>
          <cell r="H175">
            <v>312.72399999999999</v>
          </cell>
          <cell r="I175">
            <v>0</v>
          </cell>
          <cell r="J175">
            <v>0</v>
          </cell>
          <cell r="K175">
            <v>0</v>
          </cell>
          <cell r="L175">
            <v>1149.588</v>
          </cell>
          <cell r="M175">
            <v>-425.16300000000001</v>
          </cell>
        </row>
        <row r="176">
          <cell r="A176" t="str">
            <v>EA - Etanol anhidro</v>
          </cell>
          <cell r="B176" t="str">
            <v>TK-746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</row>
        <row r="177">
          <cell r="A177" t="str">
            <v>GP - Premium 97</v>
          </cell>
          <cell r="B177" t="str">
            <v>TK-743</v>
          </cell>
          <cell r="C177">
            <v>6368.7269999999999</v>
          </cell>
          <cell r="D177">
            <v>4114.5060000000003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2967.7089999999998</v>
          </cell>
          <cell r="L177">
            <v>7547.6620000000003</v>
          </cell>
          <cell r="M177">
            <v>32.137</v>
          </cell>
        </row>
        <row r="178">
          <cell r="A178" t="str">
            <v>NC - NAFTA ESPECIAL</v>
          </cell>
          <cell r="B178" t="str">
            <v>TK-745</v>
          </cell>
          <cell r="C178">
            <v>1146.8630000000001</v>
          </cell>
          <cell r="D178">
            <v>1414.6849999999999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1077.932</v>
          </cell>
          <cell r="L178">
            <v>1516.1869999999999</v>
          </cell>
          <cell r="M178">
            <v>32.570999999999998</v>
          </cell>
        </row>
        <row r="179">
          <cell r="A179" t="str">
            <v>NC - NAFTA ESPECIAL</v>
          </cell>
          <cell r="B179" t="str">
            <v>TK-746</v>
          </cell>
          <cell r="C179">
            <v>0</v>
          </cell>
          <cell r="D179">
            <v>4050.4859999999999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1354.4960000000001</v>
          </cell>
          <cell r="L179">
            <v>2429.7750000000001</v>
          </cell>
          <cell r="M179">
            <v>-266.21499999999997</v>
          </cell>
        </row>
        <row r="180">
          <cell r="A180" t="str">
            <v>SC - NAFTA SUPRA</v>
          </cell>
          <cell r="B180" t="str">
            <v>TK-741</v>
          </cell>
          <cell r="C180">
            <v>7511.9170000000004</v>
          </cell>
          <cell r="D180">
            <v>11185.403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11252.803</v>
          </cell>
          <cell r="L180">
            <v>8276.5419999999995</v>
          </cell>
          <cell r="M180">
            <v>832.024</v>
          </cell>
        </row>
        <row r="181">
          <cell r="A181" t="str">
            <v>SC - NAFTA SUPRA</v>
          </cell>
          <cell r="B181" t="str">
            <v>TK-742</v>
          </cell>
          <cell r="C181">
            <v>8354.4249999999993</v>
          </cell>
          <cell r="D181">
            <v>6950.64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7135.3109999999997</v>
          </cell>
          <cell r="L181">
            <v>8343.86</v>
          </cell>
          <cell r="M181">
            <v>174.107</v>
          </cell>
        </row>
        <row r="182">
          <cell r="A182" t="str">
            <v>SC - NAFTA SUPRA</v>
          </cell>
          <cell r="B182" t="str">
            <v>TK-744</v>
          </cell>
          <cell r="C182">
            <v>6190.88</v>
          </cell>
          <cell r="D182">
            <v>10154.950999999999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7963.6890000000003</v>
          </cell>
          <cell r="L182">
            <v>8301.7199999999993</v>
          </cell>
          <cell r="M182">
            <v>-80.421000000000006</v>
          </cell>
        </row>
        <row r="183">
          <cell r="A183" t="str">
            <v>C3 - PROPANO</v>
          </cell>
          <cell r="B183" t="str">
            <v>TK-E11</v>
          </cell>
          <cell r="C183">
            <v>716.65099999999995</v>
          </cell>
          <cell r="D183">
            <v>46.281999999999996</v>
          </cell>
          <cell r="E183">
            <v>0</v>
          </cell>
          <cell r="F183">
            <v>0</v>
          </cell>
          <cell r="G183">
            <v>1000.448</v>
          </cell>
          <cell r="H183">
            <v>174.67099999999999</v>
          </cell>
          <cell r="I183">
            <v>0</v>
          </cell>
          <cell r="J183">
            <v>0</v>
          </cell>
          <cell r="K183">
            <v>887.25900000000001</v>
          </cell>
          <cell r="L183">
            <v>683.05899999999997</v>
          </cell>
          <cell r="M183">
            <v>-18.393000000000001</v>
          </cell>
        </row>
        <row r="184">
          <cell r="A184" t="str">
            <v>C3 - PROPANO</v>
          </cell>
          <cell r="B184" t="str">
            <v>TK-E12</v>
          </cell>
          <cell r="C184">
            <v>665.10500000000002</v>
          </cell>
          <cell r="D184">
            <v>0</v>
          </cell>
          <cell r="E184">
            <v>0</v>
          </cell>
          <cell r="F184">
            <v>0</v>
          </cell>
          <cell r="G184">
            <v>1637.7860000000001</v>
          </cell>
          <cell r="H184">
            <v>0</v>
          </cell>
          <cell r="I184">
            <v>0</v>
          </cell>
          <cell r="J184">
            <v>0</v>
          </cell>
          <cell r="K184">
            <v>1563.184</v>
          </cell>
          <cell r="L184">
            <v>698.42700000000002</v>
          </cell>
          <cell r="M184">
            <v>-41.28</v>
          </cell>
        </row>
        <row r="185">
          <cell r="A185" t="str">
            <v>C3 - PROPANO</v>
          </cell>
          <cell r="B185" t="str">
            <v>TK-E13</v>
          </cell>
          <cell r="C185">
            <v>624.79100000000005</v>
          </cell>
          <cell r="D185">
            <v>0</v>
          </cell>
          <cell r="E185">
            <v>0</v>
          </cell>
          <cell r="F185">
            <v>0</v>
          </cell>
          <cell r="G185">
            <v>1150.3340000000001</v>
          </cell>
          <cell r="H185">
            <v>0</v>
          </cell>
          <cell r="I185">
            <v>0</v>
          </cell>
          <cell r="J185">
            <v>0</v>
          </cell>
          <cell r="K185">
            <v>1156.8209999999999</v>
          </cell>
          <cell r="L185">
            <v>694.42700000000002</v>
          </cell>
          <cell r="M185">
            <v>76.123999999999995</v>
          </cell>
        </row>
        <row r="186">
          <cell r="A186" t="str">
            <v>LG - SUPERGAS TABLADA</v>
          </cell>
          <cell r="B186" t="str">
            <v>TK-E14</v>
          </cell>
          <cell r="C186">
            <v>34.198999999999998</v>
          </cell>
          <cell r="D186">
            <v>451.815</v>
          </cell>
          <cell r="E186">
            <v>0</v>
          </cell>
          <cell r="F186">
            <v>0</v>
          </cell>
          <cell r="G186">
            <v>685.98500000000001</v>
          </cell>
          <cell r="H186">
            <v>148.589</v>
          </cell>
          <cell r="I186">
            <v>0</v>
          </cell>
          <cell r="J186">
            <v>0</v>
          </cell>
          <cell r="K186">
            <v>302.38400000000001</v>
          </cell>
          <cell r="L186">
            <v>690.56500000000005</v>
          </cell>
          <cell r="M186">
            <v>-30.460999999999999</v>
          </cell>
        </row>
        <row r="187">
          <cell r="A187" t="str">
            <v>LG - SUPERGAS TABLADA</v>
          </cell>
          <cell r="B187" t="str">
            <v>TK-E15</v>
          </cell>
          <cell r="C187">
            <v>51.665999999999997</v>
          </cell>
          <cell r="D187">
            <v>4212.3819999999996</v>
          </cell>
          <cell r="E187">
            <v>0</v>
          </cell>
          <cell r="F187">
            <v>0</v>
          </cell>
          <cell r="G187">
            <v>1819.856</v>
          </cell>
          <cell r="H187">
            <v>85.305999999999997</v>
          </cell>
          <cell r="I187">
            <v>0</v>
          </cell>
          <cell r="J187">
            <v>0</v>
          </cell>
          <cell r="K187">
            <v>5046.5159999999996</v>
          </cell>
          <cell r="L187">
            <v>726.47299999999996</v>
          </cell>
          <cell r="M187">
            <v>-225.608</v>
          </cell>
        </row>
        <row r="188">
          <cell r="A188" t="str">
            <v>LG - SUPERGAS TABLADA</v>
          </cell>
          <cell r="B188" t="str">
            <v>TK-E16</v>
          </cell>
          <cell r="C188">
            <v>1098.1469999999999</v>
          </cell>
          <cell r="D188">
            <v>1443.1849999999999</v>
          </cell>
          <cell r="E188">
            <v>0</v>
          </cell>
          <cell r="F188">
            <v>0</v>
          </cell>
          <cell r="G188">
            <v>1626.0940000000001</v>
          </cell>
          <cell r="H188">
            <v>0</v>
          </cell>
          <cell r="I188">
            <v>0</v>
          </cell>
          <cell r="J188">
            <v>0</v>
          </cell>
          <cell r="K188">
            <v>3599.9189999999999</v>
          </cell>
          <cell r="L188">
            <v>558.96</v>
          </cell>
          <cell r="M188">
            <v>-8.548</v>
          </cell>
        </row>
        <row r="189">
          <cell r="A189" t="str">
            <v>LG - SUPERGAS TABLADA</v>
          </cell>
          <cell r="B189" t="str">
            <v>TK-E17</v>
          </cell>
          <cell r="C189">
            <v>16.338999999999999</v>
          </cell>
          <cell r="D189">
            <v>1101.0999999999999</v>
          </cell>
          <cell r="E189">
            <v>0</v>
          </cell>
          <cell r="F189">
            <v>0</v>
          </cell>
          <cell r="G189">
            <v>1811.905</v>
          </cell>
          <cell r="H189">
            <v>0</v>
          </cell>
          <cell r="I189">
            <v>0</v>
          </cell>
          <cell r="J189">
            <v>0</v>
          </cell>
          <cell r="K189">
            <v>2775.0720000000001</v>
          </cell>
          <cell r="L189">
            <v>308.964</v>
          </cell>
          <cell r="M189">
            <v>154.69300000000001</v>
          </cell>
        </row>
        <row r="190">
          <cell r="A190" t="str">
            <v>LG - SUPERGAS TABLADA</v>
          </cell>
          <cell r="B190" t="str">
            <v>TK-E18</v>
          </cell>
          <cell r="C190">
            <v>487.99400000000003</v>
          </cell>
          <cell r="D190">
            <v>2427.4699999999998</v>
          </cell>
          <cell r="E190">
            <v>0</v>
          </cell>
          <cell r="F190">
            <v>0</v>
          </cell>
          <cell r="G190">
            <v>1516.2950000000001</v>
          </cell>
          <cell r="H190">
            <v>320.72399999999999</v>
          </cell>
          <cell r="I190">
            <v>0</v>
          </cell>
          <cell r="J190">
            <v>0</v>
          </cell>
          <cell r="K190">
            <v>3621.2150000000001</v>
          </cell>
          <cell r="L190">
            <v>447.85899999999998</v>
          </cell>
          <cell r="M190">
            <v>-41.96</v>
          </cell>
        </row>
        <row r="191">
          <cell r="A191" t="str">
            <v>LG - SUPERGAS TABLADA</v>
          </cell>
          <cell r="B191" t="str">
            <v>TK-E19</v>
          </cell>
          <cell r="C191">
            <v>1286.6890000000001</v>
          </cell>
          <cell r="D191">
            <v>3443.8049999999998</v>
          </cell>
          <cell r="E191">
            <v>0</v>
          </cell>
          <cell r="F191">
            <v>0</v>
          </cell>
          <cell r="G191">
            <v>1675.1479999999999</v>
          </cell>
          <cell r="H191">
            <v>0</v>
          </cell>
          <cell r="I191">
            <v>0</v>
          </cell>
          <cell r="J191">
            <v>0</v>
          </cell>
          <cell r="K191">
            <v>4749.7659999999996</v>
          </cell>
          <cell r="L191">
            <v>1960.663</v>
          </cell>
          <cell r="M191">
            <v>304.78800000000001</v>
          </cell>
        </row>
        <row r="192">
          <cell r="A192" t="str">
            <v>LG - SUPERGAS TABLADA</v>
          </cell>
          <cell r="B192" t="str">
            <v>TK-E20</v>
          </cell>
          <cell r="C192">
            <v>2432.3310000000001</v>
          </cell>
          <cell r="D192">
            <v>1440.5840000000001</v>
          </cell>
          <cell r="E192">
            <v>0</v>
          </cell>
          <cell r="F192">
            <v>0</v>
          </cell>
          <cell r="G192">
            <v>940.56399999999996</v>
          </cell>
          <cell r="H192">
            <v>0</v>
          </cell>
          <cell r="I192">
            <v>0</v>
          </cell>
          <cell r="J192">
            <v>0</v>
          </cell>
          <cell r="K192">
            <v>3515.3829999999998</v>
          </cell>
          <cell r="L192">
            <v>1110.9069999999999</v>
          </cell>
          <cell r="M192">
            <v>-187.18899999999999</v>
          </cell>
        </row>
        <row r="193">
          <cell r="A193" t="str">
            <v>LG - SUPERGAS TABLADA</v>
          </cell>
          <cell r="B193" t="str">
            <v>TK-E21</v>
          </cell>
          <cell r="C193">
            <v>2452.4879999999998</v>
          </cell>
          <cell r="D193">
            <v>0</v>
          </cell>
          <cell r="E193">
            <v>0</v>
          </cell>
          <cell r="F193">
            <v>0</v>
          </cell>
          <cell r="G193">
            <v>2336.1039999999998</v>
          </cell>
          <cell r="H193">
            <v>0</v>
          </cell>
          <cell r="I193">
            <v>0</v>
          </cell>
          <cell r="J193">
            <v>0</v>
          </cell>
          <cell r="K193">
            <v>2427.759</v>
          </cell>
          <cell r="L193">
            <v>2332.6109999999999</v>
          </cell>
          <cell r="M193">
            <v>-28.222999999999999</v>
          </cell>
        </row>
        <row r="194">
          <cell r="A194" t="str">
            <v>CVE - CRUDO TERMINAL DEL ESTE</v>
          </cell>
          <cell r="B194" t="str">
            <v>LineaSub</v>
          </cell>
          <cell r="C194">
            <v>2800</v>
          </cell>
          <cell r="D194">
            <v>0</v>
          </cell>
          <cell r="E194">
            <v>0</v>
          </cell>
          <cell r="F194">
            <v>0</v>
          </cell>
          <cell r="G194">
            <v>140350.80900000001</v>
          </cell>
          <cell r="H194">
            <v>140857.677</v>
          </cell>
          <cell r="I194">
            <v>0</v>
          </cell>
          <cell r="J194">
            <v>0</v>
          </cell>
          <cell r="K194">
            <v>0</v>
          </cell>
          <cell r="L194">
            <v>2289</v>
          </cell>
          <cell r="M194">
            <v>-4.1319999999999997</v>
          </cell>
        </row>
        <row r="195">
          <cell r="A195" t="str">
            <v>CVE - CRUDO TERMINAL DEL ESTE</v>
          </cell>
          <cell r="B195" t="str">
            <v>Oleoducto-1</v>
          </cell>
          <cell r="C195">
            <v>1</v>
          </cell>
          <cell r="D195">
            <v>195504.45600000001</v>
          </cell>
          <cell r="E195">
            <v>0</v>
          </cell>
          <cell r="F195">
            <v>0</v>
          </cell>
          <cell r="G195">
            <v>0</v>
          </cell>
          <cell r="H195">
            <v>179152.005</v>
          </cell>
          <cell r="I195">
            <v>0</v>
          </cell>
          <cell r="J195">
            <v>0</v>
          </cell>
          <cell r="K195">
            <v>0</v>
          </cell>
          <cell r="L195">
            <v>16835</v>
          </cell>
          <cell r="M195">
            <v>481.548</v>
          </cell>
        </row>
        <row r="196">
          <cell r="A196" t="str">
            <v>CVE - CRUDO TERMINAL DEL ESTE</v>
          </cell>
          <cell r="B196" t="str">
            <v>Oleoducto-2</v>
          </cell>
          <cell r="C196">
            <v>20199</v>
          </cell>
          <cell r="D196">
            <v>179152.005</v>
          </cell>
          <cell r="E196">
            <v>0</v>
          </cell>
          <cell r="F196">
            <v>0</v>
          </cell>
          <cell r="G196">
            <v>0</v>
          </cell>
          <cell r="H196">
            <v>196126.21299999999</v>
          </cell>
          <cell r="I196">
            <v>0</v>
          </cell>
          <cell r="J196">
            <v>0</v>
          </cell>
          <cell r="K196">
            <v>0</v>
          </cell>
          <cell r="L196">
            <v>3365</v>
          </cell>
          <cell r="M196">
            <v>140.209</v>
          </cell>
        </row>
        <row r="197">
          <cell r="A197" t="str">
            <v>LG - SUPERGAS TABLADA</v>
          </cell>
          <cell r="B197" t="str">
            <v>TK-Gasoducto</v>
          </cell>
          <cell r="C197">
            <v>275</v>
          </cell>
          <cell r="D197">
            <v>13785.386</v>
          </cell>
          <cell r="E197">
            <v>0</v>
          </cell>
          <cell r="F197">
            <v>0</v>
          </cell>
          <cell r="G197">
            <v>0</v>
          </cell>
          <cell r="H197">
            <v>13837.332</v>
          </cell>
          <cell r="I197">
            <v>0</v>
          </cell>
          <cell r="J197">
            <v>0</v>
          </cell>
          <cell r="K197">
            <v>0</v>
          </cell>
          <cell r="L197">
            <v>275</v>
          </cell>
          <cell r="M197">
            <v>51.945</v>
          </cell>
        </row>
        <row r="198">
          <cell r="A198" t="str">
            <v>SC - NAFTA SUPRA</v>
          </cell>
          <cell r="B198" t="str">
            <v>TK-POLI</v>
          </cell>
          <cell r="C198">
            <v>275</v>
          </cell>
          <cell r="D198">
            <v>139718.12</v>
          </cell>
          <cell r="E198">
            <v>0</v>
          </cell>
          <cell r="F198">
            <v>0</v>
          </cell>
          <cell r="G198">
            <v>0</v>
          </cell>
          <cell r="H198">
            <v>139424.111</v>
          </cell>
          <cell r="I198">
            <v>0</v>
          </cell>
          <cell r="J198">
            <v>0</v>
          </cell>
          <cell r="K198">
            <v>0</v>
          </cell>
          <cell r="L198">
            <v>275</v>
          </cell>
          <cell r="M198">
            <v>-294.01</v>
          </cell>
        </row>
      </sheetData>
      <sheetData sheetId="10" refreshError="1"/>
      <sheetData sheetId="11" refreshError="1">
        <row r="1">
          <cell r="A1" t="str">
            <v>Producto</v>
          </cell>
          <cell r="B1" t="str">
            <v>Hacia</v>
          </cell>
          <cell r="C1" t="str">
            <v>Desde</v>
          </cell>
          <cell r="D1" t="str">
            <v>Desde Producto</v>
          </cell>
          <cell r="E1" t="str">
            <v>Volumen</v>
          </cell>
        </row>
        <row r="2">
          <cell r="A2" t="str">
            <v>CVE - CRUDO TERMINAL DEL ESTE</v>
          </cell>
          <cell r="B2" t="str">
            <v>TK-T131</v>
          </cell>
          <cell r="C2" t="str">
            <v>LineaSub</v>
          </cell>
          <cell r="D2" t="str">
            <v>CVE - CRUDO TERMINAL DEL ESTE</v>
          </cell>
          <cell r="E2">
            <v>31212.641</v>
          </cell>
        </row>
        <row r="3">
          <cell r="A3" t="str">
            <v>CVE - CRUDO TERMINAL DEL ESTE</v>
          </cell>
          <cell r="B3" t="str">
            <v>TK-T132</v>
          </cell>
          <cell r="C3" t="str">
            <v>LineaSub</v>
          </cell>
          <cell r="D3" t="str">
            <v>CVE - CRUDO TERMINAL DEL ESTE</v>
          </cell>
          <cell r="E3">
            <v>8191.1329999999998</v>
          </cell>
        </row>
        <row r="4">
          <cell r="A4" t="str">
            <v>CVE - CRUDO TERMINAL DEL ESTE</v>
          </cell>
          <cell r="B4" t="str">
            <v>TK-T133</v>
          </cell>
          <cell r="C4" t="str">
            <v>LineaSub</v>
          </cell>
          <cell r="D4" t="str">
            <v>CVE - CRUDO TERMINAL DEL ESTE</v>
          </cell>
          <cell r="E4">
            <v>48810.553999999996</v>
          </cell>
        </row>
        <row r="5">
          <cell r="A5" t="str">
            <v>CVE - CRUDO TERMINAL DEL ESTE</v>
          </cell>
          <cell r="B5" t="str">
            <v>TK-T136</v>
          </cell>
          <cell r="C5" t="str">
            <v>LineaSub</v>
          </cell>
          <cell r="D5" t="str">
            <v>CVE - CRUDO TERMINAL DEL ESTE</v>
          </cell>
          <cell r="E5">
            <v>52643.349000000002</v>
          </cell>
        </row>
        <row r="6">
          <cell r="A6" t="str">
            <v>DO - DIESEL OIL</v>
          </cell>
          <cell r="B6" t="str">
            <v>TK-215</v>
          </cell>
          <cell r="C6" t="str">
            <v>TK-510</v>
          </cell>
          <cell r="D6" t="str">
            <v>DO - DIESEL OIL</v>
          </cell>
          <cell r="E6">
            <v>171.131</v>
          </cell>
        </row>
        <row r="7">
          <cell r="A7" t="str">
            <v>HV - CARGA FCCU</v>
          </cell>
          <cell r="B7" t="str">
            <v>TK-037</v>
          </cell>
          <cell r="C7" t="str">
            <v>N_Ref_HV</v>
          </cell>
          <cell r="D7" t="str">
            <v>HV - CARGA FCCU</v>
          </cell>
          <cell r="E7">
            <v>5265.67</v>
          </cell>
        </row>
        <row r="8">
          <cell r="A8" t="str">
            <v>HV - CARGA FCCU</v>
          </cell>
          <cell r="B8" t="str">
            <v>TK-039</v>
          </cell>
          <cell r="C8" t="str">
            <v>N_Ref_HV</v>
          </cell>
          <cell r="D8" t="str">
            <v>HV - CARGA FCCU</v>
          </cell>
          <cell r="E8">
            <v>594.904</v>
          </cell>
        </row>
        <row r="9">
          <cell r="A9" t="str">
            <v>HV - CARGA FCCU</v>
          </cell>
          <cell r="B9" t="str">
            <v>TK-039</v>
          </cell>
          <cell r="C9" t="str">
            <v>TK-207</v>
          </cell>
          <cell r="D9" t="str">
            <v>HV - CARGA FCCU</v>
          </cell>
          <cell r="E9">
            <v>4098.2420000000002</v>
          </cell>
        </row>
        <row r="10">
          <cell r="A10" t="str">
            <v>HV - CARGA FCCU</v>
          </cell>
          <cell r="B10" t="str">
            <v>TK-207</v>
          </cell>
          <cell r="C10" t="str">
            <v>N_Ref_HV</v>
          </cell>
          <cell r="D10" t="str">
            <v>HV - CARGA FCCU</v>
          </cell>
          <cell r="E10">
            <v>611.06200000000001</v>
          </cell>
        </row>
        <row r="11">
          <cell r="A11" t="str">
            <v>A1 - ASF.150/200</v>
          </cell>
          <cell r="B11" t="str">
            <v>TK-911</v>
          </cell>
          <cell r="C11" t="str">
            <v>N_Ref_FP</v>
          </cell>
          <cell r="D11" t="str">
            <v>A1 - ASF.150/200</v>
          </cell>
          <cell r="E11">
            <v>941.69799999999998</v>
          </cell>
        </row>
        <row r="12">
          <cell r="A12" t="str">
            <v>A6 - AC 20</v>
          </cell>
          <cell r="B12" t="str">
            <v>TK-905</v>
          </cell>
          <cell r="C12" t="str">
            <v>TK-909</v>
          </cell>
          <cell r="D12" t="str">
            <v>A6 - AC 20</v>
          </cell>
          <cell r="E12">
            <v>1386.8610000000001</v>
          </cell>
        </row>
        <row r="13">
          <cell r="A13" t="str">
            <v>A6 - AC 20</v>
          </cell>
          <cell r="B13" t="str">
            <v>TK-909</v>
          </cell>
          <cell r="C13" t="str">
            <v>N_Ref_FP</v>
          </cell>
          <cell r="D13" t="str">
            <v>A6 - AC 20</v>
          </cell>
          <cell r="E13">
            <v>1354.492</v>
          </cell>
        </row>
        <row r="14">
          <cell r="A14" t="str">
            <v>MC - MC-1</v>
          </cell>
          <cell r="B14" t="str">
            <v>TK-906</v>
          </cell>
          <cell r="C14" t="str">
            <v>TK-902</v>
          </cell>
          <cell r="D14" t="str">
            <v>DM - DILUY. P / MC-1</v>
          </cell>
          <cell r="E14">
            <v>202.77699999999999</v>
          </cell>
        </row>
        <row r="15">
          <cell r="A15" t="str">
            <v>MC - MC-1</v>
          </cell>
          <cell r="B15" t="str">
            <v>TK-906</v>
          </cell>
          <cell r="C15" t="str">
            <v>TK-909</v>
          </cell>
          <cell r="D15" t="str">
            <v>A6 - AC 20</v>
          </cell>
          <cell r="E15">
            <v>239.31399999999999</v>
          </cell>
        </row>
        <row r="16">
          <cell r="A16" t="str">
            <v>MC - MC-1</v>
          </cell>
          <cell r="B16" t="str">
            <v>TK-906</v>
          </cell>
          <cell r="C16" t="str">
            <v>TK-911</v>
          </cell>
          <cell r="D16" t="str">
            <v>A1 - ASF.150/200</v>
          </cell>
          <cell r="E16">
            <v>149.78700000000001</v>
          </cell>
        </row>
        <row r="17">
          <cell r="A17" t="str">
            <v>CV - CRUDO</v>
          </cell>
          <cell r="B17" t="str">
            <v>TK-032</v>
          </cell>
          <cell r="C17" t="str">
            <v>TK-101</v>
          </cell>
          <cell r="D17" t="str">
            <v>CV - CRUDO</v>
          </cell>
          <cell r="E17">
            <v>84855.524000000005</v>
          </cell>
        </row>
        <row r="18">
          <cell r="A18" t="str">
            <v>CV - CRUDO</v>
          </cell>
          <cell r="B18" t="str">
            <v>TK-032</v>
          </cell>
          <cell r="C18" t="str">
            <v>TK-103</v>
          </cell>
          <cell r="D18" t="str">
            <v>CV - CRUDO</v>
          </cell>
          <cell r="E18">
            <v>58768.267</v>
          </cell>
        </row>
        <row r="19">
          <cell r="A19" t="str">
            <v>CV - CRUDO</v>
          </cell>
          <cell r="B19" t="str">
            <v>TK-032</v>
          </cell>
          <cell r="C19" t="str">
            <v>TK-109</v>
          </cell>
          <cell r="D19" t="str">
            <v>CV - CRUDO</v>
          </cell>
          <cell r="E19">
            <v>41024.050000000003</v>
          </cell>
        </row>
        <row r="20">
          <cell r="A20" t="str">
            <v>CV - CRUDO</v>
          </cell>
          <cell r="B20" t="str">
            <v>TK-032</v>
          </cell>
          <cell r="C20" t="str">
            <v>TK-111</v>
          </cell>
          <cell r="D20" t="str">
            <v>CR - CRUDO RECUPERADO</v>
          </cell>
          <cell r="E20">
            <v>1877.5930000000001</v>
          </cell>
        </row>
        <row r="21">
          <cell r="A21" t="str">
            <v>CV - CRUDO</v>
          </cell>
          <cell r="B21" t="str">
            <v>TK-101</v>
          </cell>
          <cell r="C21" t="str">
            <v>Oleoducto-2</v>
          </cell>
          <cell r="D21" t="str">
            <v>CVE - CRUDO TERMINAL DEL ESTE</v>
          </cell>
          <cell r="E21">
            <v>88739.841</v>
          </cell>
        </row>
        <row r="22">
          <cell r="A22" t="str">
            <v>CV - CRUDO</v>
          </cell>
          <cell r="B22" t="str">
            <v>TK-101</v>
          </cell>
          <cell r="C22" t="str">
            <v>TK-103</v>
          </cell>
          <cell r="D22" t="str">
            <v>CV - CRUDO</v>
          </cell>
          <cell r="E22">
            <v>138.03100000000001</v>
          </cell>
        </row>
        <row r="23">
          <cell r="A23" t="str">
            <v>CV - CRUDO</v>
          </cell>
          <cell r="B23" t="str">
            <v>TK-101</v>
          </cell>
          <cell r="C23" t="str">
            <v>TK-109</v>
          </cell>
          <cell r="D23" t="str">
            <v>CV - CRUDO</v>
          </cell>
          <cell r="E23">
            <v>63.362000000000002</v>
          </cell>
        </row>
        <row r="24">
          <cell r="A24" t="str">
            <v>CV - CRUDO</v>
          </cell>
          <cell r="B24" t="str">
            <v>TK-101</v>
          </cell>
          <cell r="C24" t="str">
            <v>TK-111</v>
          </cell>
          <cell r="D24" t="str">
            <v>CR - CRUDO RECUPERADO</v>
          </cell>
          <cell r="E24">
            <v>65.263000000000005</v>
          </cell>
        </row>
        <row r="25">
          <cell r="A25" t="str">
            <v>CV - CRUDO</v>
          </cell>
          <cell r="B25" t="str">
            <v>TK-103</v>
          </cell>
          <cell r="C25" t="str">
            <v>Oleoducto-2</v>
          </cell>
          <cell r="D25" t="str">
            <v>CVE - CRUDO TERMINAL DEL ESTE</v>
          </cell>
          <cell r="E25">
            <v>73051.262000000002</v>
          </cell>
        </row>
        <row r="26">
          <cell r="A26" t="str">
            <v>CV - CRUDO</v>
          </cell>
          <cell r="B26" t="str">
            <v>TK-103</v>
          </cell>
          <cell r="C26" t="str">
            <v>TK-101</v>
          </cell>
          <cell r="D26" t="str">
            <v>CV - CRUDO</v>
          </cell>
          <cell r="E26">
            <v>178.67</v>
          </cell>
        </row>
        <row r="27">
          <cell r="A27" t="str">
            <v>CV - CRUDO</v>
          </cell>
          <cell r="B27" t="str">
            <v>TK-103</v>
          </cell>
          <cell r="C27" t="str">
            <v>TK-109</v>
          </cell>
          <cell r="D27" t="str">
            <v>CV - CRUDO</v>
          </cell>
          <cell r="E27">
            <v>83.29</v>
          </cell>
        </row>
        <row r="28">
          <cell r="A28" t="str">
            <v>CV - CRUDO</v>
          </cell>
          <cell r="B28" t="str">
            <v>TK-109</v>
          </cell>
          <cell r="C28" t="str">
            <v>Oleoducto-2</v>
          </cell>
          <cell r="D28" t="str">
            <v>CVE - CRUDO TERMINAL DEL ESTE</v>
          </cell>
          <cell r="E28">
            <v>34335.110999999997</v>
          </cell>
        </row>
        <row r="29">
          <cell r="A29" t="str">
            <v>CV - CRUDO</v>
          </cell>
          <cell r="B29" t="str">
            <v>TK-109</v>
          </cell>
          <cell r="C29" t="str">
            <v>TK-103</v>
          </cell>
          <cell r="D29" t="str">
            <v>CV - CRUDO</v>
          </cell>
          <cell r="E29">
            <v>562.54100000000005</v>
          </cell>
        </row>
        <row r="30">
          <cell r="A30" t="str">
            <v>B100 - Biodisel</v>
          </cell>
          <cell r="B30" t="str">
            <v>TK-049</v>
          </cell>
          <cell r="C30" t="str">
            <v>REC_C_Import</v>
          </cell>
          <cell r="D30" t="str">
            <v>B100 - Biodisel</v>
          </cell>
          <cell r="E30">
            <v>602.27200000000005</v>
          </cell>
        </row>
        <row r="31">
          <cell r="A31" t="str">
            <v>B100 - Biodisel</v>
          </cell>
          <cell r="B31" t="str">
            <v>TK-617</v>
          </cell>
          <cell r="C31" t="str">
            <v>REC_C_Import</v>
          </cell>
          <cell r="D31" t="str">
            <v>B100 - Biodisel</v>
          </cell>
          <cell r="E31">
            <v>487.01400000000001</v>
          </cell>
        </row>
        <row r="32">
          <cell r="A32" t="str">
            <v>GO - GAS OIL</v>
          </cell>
          <cell r="B32" t="str">
            <v>TK-100</v>
          </cell>
          <cell r="C32" t="str">
            <v>REC_B_Import</v>
          </cell>
          <cell r="D32" t="str">
            <v>GO - GAS OIL</v>
          </cell>
          <cell r="E32">
            <v>77935.051000000007</v>
          </cell>
        </row>
        <row r="33">
          <cell r="A33" t="str">
            <v>GO - GAS OIL</v>
          </cell>
          <cell r="B33" t="str">
            <v>TK-100</v>
          </cell>
          <cell r="C33" t="str">
            <v>TK-617</v>
          </cell>
          <cell r="D33" t="str">
            <v>B100 - Biodisel</v>
          </cell>
          <cell r="E33">
            <v>402.44200000000001</v>
          </cell>
        </row>
        <row r="34">
          <cell r="A34" t="str">
            <v>GO - GAS OIL</v>
          </cell>
          <cell r="B34" t="str">
            <v>TK-220</v>
          </cell>
          <cell r="C34" t="str">
            <v>TK-100</v>
          </cell>
          <cell r="D34" t="str">
            <v>GO - GAS OIL</v>
          </cell>
          <cell r="E34">
            <v>1034.42</v>
          </cell>
        </row>
        <row r="35">
          <cell r="A35" t="str">
            <v>GO - GAS OIL</v>
          </cell>
          <cell r="B35" t="str">
            <v>TK-302</v>
          </cell>
          <cell r="C35" t="str">
            <v>N_Ref_GO</v>
          </cell>
          <cell r="D35" t="str">
            <v>GO - GAS OIL</v>
          </cell>
          <cell r="E35">
            <v>13118.819</v>
          </cell>
        </row>
        <row r="36">
          <cell r="A36" t="str">
            <v>GO - GAS OIL</v>
          </cell>
          <cell r="B36" t="str">
            <v>TK-302</v>
          </cell>
          <cell r="C36" t="str">
            <v>TK-049</v>
          </cell>
          <cell r="D36" t="str">
            <v>B100 - Biodisel</v>
          </cell>
          <cell r="E36">
            <v>198.84700000000001</v>
          </cell>
        </row>
        <row r="37">
          <cell r="A37" t="str">
            <v>GO - GAS OIL</v>
          </cell>
          <cell r="B37" t="str">
            <v>TK-302</v>
          </cell>
          <cell r="C37" t="str">
            <v>TK-100</v>
          </cell>
          <cell r="D37" t="str">
            <v>GO - GAS OIL</v>
          </cell>
          <cell r="E37">
            <v>2447.2049999999999</v>
          </cell>
        </row>
        <row r="38">
          <cell r="A38" t="str">
            <v>GO - GAS OIL</v>
          </cell>
          <cell r="B38" t="str">
            <v>TK-302</v>
          </cell>
          <cell r="C38" t="str">
            <v>TK-301</v>
          </cell>
          <cell r="D38" t="str">
            <v>GOE - GAS OIL ESPECIAL</v>
          </cell>
          <cell r="E38">
            <v>228.07</v>
          </cell>
        </row>
        <row r="39">
          <cell r="A39" t="str">
            <v>GO - GAS OIL</v>
          </cell>
          <cell r="B39" t="str">
            <v>TK-302</v>
          </cell>
          <cell r="C39" t="str">
            <v>TK-301</v>
          </cell>
          <cell r="D39" t="str">
            <v>JA - JET A-1</v>
          </cell>
          <cell r="E39">
            <v>85.581000000000003</v>
          </cell>
        </row>
        <row r="40">
          <cell r="A40" t="str">
            <v>GO - GAS OIL</v>
          </cell>
          <cell r="B40" t="str">
            <v>TK-302</v>
          </cell>
          <cell r="C40" t="str">
            <v>TK-514</v>
          </cell>
          <cell r="D40" t="str">
            <v>GO - GAS OIL</v>
          </cell>
          <cell r="E40">
            <v>1061.011</v>
          </cell>
        </row>
        <row r="41">
          <cell r="A41" t="str">
            <v>GO - GAS OIL</v>
          </cell>
          <cell r="B41" t="str">
            <v>TK-302</v>
          </cell>
          <cell r="C41" t="str">
            <v>TK-A1</v>
          </cell>
          <cell r="D41" t="str">
            <v>MF - Mejorado Flujo</v>
          </cell>
          <cell r="E41">
            <v>4.9000000000000002E-2</v>
          </cell>
        </row>
        <row r="42">
          <cell r="A42" t="str">
            <v>GO - GAS OIL</v>
          </cell>
          <cell r="B42" t="str">
            <v>TK-302</v>
          </cell>
          <cell r="C42" t="str">
            <v>TK-A2</v>
          </cell>
          <cell r="D42" t="str">
            <v>MNC - Mejorado Numero Cetano</v>
          </cell>
          <cell r="E42">
            <v>1.6479999999999999</v>
          </cell>
        </row>
        <row r="43">
          <cell r="A43" t="str">
            <v>GO - GAS OIL</v>
          </cell>
          <cell r="B43" t="str">
            <v>TK-302</v>
          </cell>
          <cell r="C43" t="str">
            <v>TK-A4</v>
          </cell>
          <cell r="D43" t="str">
            <v>MNC - Mejorado Numero Cetano</v>
          </cell>
          <cell r="E43">
            <v>0.44800000000000001</v>
          </cell>
        </row>
        <row r="44">
          <cell r="A44" t="str">
            <v>GO - GAS OIL</v>
          </cell>
          <cell r="B44" t="str">
            <v>TK-303</v>
          </cell>
          <cell r="C44" t="str">
            <v>N_Ref_GO</v>
          </cell>
          <cell r="D44" t="str">
            <v>GO - GAS OIL</v>
          </cell>
          <cell r="E44">
            <v>12614.144</v>
          </cell>
        </row>
        <row r="45">
          <cell r="A45" t="str">
            <v>GO - GAS OIL</v>
          </cell>
          <cell r="B45" t="str">
            <v>TK-303</v>
          </cell>
          <cell r="C45" t="str">
            <v>TK-049</v>
          </cell>
          <cell r="D45" t="str">
            <v>B100 - Biodisel</v>
          </cell>
          <cell r="E45">
            <v>119.137</v>
          </cell>
        </row>
        <row r="46">
          <cell r="A46" t="str">
            <v>GO - GAS OIL</v>
          </cell>
          <cell r="B46" t="str">
            <v>TK-303</v>
          </cell>
          <cell r="C46" t="str">
            <v>TK-100</v>
          </cell>
          <cell r="D46" t="str">
            <v>GO - GAS OIL</v>
          </cell>
          <cell r="E46">
            <v>1593.9169999999999</v>
          </cell>
        </row>
        <row r="47">
          <cell r="A47" t="str">
            <v>GO - GAS OIL</v>
          </cell>
          <cell r="B47" t="str">
            <v>TK-303</v>
          </cell>
          <cell r="C47" t="str">
            <v>TK-617</v>
          </cell>
          <cell r="D47" t="str">
            <v>B100 - Biodisel</v>
          </cell>
          <cell r="E47">
            <v>96.664000000000001</v>
          </cell>
        </row>
        <row r="48">
          <cell r="A48" t="str">
            <v>GO - GAS OIL</v>
          </cell>
          <cell r="B48" t="str">
            <v>TK-303</v>
          </cell>
          <cell r="C48" t="str">
            <v>TK-A1</v>
          </cell>
          <cell r="D48" t="str">
            <v>MF - Mejorado Flujo</v>
          </cell>
          <cell r="E48">
            <v>4.9000000000000002E-2</v>
          </cell>
        </row>
        <row r="49">
          <cell r="A49" t="str">
            <v>GO - GAS OIL</v>
          </cell>
          <cell r="B49" t="str">
            <v>TK-303</v>
          </cell>
          <cell r="C49" t="str">
            <v>TK-A2</v>
          </cell>
          <cell r="D49" t="str">
            <v>MNC - Mejorado Numero Cetano</v>
          </cell>
          <cell r="E49">
            <v>4.2000000000000003E-2</v>
          </cell>
        </row>
        <row r="50">
          <cell r="A50" t="str">
            <v>GO - GAS OIL</v>
          </cell>
          <cell r="B50" t="str">
            <v>TK-303</v>
          </cell>
          <cell r="C50" t="str">
            <v>TK-A4</v>
          </cell>
          <cell r="D50" t="str">
            <v>MNC - Mejorado Numero Cetano</v>
          </cell>
          <cell r="E50">
            <v>8.8789999999999996</v>
          </cell>
        </row>
        <row r="51">
          <cell r="A51" t="str">
            <v>GO - GAS OIL</v>
          </cell>
          <cell r="B51" t="str">
            <v>TK-304</v>
          </cell>
          <cell r="C51" t="str">
            <v>N_Ref_GO</v>
          </cell>
          <cell r="D51" t="str">
            <v>GO - GAS OIL</v>
          </cell>
          <cell r="E51">
            <v>13735.405000000001</v>
          </cell>
        </row>
        <row r="52">
          <cell r="A52" t="str">
            <v>GO - GAS OIL</v>
          </cell>
          <cell r="B52" t="str">
            <v>TK-304</v>
          </cell>
          <cell r="C52" t="str">
            <v>TK-049</v>
          </cell>
          <cell r="D52" t="str">
            <v>B100 - Biodisel</v>
          </cell>
          <cell r="E52">
            <v>101.756</v>
          </cell>
        </row>
        <row r="53">
          <cell r="A53" t="str">
            <v>GO - GAS OIL</v>
          </cell>
          <cell r="B53" t="str">
            <v>TK-304</v>
          </cell>
          <cell r="C53" t="str">
            <v>TK-100</v>
          </cell>
          <cell r="D53" t="str">
            <v>GO - GAS OIL</v>
          </cell>
          <cell r="E53">
            <v>3053.1120000000001</v>
          </cell>
        </row>
        <row r="54">
          <cell r="A54" t="str">
            <v>GO - GAS OIL</v>
          </cell>
          <cell r="B54" t="str">
            <v>TK-304</v>
          </cell>
          <cell r="C54" t="str">
            <v>TK-301</v>
          </cell>
          <cell r="D54" t="str">
            <v>GOE - GAS OIL ESPECIAL</v>
          </cell>
          <cell r="E54">
            <v>237.8</v>
          </cell>
        </row>
        <row r="55">
          <cell r="A55" t="str">
            <v>GO - GAS OIL</v>
          </cell>
          <cell r="B55" t="str">
            <v>TK-304</v>
          </cell>
          <cell r="C55" t="str">
            <v>TK-514</v>
          </cell>
          <cell r="D55" t="str">
            <v>GO - GAS OIL</v>
          </cell>
          <cell r="E55">
            <v>575.98800000000006</v>
          </cell>
        </row>
        <row r="56">
          <cell r="A56" t="str">
            <v>GO - GAS OIL</v>
          </cell>
          <cell r="B56" t="str">
            <v>TK-304</v>
          </cell>
          <cell r="C56" t="str">
            <v>TK-A1</v>
          </cell>
          <cell r="D56" t="str">
            <v>MF - Mejorado Flujo</v>
          </cell>
          <cell r="E56">
            <v>3.9E-2</v>
          </cell>
        </row>
        <row r="57">
          <cell r="A57" t="str">
            <v>GO - GAS OIL</v>
          </cell>
          <cell r="B57" t="str">
            <v>TK-304</v>
          </cell>
          <cell r="C57" t="str">
            <v>TK-A2</v>
          </cell>
          <cell r="D57" t="str">
            <v>MNC - Mejorado Numero Cetano</v>
          </cell>
          <cell r="E57">
            <v>0.47199999999999998</v>
          </cell>
        </row>
        <row r="58">
          <cell r="A58" t="str">
            <v>GO - GAS OIL</v>
          </cell>
          <cell r="B58" t="str">
            <v>TK-304</v>
          </cell>
          <cell r="C58" t="str">
            <v>TK-A4</v>
          </cell>
          <cell r="D58" t="str">
            <v>MNC - Mejorado Numero Cetano</v>
          </cell>
          <cell r="E58">
            <v>3.867</v>
          </cell>
        </row>
        <row r="59">
          <cell r="A59" t="str">
            <v>GO - GAS OIL</v>
          </cell>
          <cell r="B59" t="str">
            <v>TK-501</v>
          </cell>
          <cell r="C59" t="str">
            <v>N_Ref_GO</v>
          </cell>
          <cell r="D59" t="str">
            <v>GO - GAS OIL</v>
          </cell>
          <cell r="E59">
            <v>3761.63</v>
          </cell>
        </row>
        <row r="60">
          <cell r="A60" t="str">
            <v>GO - GAS OIL</v>
          </cell>
          <cell r="B60" t="str">
            <v>TK-501</v>
          </cell>
          <cell r="C60" t="str">
            <v>TK-507</v>
          </cell>
          <cell r="D60" t="str">
            <v>GO - GAS OIL</v>
          </cell>
          <cell r="E60">
            <v>689.654</v>
          </cell>
        </row>
        <row r="61">
          <cell r="A61" t="str">
            <v>GO - GAS OIL</v>
          </cell>
          <cell r="B61" t="str">
            <v>TK-501</v>
          </cell>
          <cell r="C61" t="str">
            <v>TK-A2</v>
          </cell>
          <cell r="D61" t="str">
            <v>MNC - Mejorado Numero Cetano</v>
          </cell>
          <cell r="E61">
            <v>0.69199999999999995</v>
          </cell>
        </row>
        <row r="62">
          <cell r="A62" t="str">
            <v>GO - GAS OIL</v>
          </cell>
          <cell r="B62" t="str">
            <v>TK-507</v>
          </cell>
          <cell r="C62" t="str">
            <v>TK-100</v>
          </cell>
          <cell r="D62" t="str">
            <v>GO - GAS OIL</v>
          </cell>
          <cell r="E62">
            <v>7500.1779999999999</v>
          </cell>
        </row>
        <row r="63">
          <cell r="A63" t="str">
            <v>GO - GAS OIL</v>
          </cell>
          <cell r="B63" t="str">
            <v>TK-514</v>
          </cell>
          <cell r="C63" t="str">
            <v>TK-A4</v>
          </cell>
          <cell r="D63" t="str">
            <v>MNC - Mejorado Numero Cetano</v>
          </cell>
          <cell r="E63">
            <v>1.5820000000000001</v>
          </cell>
        </row>
        <row r="64">
          <cell r="A64" t="str">
            <v>GO - GAS OIL</v>
          </cell>
          <cell r="B64" t="str">
            <v>TK-514</v>
          </cell>
          <cell r="C64" t="str">
            <v>N_Ref_GO</v>
          </cell>
          <cell r="D64" t="str">
            <v>GO - GAS OIL</v>
          </cell>
          <cell r="E64">
            <v>5854.933</v>
          </cell>
        </row>
        <row r="65">
          <cell r="A65" t="str">
            <v>GO - GAS OIL</v>
          </cell>
          <cell r="B65" t="str">
            <v>TK-514</v>
          </cell>
          <cell r="C65" t="str">
            <v>REC_B_Import</v>
          </cell>
          <cell r="D65" t="str">
            <v>GO - GAS OIL</v>
          </cell>
          <cell r="E65">
            <v>13081.441000000001</v>
          </cell>
        </row>
        <row r="66">
          <cell r="A66" t="str">
            <v>GO - GAS OIL</v>
          </cell>
          <cell r="B66" t="str">
            <v>TK-514</v>
          </cell>
          <cell r="C66" t="str">
            <v>TK-617</v>
          </cell>
          <cell r="D66" t="str">
            <v>B100 - Biodisel</v>
          </cell>
          <cell r="E66">
            <v>143.19900000000001</v>
          </cell>
        </row>
        <row r="67">
          <cell r="A67" t="str">
            <v>GO - GAS OIL</v>
          </cell>
          <cell r="B67" t="str">
            <v>TK-514</v>
          </cell>
          <cell r="C67" t="str">
            <v>TK-A1</v>
          </cell>
          <cell r="D67" t="str">
            <v>MF - Mejorado Flujo</v>
          </cell>
          <cell r="E67">
            <v>0.67900000000000005</v>
          </cell>
        </row>
        <row r="68">
          <cell r="A68" t="str">
            <v>GO - GAS OIL</v>
          </cell>
          <cell r="B68" t="str">
            <v>TK-514</v>
          </cell>
          <cell r="C68" t="str">
            <v>TK-A2</v>
          </cell>
          <cell r="D68" t="str">
            <v>MNC - Mejorado Numero Cetano</v>
          </cell>
          <cell r="E68">
            <v>0.25</v>
          </cell>
        </row>
        <row r="69">
          <cell r="A69" t="str">
            <v>GOE - GAS OIL ESPECIAL</v>
          </cell>
          <cell r="B69" t="str">
            <v>TK-301</v>
          </cell>
          <cell r="C69" t="str">
            <v>TK-044</v>
          </cell>
          <cell r="D69" t="str">
            <v>JA - JET A-1</v>
          </cell>
          <cell r="E69">
            <v>235.35300000000001</v>
          </cell>
        </row>
        <row r="70">
          <cell r="A70" t="str">
            <v>GOE - GAS OIL ESPECIAL</v>
          </cell>
          <cell r="B70" t="str">
            <v>TK-301</v>
          </cell>
          <cell r="C70" t="str">
            <v>TK-048</v>
          </cell>
          <cell r="D70" t="str">
            <v>JA - JET A-1</v>
          </cell>
          <cell r="E70">
            <v>87.584000000000003</v>
          </cell>
        </row>
        <row r="71">
          <cell r="A71" t="str">
            <v>JA - JET A-1</v>
          </cell>
          <cell r="B71" t="str">
            <v>TK-044</v>
          </cell>
          <cell r="C71" t="str">
            <v>N_Ref_KE</v>
          </cell>
          <cell r="D71" t="str">
            <v>JA - JET A-1</v>
          </cell>
          <cell r="E71">
            <v>3465.221</v>
          </cell>
        </row>
        <row r="72">
          <cell r="A72" t="str">
            <v>JA - JET A-1</v>
          </cell>
          <cell r="B72" t="str">
            <v>TK-048</v>
          </cell>
          <cell r="C72" t="str">
            <v>N_Ref_KE</v>
          </cell>
          <cell r="D72" t="str">
            <v>JA - JET A-1</v>
          </cell>
          <cell r="E72">
            <v>4230.2830000000004</v>
          </cell>
        </row>
        <row r="73">
          <cell r="A73" t="str">
            <v>JA - JET A-1</v>
          </cell>
          <cell r="B73" t="str">
            <v>TK-301</v>
          </cell>
          <cell r="C73" t="str">
            <v>TK-048</v>
          </cell>
          <cell r="D73" t="str">
            <v>JA - JET A-1</v>
          </cell>
          <cell r="E73">
            <v>108.21299999999999</v>
          </cell>
        </row>
        <row r="74">
          <cell r="A74" t="str">
            <v>JA - JET A-1</v>
          </cell>
          <cell r="B74" t="str">
            <v>TK-301</v>
          </cell>
          <cell r="C74" t="str">
            <v>TK-301</v>
          </cell>
          <cell r="D74" t="str">
            <v>GOE - GAS OIL ESPECIAL</v>
          </cell>
          <cell r="E74">
            <v>92.899000000000001</v>
          </cell>
        </row>
        <row r="75">
          <cell r="A75" t="str">
            <v>JA - JET A-1</v>
          </cell>
          <cell r="B75" t="str">
            <v>TK-301</v>
          </cell>
          <cell r="C75" t="str">
            <v>TK-801</v>
          </cell>
          <cell r="D75" t="str">
            <v>JA - JET A-1</v>
          </cell>
          <cell r="E75">
            <v>2619.3339999999998</v>
          </cell>
        </row>
        <row r="76">
          <cell r="A76" t="str">
            <v>JA - JET A-1</v>
          </cell>
          <cell r="B76" t="str">
            <v>TK-801</v>
          </cell>
          <cell r="C76" t="str">
            <v>TK-044</v>
          </cell>
          <cell r="D76" t="str">
            <v>JA - JET A-1</v>
          </cell>
          <cell r="E76">
            <v>822.55899999999997</v>
          </cell>
        </row>
        <row r="77">
          <cell r="A77" t="str">
            <v>JA - JET A-1</v>
          </cell>
          <cell r="B77" t="str">
            <v>TK-801</v>
          </cell>
          <cell r="C77" t="str">
            <v>TK-048</v>
          </cell>
          <cell r="D77" t="str">
            <v>JA - JET A-1</v>
          </cell>
          <cell r="E77">
            <v>825.50400000000002</v>
          </cell>
        </row>
        <row r="78">
          <cell r="A78" t="str">
            <v>JA - JET A-1</v>
          </cell>
          <cell r="B78" t="str">
            <v>TK-801</v>
          </cell>
          <cell r="C78" t="str">
            <v>TK-805</v>
          </cell>
          <cell r="D78" t="str">
            <v>JA - JET A-1</v>
          </cell>
          <cell r="E78">
            <v>4726.125</v>
          </cell>
        </row>
        <row r="79">
          <cell r="A79" t="str">
            <v>JA - JET A-1</v>
          </cell>
          <cell r="B79" t="str">
            <v>TK-801</v>
          </cell>
          <cell r="C79" t="str">
            <v>TK-809</v>
          </cell>
          <cell r="D79" t="str">
            <v>JA - JET A-1</v>
          </cell>
          <cell r="E79">
            <v>1214.576</v>
          </cell>
        </row>
        <row r="80">
          <cell r="A80" t="str">
            <v>JA - JET A-1</v>
          </cell>
          <cell r="B80" t="str">
            <v>TK-802</v>
          </cell>
          <cell r="C80" t="str">
            <v>TK-805</v>
          </cell>
          <cell r="D80" t="str">
            <v>JA - JET A-1</v>
          </cell>
          <cell r="E80">
            <v>1242.144</v>
          </cell>
        </row>
        <row r="81">
          <cell r="A81" t="str">
            <v>JA - JET A-1</v>
          </cell>
          <cell r="B81" t="str">
            <v>TK-802</v>
          </cell>
          <cell r="C81" t="str">
            <v>TK-809</v>
          </cell>
          <cell r="D81" t="str">
            <v>JA - JET A-1</v>
          </cell>
          <cell r="E81">
            <v>1016.272</v>
          </cell>
        </row>
        <row r="82">
          <cell r="A82" t="str">
            <v>JA - JET A-1</v>
          </cell>
          <cell r="B82" t="str">
            <v>TK-805</v>
          </cell>
          <cell r="C82" t="str">
            <v>TK-044</v>
          </cell>
          <cell r="D82" t="str">
            <v>JA - JET A-1</v>
          </cell>
          <cell r="E82">
            <v>1714.354</v>
          </cell>
        </row>
        <row r="83">
          <cell r="A83" t="str">
            <v>JA - JET A-1</v>
          </cell>
          <cell r="B83" t="str">
            <v>TK-805</v>
          </cell>
          <cell r="C83" t="str">
            <v>TK-048</v>
          </cell>
          <cell r="D83" t="str">
            <v>JA - JET A-1</v>
          </cell>
          <cell r="E83">
            <v>2430.029</v>
          </cell>
        </row>
        <row r="84">
          <cell r="A84" t="str">
            <v>KE - QUEROSENO</v>
          </cell>
          <cell r="B84" t="str">
            <v>TK-619</v>
          </cell>
          <cell r="C84" t="str">
            <v>TK-806</v>
          </cell>
          <cell r="D84" t="str">
            <v>KE - QUEROSENO</v>
          </cell>
          <cell r="E84">
            <v>1233.606</v>
          </cell>
        </row>
        <row r="85">
          <cell r="A85" t="str">
            <v>KE - QUEROSENO</v>
          </cell>
          <cell r="B85" t="str">
            <v>TK-806</v>
          </cell>
          <cell r="C85" t="str">
            <v>TK-044</v>
          </cell>
          <cell r="D85" t="str">
            <v>JA - JET A-1</v>
          </cell>
          <cell r="E85">
            <v>671.12599999999998</v>
          </cell>
        </row>
        <row r="86">
          <cell r="A86" t="str">
            <v>KE - QUEROSENO</v>
          </cell>
          <cell r="B86" t="str">
            <v>TK-806</v>
          </cell>
          <cell r="C86" t="str">
            <v>TK-048</v>
          </cell>
          <cell r="D86" t="str">
            <v>JA - JET A-1</v>
          </cell>
          <cell r="E86">
            <v>418.25400000000002</v>
          </cell>
        </row>
        <row r="87">
          <cell r="A87" t="str">
            <v>FC - F.O. CALEFACCION</v>
          </cell>
          <cell r="B87" t="str">
            <v>TK-211</v>
          </cell>
          <cell r="C87" t="str">
            <v>TK-202</v>
          </cell>
          <cell r="D87" t="str">
            <v>FP - F.O. PESADO</v>
          </cell>
          <cell r="E87">
            <v>4259.3680000000004</v>
          </cell>
        </row>
        <row r="88">
          <cell r="A88" t="str">
            <v>FC - F.O. CALEFACCION</v>
          </cell>
          <cell r="B88" t="str">
            <v>TK-211</v>
          </cell>
          <cell r="C88" t="str">
            <v>TK-203</v>
          </cell>
          <cell r="D88" t="str">
            <v>FP - F.O. PESADO</v>
          </cell>
          <cell r="E88">
            <v>892.74599999999998</v>
          </cell>
        </row>
        <row r="89">
          <cell r="A89" t="str">
            <v>FC - F.O. CALEFACCION</v>
          </cell>
          <cell r="B89" t="str">
            <v>TK-211</v>
          </cell>
          <cell r="C89" t="str">
            <v>TK-509</v>
          </cell>
          <cell r="D89" t="str">
            <v>DO - DIESEL OIL</v>
          </cell>
          <cell r="E89">
            <v>509.62700000000001</v>
          </cell>
        </row>
        <row r="90">
          <cell r="A90" t="str">
            <v>FC - F.O. CALEFACCION</v>
          </cell>
          <cell r="B90" t="str">
            <v>TK-211</v>
          </cell>
          <cell r="C90" t="str">
            <v>TK-511</v>
          </cell>
          <cell r="D90" t="str">
            <v>LC - AC. LIV. CRACKING</v>
          </cell>
          <cell r="E90">
            <v>327.54000000000002</v>
          </cell>
        </row>
        <row r="91">
          <cell r="A91" t="str">
            <v>FC - F.O. CALEFACCION</v>
          </cell>
          <cell r="B91" t="str">
            <v>TK-211</v>
          </cell>
          <cell r="C91" t="str">
            <v>TK-601</v>
          </cell>
          <cell r="D91" t="str">
            <v>LC - AC. LIV. CRACKING</v>
          </cell>
          <cell r="E91">
            <v>808.77800000000002</v>
          </cell>
        </row>
        <row r="92">
          <cell r="A92" t="str">
            <v>FC - F.O. CALEFACCION</v>
          </cell>
          <cell r="B92" t="str">
            <v>TK-214</v>
          </cell>
          <cell r="C92" t="str">
            <v>TK-211</v>
          </cell>
          <cell r="D92" t="str">
            <v>FC - F.O. CALEFACCION</v>
          </cell>
          <cell r="E92">
            <v>4451.5950000000003</v>
          </cell>
        </row>
        <row r="93">
          <cell r="A93" t="str">
            <v>FC - F.O. CALEFACCION</v>
          </cell>
          <cell r="B93" t="str">
            <v>TK-214</v>
          </cell>
          <cell r="C93" t="str">
            <v>TK-216</v>
          </cell>
          <cell r="D93" t="str">
            <v>FC - F.O. CALEFACCION</v>
          </cell>
          <cell r="E93">
            <v>103.19</v>
          </cell>
        </row>
        <row r="94">
          <cell r="A94" t="str">
            <v>FC - F.O. CALEFACCION</v>
          </cell>
          <cell r="B94" t="str">
            <v>TK-214</v>
          </cell>
          <cell r="C94" t="str">
            <v>TK-217</v>
          </cell>
          <cell r="D94" t="str">
            <v>FC - F.O. CALEFACCION</v>
          </cell>
          <cell r="E94">
            <v>740.58100000000002</v>
          </cell>
        </row>
        <row r="95">
          <cell r="A95" t="str">
            <v>FC - F.O. CALEFACCION</v>
          </cell>
          <cell r="B95" t="str">
            <v>TK-216</v>
          </cell>
          <cell r="C95" t="str">
            <v>TK-214</v>
          </cell>
          <cell r="D95" t="str">
            <v>FC - F.O. CALEFACCION</v>
          </cell>
          <cell r="E95">
            <v>93.817999999999998</v>
          </cell>
        </row>
        <row r="96">
          <cell r="A96" t="str">
            <v>FC - F.O. CALEFACCION</v>
          </cell>
          <cell r="B96" t="str">
            <v>TK-217</v>
          </cell>
          <cell r="C96" t="str">
            <v>TK-211</v>
          </cell>
          <cell r="D96" t="str">
            <v>FC - F.O. CALEFACCION</v>
          </cell>
          <cell r="E96">
            <v>216.19399999999999</v>
          </cell>
        </row>
        <row r="97">
          <cell r="A97" t="str">
            <v>FC - F.O. CALEFACCION</v>
          </cell>
          <cell r="B97" t="str">
            <v>TK-217</v>
          </cell>
          <cell r="C97" t="str">
            <v>TK-214</v>
          </cell>
          <cell r="D97" t="str">
            <v>FC - F.O. CALEFACCION</v>
          </cell>
          <cell r="E97">
            <v>517.27499999999998</v>
          </cell>
        </row>
        <row r="98">
          <cell r="A98" t="str">
            <v>FI - F.O. INTERMEDIO</v>
          </cell>
          <cell r="B98" t="str">
            <v>TK-107</v>
          </cell>
          <cell r="C98" t="str">
            <v>N1_Ref_LC</v>
          </cell>
          <cell r="D98" t="str">
            <v>FI - F.O. INTERMEDIO</v>
          </cell>
          <cell r="E98">
            <v>1106.375</v>
          </cell>
        </row>
        <row r="99">
          <cell r="A99" t="str">
            <v>FI - F.O. INTERMEDIO</v>
          </cell>
          <cell r="B99" t="str">
            <v>TK-107</v>
          </cell>
          <cell r="C99" t="str">
            <v>N_Ref_FP</v>
          </cell>
          <cell r="D99" t="str">
            <v>FI - F.O. INTERMEDIO</v>
          </cell>
          <cell r="E99">
            <v>3798.9189999999999</v>
          </cell>
        </row>
        <row r="100">
          <cell r="A100" t="str">
            <v>FI - F.O. INTERMEDIO</v>
          </cell>
          <cell r="B100" t="str">
            <v>TK-107</v>
          </cell>
          <cell r="C100" t="str">
            <v>TK-206</v>
          </cell>
          <cell r="D100" t="str">
            <v>FI - F.O. INTERMEDIO</v>
          </cell>
          <cell r="E100">
            <v>3603.3589999999999</v>
          </cell>
        </row>
        <row r="101">
          <cell r="A101" t="str">
            <v>FI - F.O. INTERMEDIO</v>
          </cell>
          <cell r="B101" t="str">
            <v>TK-107</v>
          </cell>
          <cell r="C101" t="str">
            <v>TK-601</v>
          </cell>
          <cell r="D101" t="str">
            <v>LC - AC. LIV. CRACKING</v>
          </cell>
          <cell r="E101">
            <v>204.06100000000001</v>
          </cell>
        </row>
        <row r="102">
          <cell r="A102" t="str">
            <v>FI - F.O. INTERMEDIO</v>
          </cell>
          <cell r="B102" t="str">
            <v>TK-107</v>
          </cell>
          <cell r="C102" t="str">
            <v>TK-618</v>
          </cell>
          <cell r="D102" t="str">
            <v>KE - QUEROSENO</v>
          </cell>
          <cell r="E102">
            <v>145.44800000000001</v>
          </cell>
        </row>
        <row r="103">
          <cell r="A103" t="str">
            <v>FI - F.O. INTERMEDIO</v>
          </cell>
          <cell r="B103" t="str">
            <v>TK-206</v>
          </cell>
          <cell r="C103" t="str">
            <v>N1_Ref_LC</v>
          </cell>
          <cell r="D103" t="str">
            <v>FI - F.O. INTERMEDIO</v>
          </cell>
          <cell r="E103">
            <v>210</v>
          </cell>
        </row>
        <row r="104">
          <cell r="A104" t="str">
            <v>FI - F.O. INTERMEDIO</v>
          </cell>
          <cell r="B104" t="str">
            <v>TK-206</v>
          </cell>
          <cell r="C104" t="str">
            <v>TK-205</v>
          </cell>
          <cell r="D104" t="str">
            <v>FP - F.O. PESADO</v>
          </cell>
          <cell r="E104">
            <v>3906.3679999999999</v>
          </cell>
        </row>
        <row r="105">
          <cell r="A105" t="str">
            <v>FI - F.O. INTERMEDIO</v>
          </cell>
          <cell r="B105" t="str">
            <v>TK-206</v>
          </cell>
          <cell r="C105" t="str">
            <v>TK-509</v>
          </cell>
          <cell r="D105" t="str">
            <v>DO - DIESEL OIL</v>
          </cell>
          <cell r="E105">
            <v>727.49800000000005</v>
          </cell>
        </row>
        <row r="106">
          <cell r="A106" t="str">
            <v>FI - F.O. INTERMEDIO</v>
          </cell>
          <cell r="B106" t="str">
            <v>TK-206</v>
          </cell>
          <cell r="C106" t="str">
            <v>TK-511</v>
          </cell>
          <cell r="D106" t="str">
            <v>LC - AC. LIV. CRACKING</v>
          </cell>
          <cell r="E106">
            <v>508.30399999999997</v>
          </cell>
        </row>
        <row r="107">
          <cell r="A107" t="str">
            <v>FI - F.O. INTERMEDIO</v>
          </cell>
          <cell r="B107" t="str">
            <v>TK-206</v>
          </cell>
          <cell r="C107" t="str">
            <v>TK-601</v>
          </cell>
          <cell r="D107" t="str">
            <v>LC - AC. LIV. CRACKING</v>
          </cell>
          <cell r="E107">
            <v>114.05</v>
          </cell>
        </row>
        <row r="108">
          <cell r="A108" t="str">
            <v>FI - F.O. INTERMEDIO</v>
          </cell>
          <cell r="B108" t="str">
            <v>TK-206</v>
          </cell>
          <cell r="C108" t="str">
            <v>TK-618</v>
          </cell>
          <cell r="D108" t="str">
            <v>KE - QUEROSENO</v>
          </cell>
          <cell r="E108">
            <v>86.301000000000002</v>
          </cell>
        </row>
        <row r="109">
          <cell r="A109" t="str">
            <v>FI - F.O. INTERMEDIO</v>
          </cell>
          <cell r="B109" t="str">
            <v>TK-212</v>
          </cell>
          <cell r="C109" t="str">
            <v>TK-107</v>
          </cell>
          <cell r="D109" t="str">
            <v>FI - F.O. INTERMEDIO</v>
          </cell>
          <cell r="E109">
            <v>1660.5989999999999</v>
          </cell>
        </row>
        <row r="110">
          <cell r="A110" t="str">
            <v>FI - F.O. INTERMEDIO</v>
          </cell>
          <cell r="B110" t="str">
            <v>TK-212</v>
          </cell>
          <cell r="C110" t="str">
            <v>TK-206</v>
          </cell>
          <cell r="D110" t="str">
            <v>FI - F.O. INTERMEDIO</v>
          </cell>
          <cell r="E110">
            <v>4752.585</v>
          </cell>
        </row>
        <row r="111">
          <cell r="A111" t="str">
            <v>FI - F.O. INTERMEDIO</v>
          </cell>
          <cell r="B111" t="str">
            <v>TK-212</v>
          </cell>
          <cell r="C111" t="str">
            <v>TK-511</v>
          </cell>
          <cell r="D111" t="str">
            <v>LC - AC. LIV. CRACKING</v>
          </cell>
          <cell r="E111">
            <v>70.08</v>
          </cell>
        </row>
        <row r="112">
          <cell r="A112" t="str">
            <v>FI - F.O. INTERMEDIO</v>
          </cell>
          <cell r="B112" t="str">
            <v>TK-212</v>
          </cell>
          <cell r="C112" t="str">
            <v>TK-601</v>
          </cell>
          <cell r="D112" t="str">
            <v>LC - AC. LIV. CRACKING</v>
          </cell>
          <cell r="E112">
            <v>143.75700000000001</v>
          </cell>
        </row>
        <row r="113">
          <cell r="A113" t="str">
            <v>FI - F.O. INTERMEDIO</v>
          </cell>
          <cell r="B113" t="str">
            <v>TK-213</v>
          </cell>
          <cell r="C113" t="str">
            <v>TK-107</v>
          </cell>
          <cell r="D113" t="str">
            <v>FI - F.O. INTERMEDIO</v>
          </cell>
          <cell r="E113">
            <v>10091.219999999999</v>
          </cell>
        </row>
        <row r="114">
          <cell r="A114" t="str">
            <v>FI - F.O. INTERMEDIO</v>
          </cell>
          <cell r="B114" t="str">
            <v>TK-213</v>
          </cell>
          <cell r="C114" t="str">
            <v>TK-206</v>
          </cell>
          <cell r="D114" t="str">
            <v>FI - F.O. INTERMEDIO</v>
          </cell>
          <cell r="E114">
            <v>1694.229</v>
          </cell>
        </row>
        <row r="115">
          <cell r="A115" t="str">
            <v>FP - F.O. PESADO</v>
          </cell>
          <cell r="B115" t="str">
            <v>TK-036</v>
          </cell>
          <cell r="C115" t="str">
            <v>TK-208</v>
          </cell>
          <cell r="D115" t="str">
            <v>FP - F.O. PESADO</v>
          </cell>
          <cell r="E115">
            <v>2244.5500000000002</v>
          </cell>
        </row>
        <row r="116">
          <cell r="A116" t="str">
            <v>FP - F.O. PESADO</v>
          </cell>
          <cell r="B116" t="str">
            <v>TK-043</v>
          </cell>
          <cell r="C116" t="str">
            <v>TK-208</v>
          </cell>
          <cell r="D116" t="str">
            <v>FP - F.O. PESADO</v>
          </cell>
          <cell r="E116">
            <v>168.738</v>
          </cell>
        </row>
        <row r="117">
          <cell r="A117" t="str">
            <v>FP - F.O. PESADO</v>
          </cell>
          <cell r="B117" t="str">
            <v>TK-202</v>
          </cell>
          <cell r="C117" t="str">
            <v>N1_Ref_LC</v>
          </cell>
          <cell r="D117" t="str">
            <v>FP - F.O. PESADO</v>
          </cell>
          <cell r="E117">
            <v>2460.5390000000002</v>
          </cell>
        </row>
        <row r="118">
          <cell r="A118" t="str">
            <v>FP - F.O. PESADO</v>
          </cell>
          <cell r="B118" t="str">
            <v>TK-202</v>
          </cell>
          <cell r="C118" t="str">
            <v>N_Ref_AD</v>
          </cell>
          <cell r="D118" t="str">
            <v>FP - F.O. PESADO</v>
          </cell>
          <cell r="E118">
            <v>2139.0880000000002</v>
          </cell>
        </row>
        <row r="119">
          <cell r="A119" t="str">
            <v>FP - F.O. PESADO</v>
          </cell>
          <cell r="B119" t="str">
            <v>TK-202</v>
          </cell>
          <cell r="C119" t="str">
            <v>N_Ref_FP</v>
          </cell>
          <cell r="D119" t="str">
            <v>FP - F.O. PESADO</v>
          </cell>
          <cell r="E119">
            <v>14203.79</v>
          </cell>
        </row>
        <row r="120">
          <cell r="A120" t="str">
            <v>FP - F.O. PESADO</v>
          </cell>
          <cell r="B120" t="str">
            <v>TK-202</v>
          </cell>
          <cell r="C120" t="str">
            <v>N_Ref_LC</v>
          </cell>
          <cell r="D120" t="str">
            <v>FP - F.O. PESADO</v>
          </cell>
          <cell r="E120">
            <v>56.664999999999999</v>
          </cell>
        </row>
        <row r="121">
          <cell r="A121" t="str">
            <v>FP - F.O. PESADO</v>
          </cell>
          <cell r="B121" t="str">
            <v>TK-203</v>
          </cell>
          <cell r="C121" t="str">
            <v>N1_Ref_LC</v>
          </cell>
          <cell r="D121" t="str">
            <v>FP - F.O. PESADO</v>
          </cell>
          <cell r="E121">
            <v>1131.296</v>
          </cell>
        </row>
        <row r="122">
          <cell r="A122" t="str">
            <v>FP - F.O. PESADO</v>
          </cell>
          <cell r="B122" t="str">
            <v>TK-203</v>
          </cell>
          <cell r="C122" t="str">
            <v>N_Ref_AD</v>
          </cell>
          <cell r="D122" t="str">
            <v>AD - SLURRY</v>
          </cell>
          <cell r="E122">
            <v>46.173999999999999</v>
          </cell>
        </row>
        <row r="123">
          <cell r="A123" t="str">
            <v>FP - F.O. PESADO</v>
          </cell>
          <cell r="B123" t="str">
            <v>TK-203</v>
          </cell>
          <cell r="C123" t="str">
            <v>N_Ref_FP</v>
          </cell>
          <cell r="D123" t="str">
            <v>FP - F.O. PESADO</v>
          </cell>
          <cell r="E123">
            <v>7148.7629999999999</v>
          </cell>
        </row>
        <row r="124">
          <cell r="A124" t="str">
            <v>FP - F.O. PESADO</v>
          </cell>
          <cell r="B124" t="str">
            <v>TK-203</v>
          </cell>
          <cell r="C124" t="str">
            <v>N_Ref_LC</v>
          </cell>
          <cell r="D124" t="str">
            <v>FP - F.O. PESADO</v>
          </cell>
          <cell r="E124">
            <v>304.04000000000002</v>
          </cell>
        </row>
        <row r="125">
          <cell r="A125" t="str">
            <v>FP - F.O. PESADO</v>
          </cell>
          <cell r="B125" t="str">
            <v>TK-203</v>
          </cell>
          <cell r="C125" t="str">
            <v>REC_B_Import</v>
          </cell>
          <cell r="D125" t="str">
            <v>FP - F.O. PESADO</v>
          </cell>
          <cell r="E125">
            <v>18795.098999999998</v>
          </cell>
        </row>
        <row r="126">
          <cell r="A126" t="str">
            <v>FP - F.O. PESADO</v>
          </cell>
          <cell r="B126" t="str">
            <v>TK-203</v>
          </cell>
          <cell r="C126" t="str">
            <v>TK-202</v>
          </cell>
          <cell r="D126" t="str">
            <v>FP - F.O. PESADO</v>
          </cell>
          <cell r="E126">
            <v>510.13</v>
          </cell>
        </row>
        <row r="127">
          <cell r="A127" t="str">
            <v>FP - F.O. PESADO</v>
          </cell>
          <cell r="B127" t="str">
            <v>TK-203</v>
          </cell>
          <cell r="C127" t="str">
            <v>TK-205</v>
          </cell>
          <cell r="D127" t="str">
            <v>FP - F.O. PESADO</v>
          </cell>
          <cell r="E127">
            <v>6445.2520000000004</v>
          </cell>
        </row>
        <row r="128">
          <cell r="A128" t="str">
            <v>FP - F.O. PESADO</v>
          </cell>
          <cell r="B128" t="str">
            <v>TK-203</v>
          </cell>
          <cell r="C128" t="str">
            <v>TK-601</v>
          </cell>
          <cell r="D128" t="str">
            <v>LC - AC. LIV. CRACKING</v>
          </cell>
          <cell r="E128">
            <v>127.098</v>
          </cell>
        </row>
        <row r="129">
          <cell r="A129" t="str">
            <v>FP - F.O. PESADO</v>
          </cell>
          <cell r="B129" t="str">
            <v>TK-205</v>
          </cell>
          <cell r="C129" t="str">
            <v>N1_Ref_LC</v>
          </cell>
          <cell r="D129" t="str">
            <v>FP - F.O. PESADO</v>
          </cell>
          <cell r="E129">
            <v>2434.9140000000002</v>
          </cell>
        </row>
        <row r="130">
          <cell r="A130" t="str">
            <v>FP - F.O. PESADO</v>
          </cell>
          <cell r="B130" t="str">
            <v>TK-205</v>
          </cell>
          <cell r="C130" t="str">
            <v>N_Ref_AD</v>
          </cell>
          <cell r="D130" t="str">
            <v>AD - SLURRY</v>
          </cell>
          <cell r="E130">
            <v>41</v>
          </cell>
        </row>
        <row r="131">
          <cell r="A131" t="str">
            <v>FP - F.O. PESADO</v>
          </cell>
          <cell r="B131" t="str">
            <v>TK-205</v>
          </cell>
          <cell r="C131" t="str">
            <v>N_Ref_FP</v>
          </cell>
          <cell r="D131" t="str">
            <v>FP - F.O. PESADO</v>
          </cell>
          <cell r="E131">
            <v>12244.248</v>
          </cell>
        </row>
        <row r="132">
          <cell r="A132" t="str">
            <v>FP - F.O. PESADO</v>
          </cell>
          <cell r="B132" t="str">
            <v>TK-205</v>
          </cell>
          <cell r="C132" t="str">
            <v>N_Ref_LC</v>
          </cell>
          <cell r="D132" t="str">
            <v>FP - F.O. PESADO</v>
          </cell>
          <cell r="E132">
            <v>81.918999999999997</v>
          </cell>
        </row>
        <row r="133">
          <cell r="A133" t="str">
            <v>FP - F.O. PESADO</v>
          </cell>
          <cell r="B133" t="str">
            <v>TK-205</v>
          </cell>
          <cell r="C133" t="str">
            <v>TK-511</v>
          </cell>
          <cell r="D133" t="str">
            <v>LC - AC. LIV. CRACKING</v>
          </cell>
          <cell r="E133">
            <v>14.468999999999999</v>
          </cell>
        </row>
        <row r="134">
          <cell r="A134" t="str">
            <v>FP - F.O. PESADO</v>
          </cell>
          <cell r="B134" t="str">
            <v>TK-208</v>
          </cell>
          <cell r="C134" t="str">
            <v>N1_Ref_LC</v>
          </cell>
          <cell r="D134" t="str">
            <v>FP - F.O. PESADO</v>
          </cell>
          <cell r="E134">
            <v>90</v>
          </cell>
        </row>
        <row r="135">
          <cell r="A135" t="str">
            <v>FP - F.O. PESADO</v>
          </cell>
          <cell r="B135" t="str">
            <v>TK-208</v>
          </cell>
          <cell r="C135" t="str">
            <v>N_Ref_FP</v>
          </cell>
          <cell r="D135" t="str">
            <v>FP - F.O. PESADO</v>
          </cell>
          <cell r="E135">
            <v>246.20400000000001</v>
          </cell>
        </row>
        <row r="136">
          <cell r="A136" t="str">
            <v>FP - F.O. PESADO</v>
          </cell>
          <cell r="B136" t="str">
            <v>TK-208</v>
          </cell>
          <cell r="C136" t="str">
            <v>TK-202</v>
          </cell>
          <cell r="D136" t="str">
            <v>FP - F.O. PESADO</v>
          </cell>
          <cell r="E136">
            <v>7294.5749999999998</v>
          </cell>
        </row>
        <row r="137">
          <cell r="A137" t="str">
            <v>FP - F.O. PESADO</v>
          </cell>
          <cell r="B137" t="str">
            <v>TK-208</v>
          </cell>
          <cell r="C137" t="str">
            <v>TK-203</v>
          </cell>
          <cell r="D137" t="str">
            <v>FP - F.O. PESADO</v>
          </cell>
          <cell r="E137">
            <v>1096.8689999999999</v>
          </cell>
        </row>
        <row r="138">
          <cell r="A138" t="str">
            <v>FP - F.O. PESADO</v>
          </cell>
          <cell r="B138" t="str">
            <v>TK-208</v>
          </cell>
          <cell r="C138" t="str">
            <v>TK-205</v>
          </cell>
          <cell r="D138" t="str">
            <v>FP - F.O. PESADO</v>
          </cell>
          <cell r="E138">
            <v>3799.7429999999999</v>
          </cell>
        </row>
        <row r="139">
          <cell r="A139" t="str">
            <v>FP - F.O. PESADO</v>
          </cell>
          <cell r="B139" t="str">
            <v>TK-208</v>
          </cell>
          <cell r="C139" t="str">
            <v>TK-211</v>
          </cell>
          <cell r="D139" t="str">
            <v>FC - F.O. CALEFACCION</v>
          </cell>
          <cell r="E139">
            <v>222.26400000000001</v>
          </cell>
        </row>
        <row r="140">
          <cell r="A140" t="str">
            <v>FP - F.O. PESADO</v>
          </cell>
          <cell r="B140" t="str">
            <v>TK-208</v>
          </cell>
          <cell r="C140" t="str">
            <v>TK-509</v>
          </cell>
          <cell r="D140" t="str">
            <v>DO - DIESEL OIL</v>
          </cell>
          <cell r="E140">
            <v>147.48699999999999</v>
          </cell>
        </row>
        <row r="141">
          <cell r="A141" t="str">
            <v>FP - F.O. PESADO</v>
          </cell>
          <cell r="B141" t="str">
            <v>TK-208</v>
          </cell>
          <cell r="C141" t="str">
            <v>TK-601</v>
          </cell>
          <cell r="D141" t="str">
            <v>LC - AC. LIV. CRACKING</v>
          </cell>
          <cell r="E141">
            <v>320.91300000000001</v>
          </cell>
        </row>
        <row r="142">
          <cell r="A142" t="str">
            <v>FU - FUEL OIL UTE</v>
          </cell>
          <cell r="B142" t="str">
            <v>TK-004</v>
          </cell>
          <cell r="C142" t="str">
            <v>TK-005</v>
          </cell>
          <cell r="D142" t="str">
            <v>FU - FUEL OIL UTE</v>
          </cell>
          <cell r="E142">
            <v>720.77599999999995</v>
          </cell>
        </row>
        <row r="143">
          <cell r="A143" t="str">
            <v>FU - FUEL OIL UTE</v>
          </cell>
          <cell r="B143" t="str">
            <v>TK-005</v>
          </cell>
          <cell r="C143" t="str">
            <v>TK-203</v>
          </cell>
          <cell r="D143" t="str">
            <v>FP - F.O. PESADO</v>
          </cell>
          <cell r="E143">
            <v>6009.8440000000001</v>
          </cell>
        </row>
        <row r="144">
          <cell r="A144" t="str">
            <v>FU - FUEL OIL UTE</v>
          </cell>
          <cell r="B144" t="str">
            <v>TK-005</v>
          </cell>
          <cell r="C144" t="str">
            <v>TK-211</v>
          </cell>
          <cell r="D144" t="str">
            <v>FC - F.O. CALEFACCION</v>
          </cell>
          <cell r="E144">
            <v>420</v>
          </cell>
        </row>
        <row r="145">
          <cell r="A145" t="str">
            <v>FU - FUEL OIL UTE</v>
          </cell>
          <cell r="B145" t="str">
            <v>TK-005</v>
          </cell>
          <cell r="C145" t="str">
            <v>TK-213</v>
          </cell>
          <cell r="D145" t="str">
            <v>FI - F.O. INTERMEDIO</v>
          </cell>
          <cell r="E145">
            <v>1547.002</v>
          </cell>
        </row>
        <row r="146">
          <cell r="A146" t="str">
            <v>FU - FUEL OIL UTE</v>
          </cell>
          <cell r="B146" t="str">
            <v>TK-008</v>
          </cell>
          <cell r="C146" t="str">
            <v>TK-203</v>
          </cell>
          <cell r="D146" t="str">
            <v>FP - F.O. PESADO</v>
          </cell>
          <cell r="E146">
            <v>7974.8</v>
          </cell>
        </row>
        <row r="147">
          <cell r="A147" t="str">
            <v>FU - FUEL OIL UTE</v>
          </cell>
          <cell r="B147" t="str">
            <v>TK-009</v>
          </cell>
          <cell r="C147" t="str">
            <v>TK-008</v>
          </cell>
          <cell r="D147" t="str">
            <v>FU - FUEL OIL UTE</v>
          </cell>
          <cell r="E147">
            <v>280.459</v>
          </cell>
        </row>
        <row r="148">
          <cell r="A148" t="str">
            <v>FU - FUEL OIL UTE</v>
          </cell>
          <cell r="B148" t="str">
            <v>TK-U32</v>
          </cell>
          <cell r="C148" t="str">
            <v>TK-008</v>
          </cell>
          <cell r="D148" t="str">
            <v>FU - FUEL OIL UTE</v>
          </cell>
          <cell r="E148">
            <v>533.69000000000005</v>
          </cell>
        </row>
        <row r="149">
          <cell r="A149" t="str">
            <v>LC - AC. LIV. CRACKING</v>
          </cell>
          <cell r="B149" t="str">
            <v>TK-511</v>
          </cell>
          <cell r="C149" t="str">
            <v>N_Ref_LC</v>
          </cell>
          <cell r="D149" t="str">
            <v>LC - AC. LIV. CRACKING</v>
          </cell>
          <cell r="E149">
            <v>42.101999999999997</v>
          </cell>
        </row>
        <row r="150">
          <cell r="A150" t="str">
            <v>LC - AC. LIV. CRACKING</v>
          </cell>
          <cell r="B150" t="str">
            <v>TK-601</v>
          </cell>
          <cell r="C150" t="str">
            <v>N_Ref_LC</v>
          </cell>
          <cell r="D150" t="str">
            <v>LC - AC. LIV. CRACKING</v>
          </cell>
          <cell r="E150">
            <v>1269.1880000000001</v>
          </cell>
        </row>
        <row r="151">
          <cell r="A151" t="str">
            <v>C4 - BUTANO</v>
          </cell>
          <cell r="B151" t="str">
            <v>TK-E1</v>
          </cell>
          <cell r="C151" t="str">
            <v>N_Ref_C4</v>
          </cell>
          <cell r="D151" t="str">
            <v>LG1 - LPG DE TEJA</v>
          </cell>
          <cell r="E151">
            <v>2056.7910000000002</v>
          </cell>
        </row>
        <row r="152">
          <cell r="A152" t="str">
            <v>C4 - BUTANO</v>
          </cell>
          <cell r="B152" t="str">
            <v>TK-E4</v>
          </cell>
          <cell r="C152" t="str">
            <v>N_Ref_C4</v>
          </cell>
          <cell r="D152" t="str">
            <v>LG1 - LPG DE TEJA</v>
          </cell>
          <cell r="E152">
            <v>987.31799999999998</v>
          </cell>
        </row>
        <row r="153">
          <cell r="A153" t="str">
            <v>LG1 - LPG DE TEJA</v>
          </cell>
          <cell r="B153" t="str">
            <v>TK-E2</v>
          </cell>
          <cell r="C153" t="str">
            <v>N_Ref_C3</v>
          </cell>
          <cell r="D153" t="str">
            <v>LG1 - LPG DE TEJA</v>
          </cell>
          <cell r="E153">
            <v>1695.068</v>
          </cell>
        </row>
        <row r="154">
          <cell r="A154" t="str">
            <v>LG1 - LPG DE TEJA</v>
          </cell>
          <cell r="B154" t="str">
            <v>TK-E3</v>
          </cell>
          <cell r="C154" t="str">
            <v>N_Ref_C3</v>
          </cell>
          <cell r="D154" t="str">
            <v>LG1 - LPG DE TEJA</v>
          </cell>
          <cell r="E154">
            <v>3147.6979999999999</v>
          </cell>
        </row>
        <row r="155">
          <cell r="A155" t="str">
            <v>LG1 - LPG DE TEJA</v>
          </cell>
          <cell r="B155" t="str">
            <v>TK-E3</v>
          </cell>
          <cell r="C155" t="str">
            <v>N_Ref_C4</v>
          </cell>
          <cell r="D155" t="str">
            <v>LG1 - LPG DE TEJA</v>
          </cell>
          <cell r="E155">
            <v>5316.69</v>
          </cell>
        </row>
        <row r="156">
          <cell r="A156" t="str">
            <v>LG1 - LPG DE TEJA</v>
          </cell>
          <cell r="B156" t="str">
            <v>TK-E3</v>
          </cell>
          <cell r="C156" t="str">
            <v>N_Ref_LPG</v>
          </cell>
          <cell r="D156" t="str">
            <v>LG1 - LPG DE TEJA</v>
          </cell>
          <cell r="E156">
            <v>1565.0809999999999</v>
          </cell>
        </row>
        <row r="157">
          <cell r="A157" t="str">
            <v>GEx - Gasolina Exportacion</v>
          </cell>
          <cell r="B157" t="str">
            <v>TK-175</v>
          </cell>
          <cell r="C157" t="str">
            <v>TK-710</v>
          </cell>
          <cell r="D157" t="str">
            <v>IS - ISOMERATO</v>
          </cell>
          <cell r="E157">
            <v>1064.5899999999999</v>
          </cell>
        </row>
        <row r="158">
          <cell r="A158" t="str">
            <v>MF - Mejorado Flujo</v>
          </cell>
          <cell r="B158" t="str">
            <v>TK-A1</v>
          </cell>
          <cell r="C158" t="str">
            <v>REC_C_Varios</v>
          </cell>
          <cell r="D158" t="str">
            <v>MF - Mejorado Flujo</v>
          </cell>
          <cell r="E158">
            <v>16.891999999999999</v>
          </cell>
        </row>
        <row r="159">
          <cell r="A159" t="str">
            <v>MF - Mejorado Flujo</v>
          </cell>
          <cell r="B159" t="str">
            <v>TK-A1</v>
          </cell>
          <cell r="C159" t="str">
            <v>REC_V_Varios</v>
          </cell>
          <cell r="D159" t="str">
            <v>MF - Mejorado Flujo</v>
          </cell>
          <cell r="E159">
            <v>5.3369999999999997</v>
          </cell>
        </row>
        <row r="160">
          <cell r="A160" t="str">
            <v>MNC - Mejorado Numero Cetano</v>
          </cell>
          <cell r="B160" t="str">
            <v>TK-A3</v>
          </cell>
          <cell r="C160" t="str">
            <v>REC_C_Varios</v>
          </cell>
          <cell r="D160" t="str">
            <v>MNC - Mejorado Numero Cetano</v>
          </cell>
          <cell r="E160">
            <v>3.746</v>
          </cell>
        </row>
        <row r="161">
          <cell r="A161" t="str">
            <v>MNC - Mejorado Numero Cetano</v>
          </cell>
          <cell r="B161" t="str">
            <v>TK-A4</v>
          </cell>
          <cell r="C161" t="str">
            <v>REC_V_Varios</v>
          </cell>
          <cell r="D161" t="str">
            <v>MNC - Mejorado Numero Cetano</v>
          </cell>
          <cell r="E161">
            <v>18.082000000000001</v>
          </cell>
        </row>
        <row r="162">
          <cell r="A162" t="str">
            <v>GC - GASOLINA CATALITICA</v>
          </cell>
          <cell r="B162" t="str">
            <v>TK-713</v>
          </cell>
          <cell r="C162" t="str">
            <v>N_Ref_GC</v>
          </cell>
          <cell r="D162" t="str">
            <v>GC - GASOLINA CATALITICA</v>
          </cell>
          <cell r="E162">
            <v>2150.1039999999998</v>
          </cell>
        </row>
        <row r="163">
          <cell r="A163" t="str">
            <v>GC - GASOLINA CATALITICA</v>
          </cell>
          <cell r="B163" t="str">
            <v>TK-714</v>
          </cell>
          <cell r="C163" t="str">
            <v>N_Ref_GC</v>
          </cell>
          <cell r="D163" t="str">
            <v>GC - GASOLINA CATALITICA</v>
          </cell>
          <cell r="E163">
            <v>4341.3950000000004</v>
          </cell>
        </row>
        <row r="164">
          <cell r="A164" t="str">
            <v>GC - GASOLINA CATALITICA</v>
          </cell>
          <cell r="B164" t="str">
            <v>TK-715</v>
          </cell>
          <cell r="C164" t="str">
            <v>N_Ref_GC</v>
          </cell>
          <cell r="D164" t="str">
            <v>GC - GASOLINA CATALITICA</v>
          </cell>
          <cell r="E164">
            <v>3380.7840000000001</v>
          </cell>
        </row>
        <row r="165">
          <cell r="A165" t="str">
            <v>GC - GASOLINA CATALITICA</v>
          </cell>
          <cell r="B165" t="str">
            <v>TK-804</v>
          </cell>
          <cell r="C165" t="str">
            <v>N_Ref_GC</v>
          </cell>
          <cell r="D165" t="str">
            <v>GC - GASOLINA CATALITICA</v>
          </cell>
          <cell r="E165">
            <v>2963.2570000000001</v>
          </cell>
        </row>
        <row r="166">
          <cell r="A166" t="str">
            <v>GC - GASOLINA CATALITICA</v>
          </cell>
          <cell r="B166" t="str">
            <v>TK-807</v>
          </cell>
          <cell r="C166" t="str">
            <v>N_Ref_GC</v>
          </cell>
          <cell r="D166" t="str">
            <v>GC - GASOLINA CATALITICA</v>
          </cell>
          <cell r="E166">
            <v>5817.902</v>
          </cell>
        </row>
        <row r="167">
          <cell r="A167" t="str">
            <v>GP - Premium 97</v>
          </cell>
          <cell r="B167" t="str">
            <v>TK-712</v>
          </cell>
          <cell r="C167" t="str">
            <v>TK-071</v>
          </cell>
          <cell r="D167" t="str">
            <v>NR - GASOLINA REFORMADA</v>
          </cell>
          <cell r="E167">
            <v>2385.7179999999998</v>
          </cell>
        </row>
        <row r="168">
          <cell r="A168" t="str">
            <v>GP - Premium 97</v>
          </cell>
          <cell r="B168" t="str">
            <v>TK-712</v>
          </cell>
          <cell r="C168" t="str">
            <v>TK-614</v>
          </cell>
          <cell r="D168" t="str">
            <v>MT - MTBE</v>
          </cell>
          <cell r="E168">
            <v>139.166</v>
          </cell>
        </row>
        <row r="169">
          <cell r="A169" t="str">
            <v>GP - Premium 97</v>
          </cell>
          <cell r="B169" t="str">
            <v>TK-712</v>
          </cell>
          <cell r="C169" t="str">
            <v>TK-705</v>
          </cell>
          <cell r="D169" t="str">
            <v>NC - NAFTA ESPECIAL</v>
          </cell>
          <cell r="E169">
            <v>204.04499999999999</v>
          </cell>
        </row>
        <row r="170">
          <cell r="A170" t="str">
            <v>GP - Premium 97</v>
          </cell>
          <cell r="B170" t="str">
            <v>TK-712</v>
          </cell>
          <cell r="C170" t="str">
            <v>TK-709</v>
          </cell>
          <cell r="D170" t="str">
            <v>IS - ISOMERATO</v>
          </cell>
          <cell r="E170">
            <v>61.817999999999998</v>
          </cell>
        </row>
        <row r="171">
          <cell r="A171" t="str">
            <v>GP - Premium 97</v>
          </cell>
          <cell r="B171" t="str">
            <v>TK-712</v>
          </cell>
          <cell r="C171" t="str">
            <v>TK-710</v>
          </cell>
          <cell r="D171" t="str">
            <v>IS - ISOMERATO</v>
          </cell>
          <cell r="E171">
            <v>205.107</v>
          </cell>
        </row>
        <row r="172">
          <cell r="A172" t="str">
            <v>GP - Premium 97</v>
          </cell>
          <cell r="B172" t="str">
            <v>TK-712</v>
          </cell>
          <cell r="C172" t="str">
            <v>TK-714</v>
          </cell>
          <cell r="D172" t="str">
            <v>GC - GASOLINA CATALITICA</v>
          </cell>
          <cell r="E172">
            <v>1126.0550000000001</v>
          </cell>
        </row>
        <row r="173">
          <cell r="A173" t="str">
            <v>GP - Premium 97</v>
          </cell>
          <cell r="B173" t="str">
            <v>TK-712</v>
          </cell>
          <cell r="C173" t="str">
            <v>TK-715</v>
          </cell>
          <cell r="D173" t="str">
            <v>GC - GASOLINA CATALITICA</v>
          </cell>
          <cell r="E173">
            <v>700.81399999999996</v>
          </cell>
        </row>
        <row r="174">
          <cell r="A174" t="str">
            <v>GP - Premium 97</v>
          </cell>
          <cell r="B174" t="str">
            <v>TK-712</v>
          </cell>
          <cell r="C174" t="str">
            <v>TK-718</v>
          </cell>
          <cell r="D174" t="str">
            <v>AM - Aditivo multifuncional</v>
          </cell>
          <cell r="E174">
            <v>0.63100000000000001</v>
          </cell>
        </row>
        <row r="175">
          <cell r="A175" t="str">
            <v>IS - ISOMERATO</v>
          </cell>
          <cell r="B175" t="str">
            <v>TK-572</v>
          </cell>
          <cell r="C175" t="str">
            <v>TK-071</v>
          </cell>
          <cell r="D175" t="str">
            <v>NR - GASOLINA REFORMADA</v>
          </cell>
          <cell r="E175">
            <v>2838.7739999999999</v>
          </cell>
        </row>
        <row r="176">
          <cell r="A176" t="str">
            <v>IS - ISOMERATO</v>
          </cell>
          <cell r="B176" t="str">
            <v>TK-572</v>
          </cell>
          <cell r="C176" t="str">
            <v>TK-709</v>
          </cell>
          <cell r="D176" t="str">
            <v>IS - ISOMERATO</v>
          </cell>
          <cell r="E176">
            <v>2699.2739999999999</v>
          </cell>
        </row>
        <row r="177">
          <cell r="A177" t="str">
            <v>IS - ISOMERATO</v>
          </cell>
          <cell r="B177" t="str">
            <v>TK-572</v>
          </cell>
          <cell r="C177" t="str">
            <v>TK-710</v>
          </cell>
          <cell r="D177" t="str">
            <v>IS - ISOMERATO</v>
          </cell>
          <cell r="E177">
            <v>566.57000000000005</v>
          </cell>
        </row>
        <row r="178">
          <cell r="A178" t="str">
            <v>IS - ISOMERATO</v>
          </cell>
          <cell r="B178" t="str">
            <v>TK-572</v>
          </cell>
          <cell r="C178" t="str">
            <v>TK-713</v>
          </cell>
          <cell r="D178" t="str">
            <v>GC - GASOLINA CATALITICA</v>
          </cell>
          <cell r="E178">
            <v>2128.4989999999998</v>
          </cell>
        </row>
        <row r="179">
          <cell r="A179" t="str">
            <v>IS - ISOMERATO</v>
          </cell>
          <cell r="B179" t="str">
            <v>TK-572</v>
          </cell>
          <cell r="C179" t="str">
            <v>TK-714</v>
          </cell>
          <cell r="D179" t="str">
            <v>GC - GASOLINA CATALITICA</v>
          </cell>
          <cell r="E179">
            <v>1012.309</v>
          </cell>
        </row>
        <row r="180">
          <cell r="A180" t="str">
            <v>IS - ISOMERATO</v>
          </cell>
          <cell r="B180" t="str">
            <v>TK-572</v>
          </cell>
          <cell r="C180" t="str">
            <v>TK-718</v>
          </cell>
          <cell r="D180" t="str">
            <v>AM - Aditivo multifuncional</v>
          </cell>
          <cell r="E180">
            <v>0.96</v>
          </cell>
        </row>
        <row r="181">
          <cell r="A181" t="str">
            <v>IS - ISOMERATO</v>
          </cell>
          <cell r="B181" t="str">
            <v>TK-709</v>
          </cell>
          <cell r="C181" t="str">
            <v>N_Ref_GDH</v>
          </cell>
          <cell r="D181" t="str">
            <v>GDH - Gasolina de HDT</v>
          </cell>
          <cell r="E181">
            <v>0</v>
          </cell>
        </row>
        <row r="182">
          <cell r="A182" t="str">
            <v>IS - ISOMERATO</v>
          </cell>
          <cell r="B182" t="str">
            <v>TK-709</v>
          </cell>
          <cell r="C182" t="str">
            <v>N_Ref_IS</v>
          </cell>
          <cell r="D182" t="str">
            <v>IS - ISOMERATO</v>
          </cell>
          <cell r="E182">
            <v>10820.357</v>
          </cell>
        </row>
        <row r="183">
          <cell r="A183" t="str">
            <v>IS - ISOMERATO</v>
          </cell>
          <cell r="B183" t="str">
            <v>TK-710</v>
          </cell>
          <cell r="C183" t="str">
            <v>N_Ref_GDH</v>
          </cell>
          <cell r="D183" t="str">
            <v>GDH - Gasolina de HDT</v>
          </cell>
          <cell r="E183">
            <v>39.393000000000001</v>
          </cell>
        </row>
        <row r="184">
          <cell r="A184" t="str">
            <v>IS - ISOMERATO</v>
          </cell>
          <cell r="B184" t="str">
            <v>TK-710</v>
          </cell>
          <cell r="C184" t="str">
            <v>N_Ref_IS</v>
          </cell>
          <cell r="D184" t="str">
            <v>GDH - Gasolina de HDT</v>
          </cell>
          <cell r="E184">
            <v>5940.0159999999996</v>
          </cell>
        </row>
        <row r="185">
          <cell r="A185" t="str">
            <v>N1 - NAFTA AV.100 OC</v>
          </cell>
          <cell r="B185" t="str">
            <v>TK-607</v>
          </cell>
          <cell r="C185" t="str">
            <v>TK-720</v>
          </cell>
          <cell r="D185" t="str">
            <v>N1 - NAFTA AV.100 OC</v>
          </cell>
          <cell r="E185">
            <v>126.295</v>
          </cell>
        </row>
        <row r="186">
          <cell r="A186" t="str">
            <v>NC - NAFTA ESPECIAL</v>
          </cell>
          <cell r="B186" t="str">
            <v>TK-705</v>
          </cell>
          <cell r="C186" t="str">
            <v>TK-708</v>
          </cell>
          <cell r="D186" t="str">
            <v>SC - NAFTA SUPRA</v>
          </cell>
          <cell r="E186">
            <v>329.28</v>
          </cell>
        </row>
        <row r="187">
          <cell r="A187" t="str">
            <v>NC - NAFTA ESPECIAL</v>
          </cell>
          <cell r="B187" t="str">
            <v>TK-705</v>
          </cell>
          <cell r="C187" t="str">
            <v>TK-071</v>
          </cell>
          <cell r="D187" t="str">
            <v>NR - GASOLINA REFORMADA</v>
          </cell>
          <cell r="E187">
            <v>482.82100000000003</v>
          </cell>
        </row>
        <row r="188">
          <cell r="A188" t="str">
            <v>NC - NAFTA ESPECIAL</v>
          </cell>
          <cell r="B188" t="str">
            <v>TK-705</v>
          </cell>
          <cell r="C188" t="str">
            <v>TK-072</v>
          </cell>
          <cell r="D188" t="str">
            <v>NR - GASOLINA REFORMADA</v>
          </cell>
          <cell r="E188">
            <v>246.624</v>
          </cell>
        </row>
        <row r="189">
          <cell r="A189" t="str">
            <v>NC - NAFTA ESPECIAL</v>
          </cell>
          <cell r="B189" t="str">
            <v>TK-705</v>
          </cell>
          <cell r="C189" t="str">
            <v>TK-608</v>
          </cell>
          <cell r="D189" t="str">
            <v>PR - PROD. A REDEST.</v>
          </cell>
          <cell r="E189">
            <v>82.86</v>
          </cell>
        </row>
        <row r="190">
          <cell r="A190" t="str">
            <v>NC - NAFTA ESPECIAL</v>
          </cell>
          <cell r="B190" t="str">
            <v>TK-705</v>
          </cell>
          <cell r="C190" t="str">
            <v>TK-709</v>
          </cell>
          <cell r="D190" t="str">
            <v>IS - ISOMERATO</v>
          </cell>
          <cell r="E190">
            <v>3277.9380000000001</v>
          </cell>
        </row>
        <row r="191">
          <cell r="A191" t="str">
            <v>NC - NAFTA ESPECIAL</v>
          </cell>
          <cell r="B191" t="str">
            <v>TK-705</v>
          </cell>
          <cell r="C191" t="str">
            <v>TK-710</v>
          </cell>
          <cell r="D191" t="str">
            <v>IS - ISOMERATO</v>
          </cell>
          <cell r="E191">
            <v>1152.9190000000001</v>
          </cell>
        </row>
        <row r="192">
          <cell r="A192" t="str">
            <v>NC - NAFTA ESPECIAL</v>
          </cell>
          <cell r="B192" t="str">
            <v>TK-705</v>
          </cell>
          <cell r="C192" t="str">
            <v>TK-718</v>
          </cell>
          <cell r="D192" t="str">
            <v>AM - Aditivo multifuncional</v>
          </cell>
          <cell r="E192">
            <v>0.71499999999999997</v>
          </cell>
        </row>
        <row r="193">
          <cell r="A193" t="str">
            <v>NC - NAFTA ESPECIAL</v>
          </cell>
          <cell r="B193" t="str">
            <v>TK-705</v>
          </cell>
          <cell r="C193" t="str">
            <v>TK-804</v>
          </cell>
          <cell r="D193" t="str">
            <v>GC - GASOLINA CATALITICA</v>
          </cell>
          <cell r="E193">
            <v>3238.6529999999998</v>
          </cell>
        </row>
        <row r="194">
          <cell r="A194" t="str">
            <v>NP - QUEROSENO LIVIANO</v>
          </cell>
          <cell r="B194" t="str">
            <v>TK-550</v>
          </cell>
          <cell r="C194" t="str">
            <v>N_Ref_GDH</v>
          </cell>
          <cell r="D194" t="str">
            <v>GDH - Gasolina de HDT</v>
          </cell>
          <cell r="E194">
            <v>44.408999999999999</v>
          </cell>
        </row>
        <row r="195">
          <cell r="A195" t="str">
            <v>NP - QUEROSENO LIVIANO</v>
          </cell>
          <cell r="B195" t="str">
            <v>TK-550</v>
          </cell>
          <cell r="C195" t="str">
            <v>N_Ref_IS</v>
          </cell>
          <cell r="D195" t="str">
            <v>IS - ISOMERATO</v>
          </cell>
          <cell r="E195">
            <v>844</v>
          </cell>
        </row>
        <row r="196">
          <cell r="A196" t="str">
            <v>NP - QUEROSENO LIVIANO</v>
          </cell>
          <cell r="B196" t="str">
            <v>TK-550</v>
          </cell>
          <cell r="C196" t="str">
            <v>TK-709</v>
          </cell>
          <cell r="D196" t="str">
            <v>IS - ISOMERATO</v>
          </cell>
          <cell r="E196">
            <v>514.67600000000004</v>
          </cell>
        </row>
        <row r="197">
          <cell r="A197" t="str">
            <v>NP - QUEROSENO LIVIANO</v>
          </cell>
          <cell r="B197" t="str">
            <v>TK-550</v>
          </cell>
          <cell r="C197" t="str">
            <v>TK-710</v>
          </cell>
          <cell r="D197" t="str">
            <v>IS - ISOMERATO</v>
          </cell>
          <cell r="E197">
            <v>346.03800000000001</v>
          </cell>
        </row>
        <row r="198">
          <cell r="A198" t="str">
            <v>NP - QUEROSENO LIVIANO</v>
          </cell>
          <cell r="B198" t="str">
            <v>TK-550</v>
          </cell>
          <cell r="C198" t="str">
            <v>TK-808</v>
          </cell>
          <cell r="D198" t="str">
            <v>NP - QUEROSENO LIVIANO</v>
          </cell>
          <cell r="E198">
            <v>6187.4859999999999</v>
          </cell>
        </row>
        <row r="199">
          <cell r="A199" t="str">
            <v>NP - QUEROSENO LIVIANO</v>
          </cell>
          <cell r="B199" t="str">
            <v>TK-808</v>
          </cell>
          <cell r="C199" t="str">
            <v>N_Ref_GE</v>
          </cell>
          <cell r="D199" t="str">
            <v>NP - QUEROSENO LIVIANO</v>
          </cell>
          <cell r="E199">
            <v>7776.1279999999997</v>
          </cell>
        </row>
        <row r="200">
          <cell r="A200" t="str">
            <v>NP - QUEROSENO LIVIANO</v>
          </cell>
          <cell r="B200" t="str">
            <v>TK-808</v>
          </cell>
          <cell r="C200" t="str">
            <v>TK-550</v>
          </cell>
          <cell r="D200" t="str">
            <v>NP - QUEROSENO LIVIANO</v>
          </cell>
          <cell r="E200">
            <v>1643</v>
          </cell>
        </row>
        <row r="201">
          <cell r="A201" t="str">
            <v>NP - QUEROSENO LIVIANO</v>
          </cell>
          <cell r="B201" t="str">
            <v>TK-810</v>
          </cell>
          <cell r="C201" t="str">
            <v>N_Ref_NPH</v>
          </cell>
          <cell r="D201" t="str">
            <v>NP - QUEROSENO LIVIANO</v>
          </cell>
          <cell r="E201">
            <v>221.80799999999999</v>
          </cell>
        </row>
        <row r="202">
          <cell r="A202" t="str">
            <v>NP - QUEROSENO LIVIANO</v>
          </cell>
          <cell r="B202" t="str">
            <v>TK-810</v>
          </cell>
          <cell r="C202" t="str">
            <v>N_Ref_OCT</v>
          </cell>
          <cell r="D202" t="str">
            <v>NR - GASOLINA REFORMADA</v>
          </cell>
          <cell r="E202">
            <v>320</v>
          </cell>
        </row>
        <row r="203">
          <cell r="A203" t="str">
            <v>NR - GASOLINA REFORMADA</v>
          </cell>
          <cell r="B203" t="str">
            <v>TK-071</v>
          </cell>
          <cell r="C203" t="str">
            <v>N_Ref_OCT</v>
          </cell>
          <cell r="D203" t="str">
            <v>NR - GASOLINA REFORMADA</v>
          </cell>
          <cell r="E203">
            <v>15365.950999999999</v>
          </cell>
        </row>
        <row r="204">
          <cell r="A204" t="str">
            <v>NR - GASOLINA REFORMADA</v>
          </cell>
          <cell r="B204" t="str">
            <v>TK-072</v>
          </cell>
          <cell r="C204" t="str">
            <v>N_Ref_OCT</v>
          </cell>
          <cell r="D204" t="str">
            <v>NR - GASOLINA REFORMADA</v>
          </cell>
          <cell r="E204">
            <v>8089.0559999999996</v>
          </cell>
        </row>
        <row r="205">
          <cell r="A205" t="str">
            <v>SC - NAFTA SUPRA</v>
          </cell>
          <cell r="B205" t="str">
            <v>TK-707</v>
          </cell>
          <cell r="C205" t="str">
            <v>TK-071</v>
          </cell>
          <cell r="D205" t="str">
            <v>NR - GASOLINA REFORMADA</v>
          </cell>
          <cell r="E205">
            <v>7986.866</v>
          </cell>
        </row>
        <row r="206">
          <cell r="A206" t="str">
            <v>SC - NAFTA SUPRA</v>
          </cell>
          <cell r="B206" t="str">
            <v>TK-707</v>
          </cell>
          <cell r="C206" t="str">
            <v>TK-713</v>
          </cell>
          <cell r="D206" t="str">
            <v>GC - GASOLINA CATALITICA</v>
          </cell>
          <cell r="E206">
            <v>1146.1600000000001</v>
          </cell>
        </row>
        <row r="207">
          <cell r="A207" t="str">
            <v>SC - NAFTA SUPRA</v>
          </cell>
          <cell r="B207" t="str">
            <v>TK-707</v>
          </cell>
          <cell r="C207" t="str">
            <v>TK-072</v>
          </cell>
          <cell r="D207" t="str">
            <v>NR - GASOLINA REFORMADA</v>
          </cell>
          <cell r="E207">
            <v>2649.66</v>
          </cell>
        </row>
        <row r="208">
          <cell r="A208" t="str">
            <v>SC - NAFTA SUPRA</v>
          </cell>
          <cell r="B208" t="str">
            <v>TK-707</v>
          </cell>
          <cell r="C208" t="str">
            <v>TK-608</v>
          </cell>
          <cell r="D208" t="str">
            <v>PR - PROD. A REDEST.</v>
          </cell>
          <cell r="E208">
            <v>0</v>
          </cell>
        </row>
        <row r="209">
          <cell r="A209" t="str">
            <v>SC - NAFTA SUPRA</v>
          </cell>
          <cell r="B209" t="str">
            <v>TK-707</v>
          </cell>
          <cell r="C209" t="str">
            <v>TK-705</v>
          </cell>
          <cell r="D209" t="str">
            <v>NC - NAFTA ESPECIAL</v>
          </cell>
          <cell r="E209">
            <v>110.236</v>
          </cell>
        </row>
        <row r="210">
          <cell r="A210" t="str">
            <v>SC - NAFTA SUPRA</v>
          </cell>
          <cell r="B210" t="str">
            <v>TK-707</v>
          </cell>
          <cell r="C210" t="str">
            <v>TK-708</v>
          </cell>
          <cell r="D210" t="str">
            <v>SC - NAFTA SUPRA</v>
          </cell>
          <cell r="E210">
            <v>185</v>
          </cell>
        </row>
        <row r="211">
          <cell r="A211" t="str">
            <v>SC - NAFTA SUPRA</v>
          </cell>
          <cell r="B211" t="str">
            <v>TK-707</v>
          </cell>
          <cell r="C211" t="str">
            <v>TK-709</v>
          </cell>
          <cell r="D211" t="str">
            <v>IS - ISOMERATO</v>
          </cell>
          <cell r="E211">
            <v>2231.9690000000001</v>
          </cell>
        </row>
        <row r="212">
          <cell r="A212" t="str">
            <v>SC - NAFTA SUPRA</v>
          </cell>
          <cell r="B212" t="str">
            <v>TK-707</v>
          </cell>
          <cell r="C212" t="str">
            <v>TK-710</v>
          </cell>
          <cell r="D212" t="str">
            <v>IS - ISOMERATO</v>
          </cell>
          <cell r="E212">
            <v>2070.5410000000002</v>
          </cell>
        </row>
        <row r="213">
          <cell r="A213" t="str">
            <v>SC - NAFTA SUPRA</v>
          </cell>
          <cell r="B213" t="str">
            <v>TK-707</v>
          </cell>
          <cell r="C213" t="str">
            <v>TK-712</v>
          </cell>
          <cell r="D213" t="str">
            <v>GP - Premium 97</v>
          </cell>
          <cell r="E213">
            <v>242.047</v>
          </cell>
        </row>
        <row r="214">
          <cell r="A214" t="str">
            <v>SC - NAFTA SUPRA</v>
          </cell>
          <cell r="B214" t="str">
            <v>TK-707</v>
          </cell>
          <cell r="C214" t="str">
            <v>TK-714</v>
          </cell>
          <cell r="D214" t="str">
            <v>GC - GASOLINA CATALITICA</v>
          </cell>
          <cell r="E214">
            <v>1696.056</v>
          </cell>
        </row>
        <row r="215">
          <cell r="A215" t="str">
            <v>SC - NAFTA SUPRA</v>
          </cell>
          <cell r="B215" t="str">
            <v>TK-707</v>
          </cell>
          <cell r="C215" t="str">
            <v>TK-715</v>
          </cell>
          <cell r="D215" t="str">
            <v>GC - GASOLINA CATALITICA</v>
          </cell>
          <cell r="E215">
            <v>779.85900000000004</v>
          </cell>
        </row>
        <row r="216">
          <cell r="A216" t="str">
            <v>SC - NAFTA SUPRA</v>
          </cell>
          <cell r="B216" t="str">
            <v>TK-707</v>
          </cell>
          <cell r="C216" t="str">
            <v>TK-718</v>
          </cell>
          <cell r="D216" t="str">
            <v>AM - Aditivo multifuncional</v>
          </cell>
          <cell r="E216">
            <v>2.653</v>
          </cell>
        </row>
        <row r="217">
          <cell r="A217" t="str">
            <v>SC - NAFTA SUPRA</v>
          </cell>
          <cell r="B217" t="str">
            <v>TK-707</v>
          </cell>
          <cell r="C217" t="str">
            <v>TK-807</v>
          </cell>
          <cell r="D217" t="str">
            <v>GC - GASOLINA CATALITICA</v>
          </cell>
          <cell r="E217">
            <v>5120.759</v>
          </cell>
        </row>
        <row r="218">
          <cell r="A218" t="str">
            <v>SC - NAFTA SUPRA</v>
          </cell>
          <cell r="B218" t="str">
            <v>TK-708</v>
          </cell>
          <cell r="C218" t="str">
            <v>TK-071</v>
          </cell>
          <cell r="D218" t="str">
            <v>NR - GASOLINA REFORMADA</v>
          </cell>
          <cell r="E218">
            <v>4419.0709999999999</v>
          </cell>
        </row>
        <row r="219">
          <cell r="A219" t="str">
            <v>SC - NAFTA SUPRA</v>
          </cell>
          <cell r="B219" t="str">
            <v>TK-708</v>
          </cell>
          <cell r="C219" t="str">
            <v>TK-572</v>
          </cell>
          <cell r="D219" t="str">
            <v>IS - ISOMERATO</v>
          </cell>
          <cell r="E219">
            <v>398.50400000000002</v>
          </cell>
        </row>
        <row r="220">
          <cell r="A220" t="str">
            <v>SC - NAFTA SUPRA</v>
          </cell>
          <cell r="B220" t="str">
            <v>TK-708</v>
          </cell>
          <cell r="C220" t="str">
            <v>TK-608</v>
          </cell>
          <cell r="D220" t="str">
            <v>PR - PROD. A REDEST.</v>
          </cell>
          <cell r="E220">
            <v>24.882000000000001</v>
          </cell>
        </row>
        <row r="221">
          <cell r="A221" t="str">
            <v>SC - NAFTA SUPRA</v>
          </cell>
          <cell r="B221" t="str">
            <v>TK-708</v>
          </cell>
          <cell r="C221" t="str">
            <v>TK-709</v>
          </cell>
          <cell r="D221" t="str">
            <v>IS - ISOMERATO</v>
          </cell>
          <cell r="E221">
            <v>300.72899999999998</v>
          </cell>
        </row>
        <row r="222">
          <cell r="A222" t="str">
            <v>SC - NAFTA SUPRA</v>
          </cell>
          <cell r="B222" t="str">
            <v>TK-708</v>
          </cell>
          <cell r="C222" t="str">
            <v>TK-710</v>
          </cell>
          <cell r="D222" t="str">
            <v>IS - ISOMERATO</v>
          </cell>
          <cell r="E222">
            <v>1606.3040000000001</v>
          </cell>
        </row>
        <row r="223">
          <cell r="A223" t="str">
            <v>SC - NAFTA SUPRA</v>
          </cell>
          <cell r="B223" t="str">
            <v>TK-708</v>
          </cell>
          <cell r="C223" t="str">
            <v>TK-712</v>
          </cell>
          <cell r="D223" t="str">
            <v>GP - Premium 97</v>
          </cell>
          <cell r="E223">
            <v>325.82499999999999</v>
          </cell>
        </row>
        <row r="224">
          <cell r="A224" t="str">
            <v>SC - NAFTA SUPRA</v>
          </cell>
          <cell r="B224" t="str">
            <v>TK-708</v>
          </cell>
          <cell r="C224" t="str">
            <v>TK-714</v>
          </cell>
          <cell r="D224" t="str">
            <v>GC - GASOLINA CATALITICA</v>
          </cell>
          <cell r="E224">
            <v>2132.04</v>
          </cell>
        </row>
        <row r="225">
          <cell r="A225" t="str">
            <v>SC - NAFTA SUPRA</v>
          </cell>
          <cell r="B225" t="str">
            <v>TK-708</v>
          </cell>
          <cell r="C225" t="str">
            <v>TK-715</v>
          </cell>
          <cell r="D225" t="str">
            <v>GC - GASOLINA CATALITICA</v>
          </cell>
          <cell r="E225">
            <v>1680.59</v>
          </cell>
        </row>
        <row r="226">
          <cell r="A226" t="str">
            <v>SC - NAFTA SUPRA</v>
          </cell>
          <cell r="B226" t="str">
            <v>TK-708</v>
          </cell>
          <cell r="C226" t="str">
            <v>TK-718</v>
          </cell>
          <cell r="D226" t="str">
            <v>AM - Aditivo multifuncional</v>
          </cell>
          <cell r="E226">
            <v>1.7669999999999999</v>
          </cell>
        </row>
        <row r="227">
          <cell r="A227" t="str">
            <v>SC - NAFTA SUPRA</v>
          </cell>
          <cell r="B227" t="str">
            <v>TK-708</v>
          </cell>
          <cell r="C227" t="str">
            <v>TK-807</v>
          </cell>
          <cell r="D227" t="str">
            <v>GC - GASOLINA CATALITICA</v>
          </cell>
          <cell r="E227">
            <v>1053.7750000000001</v>
          </cell>
        </row>
        <row r="228">
          <cell r="A228" t="str">
            <v>SC - NAFTA SUPRA</v>
          </cell>
          <cell r="B228" t="str">
            <v>TK-750</v>
          </cell>
          <cell r="C228" t="str">
            <v>TK-705</v>
          </cell>
          <cell r="D228" t="str">
            <v>NC - NAFTA ESPECIAL</v>
          </cell>
          <cell r="E228">
            <v>313.375</v>
          </cell>
        </row>
        <row r="229">
          <cell r="A229" t="str">
            <v>HX - HEXANO</v>
          </cell>
          <cell r="B229" t="str">
            <v>TK-605</v>
          </cell>
          <cell r="C229" t="str">
            <v>REC_C_Import</v>
          </cell>
          <cell r="D229" t="str">
            <v>HX - HEXANO</v>
          </cell>
          <cell r="E229">
            <v>34.386000000000003</v>
          </cell>
        </row>
        <row r="230">
          <cell r="A230" t="str">
            <v>CR - CRUDO RECUPERADO</v>
          </cell>
          <cell r="B230" t="str">
            <v>TK-011</v>
          </cell>
          <cell r="C230" t="str">
            <v>REC_Piletas</v>
          </cell>
          <cell r="D230" t="str">
            <v>CR - CRUDO RECUPERADO</v>
          </cell>
          <cell r="E230">
            <v>335.00400000000002</v>
          </cell>
        </row>
        <row r="231">
          <cell r="A231" t="str">
            <v>CR - CRUDO RECUPERADO</v>
          </cell>
          <cell r="B231" t="str">
            <v>TK-022</v>
          </cell>
          <cell r="C231" t="str">
            <v>REC_Piletas</v>
          </cell>
          <cell r="D231" t="str">
            <v>CR - CRUDO RECUPERADO</v>
          </cell>
          <cell r="E231">
            <v>1584.1669999999999</v>
          </cell>
        </row>
        <row r="232">
          <cell r="A232" t="str">
            <v>CR - CRUDO RECUPERADO</v>
          </cell>
          <cell r="B232" t="str">
            <v>TK-022</v>
          </cell>
          <cell r="C232" t="str">
            <v>TK-111</v>
          </cell>
          <cell r="D232" t="str">
            <v>CR - CRUDO RECUPERADO</v>
          </cell>
          <cell r="E232">
            <v>84.655000000000001</v>
          </cell>
        </row>
        <row r="233">
          <cell r="A233" t="str">
            <v>CR - CRUDO RECUPERADO</v>
          </cell>
          <cell r="B233" t="str">
            <v>TK-111</v>
          </cell>
          <cell r="C233" t="str">
            <v>REC_Piletas</v>
          </cell>
          <cell r="D233" t="str">
            <v>CR - CRUDO RECUPERADO</v>
          </cell>
          <cell r="E233">
            <v>1364.328</v>
          </cell>
        </row>
        <row r="234">
          <cell r="A234" t="str">
            <v>CR - CRUDO RECUPERADO</v>
          </cell>
          <cell r="B234" t="str">
            <v>TK-111</v>
          </cell>
          <cell r="C234" t="str">
            <v>TK-011</v>
          </cell>
          <cell r="D234" t="str">
            <v>CR - CRUDO RECUPERADO</v>
          </cell>
          <cell r="E234">
            <v>117.646</v>
          </cell>
        </row>
        <row r="235">
          <cell r="A235" t="str">
            <v>CR - CRUDO RECUPERADO</v>
          </cell>
          <cell r="B235" t="str">
            <v>TK-111</v>
          </cell>
          <cell r="C235" t="str">
            <v>TK-022</v>
          </cell>
          <cell r="D235" t="str">
            <v>CR - CRUDO RECUPERADO</v>
          </cell>
          <cell r="E235">
            <v>757.92700000000002</v>
          </cell>
        </row>
        <row r="236">
          <cell r="A236" t="str">
            <v>CR - CRUDO RECUPERADO</v>
          </cell>
          <cell r="B236" t="str">
            <v>TK-111</v>
          </cell>
          <cell r="C236" t="str">
            <v>TK-101</v>
          </cell>
          <cell r="D236" t="str">
            <v>CV - CRUDO</v>
          </cell>
          <cell r="E236">
            <v>537.41899999999998</v>
          </cell>
        </row>
        <row r="237">
          <cell r="A237" t="str">
            <v>CR - CRUDO RECUPERADO</v>
          </cell>
          <cell r="B237" t="str">
            <v>TK-111</v>
          </cell>
          <cell r="C237" t="str">
            <v>TK-103</v>
          </cell>
          <cell r="D237" t="str">
            <v>CV - CRUDO</v>
          </cell>
          <cell r="E237">
            <v>120</v>
          </cell>
        </row>
        <row r="238">
          <cell r="A238" t="str">
            <v>CR - CRUDO RECUPERADO</v>
          </cell>
          <cell r="B238" t="str">
            <v>TK-111</v>
          </cell>
          <cell r="C238" t="str">
            <v>TK-713</v>
          </cell>
          <cell r="D238" t="str">
            <v>GC - GASOLINA CATALITICA</v>
          </cell>
          <cell r="E238">
            <v>220</v>
          </cell>
        </row>
        <row r="239">
          <cell r="A239" t="str">
            <v>CR - CRUDO RECUPERADO</v>
          </cell>
          <cell r="B239" t="str">
            <v>TK-402</v>
          </cell>
          <cell r="C239" t="str">
            <v>REC_Piletas</v>
          </cell>
          <cell r="D239" t="str">
            <v>CR - CRUDO RECUPERADO</v>
          </cell>
          <cell r="E239">
            <v>78.417000000000002</v>
          </cell>
        </row>
        <row r="240">
          <cell r="A240" t="str">
            <v>PR - PROD. A REDEST.</v>
          </cell>
          <cell r="B240" t="str">
            <v>TK-608</v>
          </cell>
          <cell r="C240" t="str">
            <v>REC_C_Varios</v>
          </cell>
          <cell r="D240" t="str">
            <v>PR - PROD. A REDEST.</v>
          </cell>
          <cell r="E240">
            <v>28.071000000000002</v>
          </cell>
        </row>
        <row r="241">
          <cell r="A241" t="str">
            <v>PR - PROD. A REDEST.</v>
          </cell>
          <cell r="B241" t="str">
            <v>TK-608</v>
          </cell>
          <cell r="C241" t="str">
            <v>TK-705</v>
          </cell>
          <cell r="D241" t="str">
            <v>NC - NAFTA ESPECIAL</v>
          </cell>
          <cell r="E241">
            <v>82.906999999999996</v>
          </cell>
        </row>
        <row r="242">
          <cell r="A242" t="str">
            <v>PR - PROD. A REDEST.</v>
          </cell>
          <cell r="B242" t="str">
            <v>TK-608</v>
          </cell>
          <cell r="C242" t="str">
            <v>TK-709</v>
          </cell>
          <cell r="D242" t="str">
            <v>IS - ISOMERATO</v>
          </cell>
          <cell r="E242">
            <v>20.94</v>
          </cell>
        </row>
        <row r="243">
          <cell r="A243" t="str">
            <v>PR - PROD. A REDEST.</v>
          </cell>
          <cell r="B243" t="str">
            <v>TK-608</v>
          </cell>
          <cell r="C243" t="str">
            <v>TK-710</v>
          </cell>
          <cell r="D243" t="str">
            <v>IS - ISOMERATO</v>
          </cell>
          <cell r="E243">
            <v>4.7249999999999996</v>
          </cell>
        </row>
        <row r="244">
          <cell r="A244" t="str">
            <v>GO - GAS OIL</v>
          </cell>
          <cell r="B244" t="str">
            <v>TK-100A</v>
          </cell>
          <cell r="C244" t="str">
            <v>TK-542</v>
          </cell>
          <cell r="D244" t="str">
            <v>GO - GAS OIL</v>
          </cell>
          <cell r="E244">
            <v>448.00400000000002</v>
          </cell>
        </row>
        <row r="245">
          <cell r="A245" t="str">
            <v>EA - Etanol anhidro</v>
          </cell>
          <cell r="B245" t="str">
            <v>TK-1000</v>
          </cell>
          <cell r="C245" t="str">
            <v>REC_C_Varios</v>
          </cell>
          <cell r="D245" t="str">
            <v>EA - Etanol anhidro</v>
          </cell>
          <cell r="E245">
            <v>1022.961</v>
          </cell>
        </row>
        <row r="246">
          <cell r="A246" t="str">
            <v>EA - Etanol anhidro</v>
          </cell>
          <cell r="B246" t="str">
            <v>TK-1001</v>
          </cell>
          <cell r="C246" t="str">
            <v>REC_C_Varios</v>
          </cell>
          <cell r="D246" t="str">
            <v>EA - Etanol anhidro</v>
          </cell>
          <cell r="E246">
            <v>1110.164</v>
          </cell>
        </row>
        <row r="247">
          <cell r="A247" t="str">
            <v>GP - Premium 97</v>
          </cell>
          <cell r="B247" t="str">
            <v>TK-743</v>
          </cell>
          <cell r="C247" t="str">
            <v>TK-1000</v>
          </cell>
          <cell r="D247" t="str">
            <v>EA - Etanol anhidro</v>
          </cell>
          <cell r="E247">
            <v>9.1530000000000005</v>
          </cell>
        </row>
        <row r="248">
          <cell r="A248" t="str">
            <v>GP - Premium 97</v>
          </cell>
          <cell r="B248" t="str">
            <v>TK-743</v>
          </cell>
          <cell r="C248" t="str">
            <v>TK-1001</v>
          </cell>
          <cell r="D248" t="str">
            <v>EA - Etanol anhidro</v>
          </cell>
          <cell r="E248">
            <v>-15.930999999999999</v>
          </cell>
        </row>
        <row r="249">
          <cell r="A249" t="str">
            <v>NC - NAFTA ESPECIAL</v>
          </cell>
          <cell r="B249" t="str">
            <v>TK-746</v>
          </cell>
          <cell r="C249" t="str">
            <v>TK-746</v>
          </cell>
          <cell r="D249" t="str">
            <v>EA - Etanol anhidro</v>
          </cell>
          <cell r="E249">
            <v>0</v>
          </cell>
        </row>
        <row r="250">
          <cell r="A250" t="str">
            <v>SC - NAFTA SUPRA</v>
          </cell>
          <cell r="B250" t="str">
            <v>TK-741</v>
          </cell>
          <cell r="C250" t="str">
            <v>TK-1000</v>
          </cell>
          <cell r="D250" t="str">
            <v>EA - Etanol anhidro</v>
          </cell>
          <cell r="E250">
            <v>45.228999999999999</v>
          </cell>
        </row>
        <row r="251">
          <cell r="A251" t="str">
            <v>SC - NAFTA SUPRA</v>
          </cell>
          <cell r="B251" t="str">
            <v>TK-741</v>
          </cell>
          <cell r="C251" t="str">
            <v>TK-1001</v>
          </cell>
          <cell r="D251" t="str">
            <v>EA - Etanol anhidro</v>
          </cell>
          <cell r="E251">
            <v>63.96</v>
          </cell>
        </row>
        <row r="252">
          <cell r="A252" t="str">
            <v>SC - NAFTA SUPRA</v>
          </cell>
          <cell r="B252" t="str">
            <v>TK-742</v>
          </cell>
          <cell r="C252" t="str">
            <v>TK-1000</v>
          </cell>
          <cell r="D252" t="str">
            <v>EA - Etanol anhidro</v>
          </cell>
          <cell r="E252">
            <v>113.559</v>
          </cell>
        </row>
        <row r="253">
          <cell r="A253" t="str">
            <v>SC - NAFTA SUPRA</v>
          </cell>
          <cell r="B253" t="str">
            <v>TK-742</v>
          </cell>
          <cell r="C253" t="str">
            <v>TK-1001</v>
          </cell>
          <cell r="D253" t="str">
            <v>EA - Etanol anhidro</v>
          </cell>
          <cell r="E253">
            <v>78.831000000000003</v>
          </cell>
        </row>
        <row r="254">
          <cell r="A254" t="str">
            <v>SC - NAFTA SUPRA</v>
          </cell>
          <cell r="B254" t="str">
            <v>TK-744</v>
          </cell>
          <cell r="C254" t="str">
            <v>TK-1000</v>
          </cell>
          <cell r="D254" t="str">
            <v>EA - Etanol anhidro</v>
          </cell>
          <cell r="E254">
            <v>184.83099999999999</v>
          </cell>
        </row>
        <row r="255">
          <cell r="A255" t="str">
            <v>SC - NAFTA SUPRA</v>
          </cell>
          <cell r="B255" t="str">
            <v>TK-744</v>
          </cell>
          <cell r="C255" t="str">
            <v>TK-1001</v>
          </cell>
          <cell r="D255" t="str">
            <v>EA - Etanol anhidro</v>
          </cell>
          <cell r="E255">
            <v>185.864</v>
          </cell>
        </row>
        <row r="256">
          <cell r="A256" t="str">
            <v>C3 - PROPANO</v>
          </cell>
          <cell r="B256" t="str">
            <v>TK-E11</v>
          </cell>
          <cell r="C256" t="str">
            <v>REC_B_Varios</v>
          </cell>
          <cell r="D256" t="str">
            <v>C3 - PROPANO</v>
          </cell>
          <cell r="E256">
            <v>1000.448</v>
          </cell>
        </row>
        <row r="257">
          <cell r="A257" t="str">
            <v>C3 - PROPANO</v>
          </cell>
          <cell r="B257" t="str">
            <v>TK-E11</v>
          </cell>
          <cell r="C257" t="str">
            <v>TK-Gasoducto</v>
          </cell>
          <cell r="D257" t="str">
            <v>LG - SUPERGAS TABLADA</v>
          </cell>
          <cell r="E257">
            <v>46.281999999999996</v>
          </cell>
        </row>
        <row r="258">
          <cell r="A258" t="str">
            <v>C3 - PROPANO</v>
          </cell>
          <cell r="B258" t="str">
            <v>TK-E12</v>
          </cell>
          <cell r="C258" t="str">
            <v>REC_B_Varios</v>
          </cell>
          <cell r="D258" t="str">
            <v>C3 - PROPANO</v>
          </cell>
          <cell r="E258">
            <v>1637.7860000000001</v>
          </cell>
        </row>
        <row r="259">
          <cell r="A259" t="str">
            <v>C3 - PROPANO</v>
          </cell>
          <cell r="B259" t="str">
            <v>TK-E13</v>
          </cell>
          <cell r="C259" t="str">
            <v>REC_B_Varios</v>
          </cell>
          <cell r="D259" t="str">
            <v>C3 - PROPANO</v>
          </cell>
          <cell r="E259">
            <v>1150.3340000000001</v>
          </cell>
        </row>
        <row r="260">
          <cell r="A260" t="str">
            <v>LG - SUPERGAS TABLADA</v>
          </cell>
          <cell r="B260" t="str">
            <v>TK-E14</v>
          </cell>
          <cell r="C260" t="str">
            <v>REC_B_Varios</v>
          </cell>
          <cell r="D260" t="str">
            <v>C3 - PROPANO</v>
          </cell>
          <cell r="E260">
            <v>685.98500000000001</v>
          </cell>
        </row>
        <row r="261">
          <cell r="A261" t="str">
            <v>LG - SUPERGAS TABLADA</v>
          </cell>
          <cell r="B261" t="str">
            <v>TK-E14</v>
          </cell>
          <cell r="C261" t="str">
            <v>TK-Gasoducto</v>
          </cell>
          <cell r="D261" t="str">
            <v>LG - SUPERGAS TABLADA</v>
          </cell>
          <cell r="E261">
            <v>451.815</v>
          </cell>
        </row>
        <row r="262">
          <cell r="A262" t="str">
            <v>LG - SUPERGAS TABLADA</v>
          </cell>
          <cell r="B262" t="str">
            <v>TK-E15</v>
          </cell>
          <cell r="C262" t="str">
            <v>REC_B_Varios</v>
          </cell>
          <cell r="D262" t="str">
            <v>C3 - PROPANO</v>
          </cell>
          <cell r="E262">
            <v>1819.856</v>
          </cell>
        </row>
        <row r="263">
          <cell r="A263" t="str">
            <v>LG - SUPERGAS TABLADA</v>
          </cell>
          <cell r="B263" t="str">
            <v>TK-E15</v>
          </cell>
          <cell r="C263" t="str">
            <v>TK-E11</v>
          </cell>
          <cell r="D263" t="str">
            <v>C3 - PROPANO</v>
          </cell>
          <cell r="E263">
            <v>174.67099999999999</v>
          </cell>
        </row>
        <row r="264">
          <cell r="A264" t="str">
            <v>LG - SUPERGAS TABLADA</v>
          </cell>
          <cell r="B264" t="str">
            <v>TK-E15</v>
          </cell>
          <cell r="C264" t="str">
            <v>TK-Gasoducto</v>
          </cell>
          <cell r="D264" t="str">
            <v>LG - SUPERGAS TABLADA</v>
          </cell>
          <cell r="E264">
            <v>4037.7109999999998</v>
          </cell>
        </row>
        <row r="265">
          <cell r="A265" t="str">
            <v>LG - SUPERGAS TABLADA</v>
          </cell>
          <cell r="B265" t="str">
            <v>TK-E16</v>
          </cell>
          <cell r="C265" t="str">
            <v>REC_B_Varios</v>
          </cell>
          <cell r="D265" t="str">
            <v>C3 - PROPANO</v>
          </cell>
          <cell r="E265">
            <v>1626.0940000000001</v>
          </cell>
        </row>
        <row r="266">
          <cell r="A266" t="str">
            <v>LG - SUPERGAS TABLADA</v>
          </cell>
          <cell r="B266" t="str">
            <v>TK-E16</v>
          </cell>
          <cell r="C266" t="str">
            <v>TK-E18</v>
          </cell>
          <cell r="D266" t="str">
            <v>LG - SUPERGAS TABLADA</v>
          </cell>
          <cell r="E266">
            <v>307.03500000000003</v>
          </cell>
        </row>
        <row r="267">
          <cell r="A267" t="str">
            <v>LG - SUPERGAS TABLADA</v>
          </cell>
          <cell r="B267" t="str">
            <v>TK-E16</v>
          </cell>
          <cell r="C267" t="str">
            <v>TK-Gasoducto</v>
          </cell>
          <cell r="D267" t="str">
            <v>LG - SUPERGAS TABLADA</v>
          </cell>
          <cell r="E267">
            <v>1136.1500000000001</v>
          </cell>
        </row>
        <row r="268">
          <cell r="A268" t="str">
            <v>LG - SUPERGAS TABLADA</v>
          </cell>
          <cell r="B268" t="str">
            <v>TK-E17</v>
          </cell>
          <cell r="C268" t="str">
            <v>REC_B_Varios</v>
          </cell>
          <cell r="D268" t="str">
            <v>LG - SUPERGAS TABLADA</v>
          </cell>
          <cell r="E268">
            <v>1811.905</v>
          </cell>
        </row>
        <row r="269">
          <cell r="A269" t="str">
            <v>LG - SUPERGAS TABLADA</v>
          </cell>
          <cell r="B269" t="str">
            <v>TK-E17</v>
          </cell>
          <cell r="C269" t="str">
            <v>TK-E18</v>
          </cell>
          <cell r="D269" t="str">
            <v>LG - SUPERGAS TABLADA</v>
          </cell>
          <cell r="E269">
            <v>13.689</v>
          </cell>
        </row>
        <row r="270">
          <cell r="A270" t="str">
            <v>LG - SUPERGAS TABLADA</v>
          </cell>
          <cell r="B270" t="str">
            <v>TK-E17</v>
          </cell>
          <cell r="C270" t="str">
            <v>TK-Gasoducto</v>
          </cell>
          <cell r="D270" t="str">
            <v>LG - SUPERGAS TABLADA</v>
          </cell>
          <cell r="E270">
            <v>1087.4110000000001</v>
          </cell>
        </row>
        <row r="271">
          <cell r="A271" t="str">
            <v>LG - SUPERGAS TABLADA</v>
          </cell>
          <cell r="B271" t="str">
            <v>TK-E18</v>
          </cell>
          <cell r="C271" t="str">
            <v>REC_B_Varios</v>
          </cell>
          <cell r="D271" t="str">
            <v>LG - SUPERGAS TABLADA</v>
          </cell>
          <cell r="E271">
            <v>1516.2950000000001</v>
          </cell>
        </row>
        <row r="272">
          <cell r="A272" t="str">
            <v>LG - SUPERGAS TABLADA</v>
          </cell>
          <cell r="B272" t="str">
            <v>TK-E18</v>
          </cell>
          <cell r="C272" t="str">
            <v>TK-E14</v>
          </cell>
          <cell r="D272" t="str">
            <v>LG - SUPERGAS TABLADA</v>
          </cell>
          <cell r="E272">
            <v>148.589</v>
          </cell>
        </row>
        <row r="273">
          <cell r="A273" t="str">
            <v>LG - SUPERGAS TABLADA</v>
          </cell>
          <cell r="B273" t="str">
            <v>TK-E18</v>
          </cell>
          <cell r="C273" t="str">
            <v>TK-Gasoducto</v>
          </cell>
          <cell r="D273" t="str">
            <v>LG - SUPERGAS TABLADA</v>
          </cell>
          <cell r="E273">
            <v>2278.8809999999999</v>
          </cell>
        </row>
        <row r="274">
          <cell r="A274" t="str">
            <v>LG - SUPERGAS TABLADA</v>
          </cell>
          <cell r="B274" t="str">
            <v>TK-E19</v>
          </cell>
          <cell r="C274" t="str">
            <v>REC_B_Varios</v>
          </cell>
          <cell r="D274" t="str">
            <v>C3 - PROPANO</v>
          </cell>
          <cell r="E274">
            <v>1675.1479999999999</v>
          </cell>
        </row>
        <row r="275">
          <cell r="A275" t="str">
            <v>LG - SUPERGAS TABLADA</v>
          </cell>
          <cell r="B275" t="str">
            <v>TK-E19</v>
          </cell>
          <cell r="C275" t="str">
            <v>TK-E15</v>
          </cell>
          <cell r="D275" t="str">
            <v>LG - SUPERGAS TABLADA</v>
          </cell>
          <cell r="E275">
            <v>85.305999999999997</v>
          </cell>
        </row>
        <row r="276">
          <cell r="A276" t="str">
            <v>LG - SUPERGAS TABLADA</v>
          </cell>
          <cell r="B276" t="str">
            <v>TK-E19</v>
          </cell>
          <cell r="C276" t="str">
            <v>TK-Gasoducto</v>
          </cell>
          <cell r="D276" t="str">
            <v>LG - SUPERGAS TABLADA</v>
          </cell>
          <cell r="E276">
            <v>3358.498</v>
          </cell>
        </row>
        <row r="277">
          <cell r="A277" t="str">
            <v>LG - SUPERGAS TABLADA</v>
          </cell>
          <cell r="B277" t="str">
            <v>TK-E20</v>
          </cell>
          <cell r="C277" t="str">
            <v>REC_B_Varios</v>
          </cell>
          <cell r="D277" t="str">
            <v>C3 - PROPANO</v>
          </cell>
          <cell r="E277">
            <v>940.56399999999996</v>
          </cell>
        </row>
        <row r="278">
          <cell r="A278" t="str">
            <v>LG - SUPERGAS TABLADA</v>
          </cell>
          <cell r="B278" t="str">
            <v>TK-E20</v>
          </cell>
          <cell r="C278" t="str">
            <v>TK-Gasoducto</v>
          </cell>
          <cell r="D278" t="str">
            <v>LG - SUPERGAS TABLADA</v>
          </cell>
          <cell r="E278">
            <v>1440.5840000000001</v>
          </cell>
        </row>
        <row r="279">
          <cell r="A279" t="str">
            <v>LG - SUPERGAS TABLADA</v>
          </cell>
          <cell r="B279" t="str">
            <v>TK-E21</v>
          </cell>
          <cell r="C279" t="str">
            <v>REC_B_Varios</v>
          </cell>
          <cell r="D279" t="str">
            <v>LG - SUPERGAS TABLADA</v>
          </cell>
          <cell r="E279">
            <v>2336.1039999999998</v>
          </cell>
        </row>
        <row r="280">
          <cell r="A280" t="str">
            <v>JA - JET A-1</v>
          </cell>
          <cell r="B280" t="str">
            <v>TK-1071</v>
          </cell>
          <cell r="C280" t="str">
            <v>REC_C_Varios</v>
          </cell>
          <cell r="D280" t="str">
            <v>JA - JET A-1</v>
          </cell>
          <cell r="E280">
            <v>1008.039</v>
          </cell>
        </row>
        <row r="281">
          <cell r="A281" t="str">
            <v>JA - JET A-1</v>
          </cell>
          <cell r="B281" t="str">
            <v>TK-1071</v>
          </cell>
          <cell r="C281" t="str">
            <v>TK-1072</v>
          </cell>
          <cell r="D281" t="str">
            <v>JA - JET A-1</v>
          </cell>
          <cell r="E281">
            <v>-41.16</v>
          </cell>
        </row>
        <row r="282">
          <cell r="A282" t="str">
            <v>JA - JET A-1</v>
          </cell>
          <cell r="B282" t="str">
            <v>TK-1072</v>
          </cell>
          <cell r="C282" t="str">
            <v>REC_C_Varios</v>
          </cell>
          <cell r="D282" t="str">
            <v>JA - JET A-1</v>
          </cell>
          <cell r="E282">
            <v>342.83499999999998</v>
          </cell>
        </row>
        <row r="283">
          <cell r="A283" t="str">
            <v>JA - JET A-1</v>
          </cell>
          <cell r="B283" t="str">
            <v>TK-1072</v>
          </cell>
          <cell r="C283" t="str">
            <v>TK-1071</v>
          </cell>
          <cell r="D283" t="str">
            <v>JA - JET A-1</v>
          </cell>
          <cell r="E283">
            <v>-4.407</v>
          </cell>
        </row>
        <row r="284">
          <cell r="A284" t="str">
            <v>JA - JET A-1</v>
          </cell>
          <cell r="B284" t="str">
            <v>TK-1073</v>
          </cell>
          <cell r="C284" t="str">
            <v>REC_C_Varios</v>
          </cell>
          <cell r="D284" t="str">
            <v>JA - JET A-1</v>
          </cell>
          <cell r="E284">
            <v>952.06</v>
          </cell>
        </row>
        <row r="285">
          <cell r="A285" t="str">
            <v>JA - JET A-1</v>
          </cell>
          <cell r="B285" t="str">
            <v>TK-1073</v>
          </cell>
          <cell r="C285" t="str">
            <v>TK-1074</v>
          </cell>
          <cell r="D285" t="str">
            <v>JA - JET A-1</v>
          </cell>
          <cell r="E285">
            <v>58.140999999999998</v>
          </cell>
        </row>
        <row r="286">
          <cell r="A286" t="str">
            <v>JA - JET A-1</v>
          </cell>
          <cell r="B286" t="str">
            <v>TK-1074</v>
          </cell>
          <cell r="C286" t="str">
            <v>REC_C_Varios</v>
          </cell>
          <cell r="D286" t="str">
            <v>JA - JET A-1</v>
          </cell>
          <cell r="E286">
            <v>131.095</v>
          </cell>
        </row>
        <row r="287">
          <cell r="A287" t="str">
            <v>JA - JET A-1</v>
          </cell>
          <cell r="B287" t="str">
            <v>TK-1074</v>
          </cell>
          <cell r="C287" t="str">
            <v>TK-1071</v>
          </cell>
          <cell r="D287" t="str">
            <v>JA - JET A-1</v>
          </cell>
          <cell r="E287">
            <v>85.072000000000003</v>
          </cell>
        </row>
        <row r="288">
          <cell r="A288" t="str">
            <v>JA - JET A-1</v>
          </cell>
          <cell r="B288" t="str">
            <v>TK-1074</v>
          </cell>
          <cell r="C288" t="str">
            <v>TK-1073</v>
          </cell>
          <cell r="D288" t="str">
            <v>JA - JET A-1</v>
          </cell>
          <cell r="E288">
            <v>54.993000000000002</v>
          </cell>
        </row>
        <row r="289">
          <cell r="A289" t="str">
            <v>JA - JET A-1</v>
          </cell>
          <cell r="B289" t="str">
            <v>TK-1075</v>
          </cell>
          <cell r="C289" t="str">
            <v>REC_C_Varios</v>
          </cell>
          <cell r="D289" t="str">
            <v>JA - JET A-1</v>
          </cell>
          <cell r="E289">
            <v>611.822</v>
          </cell>
        </row>
        <row r="290">
          <cell r="A290" t="str">
            <v>JA - JET A-1</v>
          </cell>
          <cell r="B290" t="str">
            <v>TK-1075</v>
          </cell>
          <cell r="C290" t="str">
            <v>TK-1071</v>
          </cell>
          <cell r="D290" t="str">
            <v>JA - JET A-1</v>
          </cell>
          <cell r="E290">
            <v>38.115000000000002</v>
          </cell>
        </row>
        <row r="291">
          <cell r="A291" t="str">
            <v>JA - JET A-1</v>
          </cell>
          <cell r="B291" t="str">
            <v>TK-1075</v>
          </cell>
          <cell r="C291" t="str">
            <v>TK-1074</v>
          </cell>
          <cell r="D291" t="str">
            <v>JA - JET A-1</v>
          </cell>
          <cell r="E291">
            <v>-14.244</v>
          </cell>
        </row>
        <row r="292">
          <cell r="A292" t="str">
            <v>JA - JET A-1</v>
          </cell>
          <cell r="B292" t="str">
            <v>TK-1076</v>
          </cell>
          <cell r="C292" t="str">
            <v>REC_C_Varios</v>
          </cell>
          <cell r="D292" t="str">
            <v>JA - JET A-1</v>
          </cell>
          <cell r="E292">
            <v>271.404</v>
          </cell>
        </row>
        <row r="293">
          <cell r="A293" t="str">
            <v>JA - JET A-1</v>
          </cell>
          <cell r="B293" t="str">
            <v>TK-1076</v>
          </cell>
          <cell r="C293" t="str">
            <v>TK-1071</v>
          </cell>
          <cell r="D293" t="str">
            <v>JA - JET A-1</v>
          </cell>
          <cell r="E293">
            <v>69.116</v>
          </cell>
        </row>
        <row r="294">
          <cell r="A294" t="str">
            <v>JA - JET A-1</v>
          </cell>
          <cell r="B294" t="str">
            <v>TK-1076</v>
          </cell>
          <cell r="C294" t="str">
            <v>TK-1075</v>
          </cell>
          <cell r="D294" t="str">
            <v>JA - JET A-1</v>
          </cell>
          <cell r="E294">
            <v>-0.61399999999999999</v>
          </cell>
        </row>
        <row r="295">
          <cell r="A295" t="str">
            <v>JA - JET A-1</v>
          </cell>
          <cell r="B295" t="str">
            <v>TK-1077</v>
          </cell>
          <cell r="C295" t="str">
            <v>REC_C_Varios</v>
          </cell>
          <cell r="D295" t="str">
            <v>JA - JET A-1</v>
          </cell>
          <cell r="E295">
            <v>85.341999999999999</v>
          </cell>
        </row>
        <row r="296">
          <cell r="A296" t="str">
            <v>JA - JET A-1</v>
          </cell>
          <cell r="B296" t="str">
            <v>TK-1077</v>
          </cell>
          <cell r="C296" t="str">
            <v>TK-1073</v>
          </cell>
          <cell r="D296" t="str">
            <v>JA - JET A-1</v>
          </cell>
          <cell r="E296">
            <v>52.307000000000002</v>
          </cell>
        </row>
        <row r="297">
          <cell r="A297" t="str">
            <v>JA - JET A-1</v>
          </cell>
          <cell r="B297" t="str">
            <v>TK-109C</v>
          </cell>
          <cell r="C297" t="str">
            <v>TK-1071</v>
          </cell>
          <cell r="D297" t="str">
            <v>JA - JET A-1</v>
          </cell>
          <cell r="E297">
            <v>135.92599999999999</v>
          </cell>
        </row>
        <row r="298">
          <cell r="A298" t="str">
            <v>JA - JET A-1</v>
          </cell>
          <cell r="B298" t="str">
            <v>TK-109C</v>
          </cell>
          <cell r="C298" t="str">
            <v>TK-1073</v>
          </cell>
          <cell r="D298" t="str">
            <v>JA - JET A-1</v>
          </cell>
          <cell r="E298">
            <v>43.076999999999998</v>
          </cell>
        </row>
        <row r="299">
          <cell r="A299" t="str">
            <v>JA - JET A-1</v>
          </cell>
          <cell r="B299" t="str">
            <v>TK-393C</v>
          </cell>
          <cell r="C299" t="str">
            <v>TK-1073</v>
          </cell>
          <cell r="D299" t="str">
            <v>JA - JET A-1</v>
          </cell>
          <cell r="E299">
            <v>63.103999999999999</v>
          </cell>
        </row>
        <row r="300">
          <cell r="A300" t="str">
            <v>JA - JET A-1</v>
          </cell>
          <cell r="B300" t="str">
            <v>TK-393C</v>
          </cell>
          <cell r="C300" t="str">
            <v>TK-1071</v>
          </cell>
          <cell r="D300" t="str">
            <v>JA - JET A-1</v>
          </cell>
          <cell r="E300">
            <v>35.853999999999999</v>
          </cell>
        </row>
        <row r="301">
          <cell r="A301" t="str">
            <v>JA - JET A-1</v>
          </cell>
          <cell r="B301" t="str">
            <v>TK-561C</v>
          </cell>
          <cell r="C301" t="str">
            <v>TK-1071</v>
          </cell>
          <cell r="D301" t="str">
            <v>JA - JET A-1</v>
          </cell>
          <cell r="E301">
            <v>89.96</v>
          </cell>
        </row>
        <row r="302">
          <cell r="A302" t="str">
            <v>JA - JET A-1</v>
          </cell>
          <cell r="B302" t="str">
            <v>TK-561C</v>
          </cell>
          <cell r="C302" t="str">
            <v>TK-1073</v>
          </cell>
          <cell r="D302" t="str">
            <v>JA - JET A-1</v>
          </cell>
          <cell r="E302">
            <v>95.352000000000004</v>
          </cell>
        </row>
        <row r="303">
          <cell r="A303" t="str">
            <v>CVE - CRUDO TERMINAL DEL ESTE</v>
          </cell>
          <cell r="B303" t="str">
            <v>LineaSub</v>
          </cell>
          <cell r="C303" t="str">
            <v>REC_B_Crudo</v>
          </cell>
          <cell r="D303" t="str">
            <v>Leona - Leona</v>
          </cell>
          <cell r="E303">
            <v>31180.16</v>
          </cell>
        </row>
        <row r="304">
          <cell r="A304" t="str">
            <v>CVE - CRUDO TERMINAL DEL ESTE</v>
          </cell>
          <cell r="B304" t="str">
            <v>LineaSub</v>
          </cell>
          <cell r="C304" t="str">
            <v>REC_B_Crudo</v>
          </cell>
          <cell r="D304" t="str">
            <v>Mesa30 - Mesa 30</v>
          </cell>
          <cell r="E304">
            <v>63106.038999999997</v>
          </cell>
        </row>
        <row r="305">
          <cell r="A305" t="str">
            <v>CVE - CRUDO TERMINAL DEL ESTE</v>
          </cell>
          <cell r="B305" t="str">
            <v>LineaSub</v>
          </cell>
          <cell r="C305" t="str">
            <v>REC_B_Crudo</v>
          </cell>
          <cell r="D305" t="str">
            <v>SantaBarbara - SantaBarbara</v>
          </cell>
          <cell r="E305">
            <v>46064.61</v>
          </cell>
        </row>
        <row r="306">
          <cell r="A306" t="str">
            <v>CVE - CRUDO TERMINAL DEL ESTE</v>
          </cell>
          <cell r="B306" t="str">
            <v>Oleoducto-1</v>
          </cell>
          <cell r="C306" t="str">
            <v>TK-T131</v>
          </cell>
          <cell r="D306" t="str">
            <v>CVE - CRUDO TERMINAL DEL ESTE</v>
          </cell>
          <cell r="E306">
            <v>11052.254999999999</v>
          </cell>
        </row>
        <row r="307">
          <cell r="A307" t="str">
            <v>CVE - CRUDO TERMINAL DEL ESTE</v>
          </cell>
          <cell r="B307" t="str">
            <v>Oleoducto-1</v>
          </cell>
          <cell r="C307" t="str">
            <v>TK-T132</v>
          </cell>
          <cell r="D307" t="str">
            <v>CVE - CRUDO TERMINAL DEL ESTE</v>
          </cell>
          <cell r="E307">
            <v>63142.796999999999</v>
          </cell>
        </row>
        <row r="308">
          <cell r="A308" t="str">
            <v>CVE - CRUDO TERMINAL DEL ESTE</v>
          </cell>
          <cell r="B308" t="str">
            <v>Oleoducto-1</v>
          </cell>
          <cell r="C308" t="str">
            <v>TK-T133</v>
          </cell>
          <cell r="D308" t="str">
            <v>CVE - CRUDO TERMINAL DEL ESTE</v>
          </cell>
          <cell r="E308">
            <v>74712.270999999993</v>
          </cell>
        </row>
        <row r="309">
          <cell r="A309" t="str">
            <v>CVE - CRUDO TERMINAL DEL ESTE</v>
          </cell>
          <cell r="B309" t="str">
            <v>Oleoducto-1</v>
          </cell>
          <cell r="C309" t="str">
            <v>TK-T136</v>
          </cell>
          <cell r="D309" t="str">
            <v>CVE - CRUDO TERMINAL DEL ESTE</v>
          </cell>
          <cell r="E309">
            <v>19579.111000000001</v>
          </cell>
        </row>
        <row r="310">
          <cell r="A310" t="str">
            <v>CVE - CRUDO TERMINAL DEL ESTE</v>
          </cell>
          <cell r="B310" t="str">
            <v>Oleoducto-1</v>
          </cell>
          <cell r="C310" t="str">
            <v>TK-T137</v>
          </cell>
          <cell r="D310" t="str">
            <v>CVE - CRUDO TERMINAL DEL ESTE</v>
          </cell>
          <cell r="E310">
            <v>18876.373</v>
          </cell>
        </row>
        <row r="311">
          <cell r="A311" t="str">
            <v>CVE - CRUDO TERMINAL DEL ESTE</v>
          </cell>
          <cell r="B311" t="str">
            <v>Oleoducto-1</v>
          </cell>
          <cell r="C311" t="str">
            <v>TK-T138</v>
          </cell>
          <cell r="D311" t="str">
            <v>CVE - CRUDO TERMINAL DEL ESTE</v>
          </cell>
          <cell r="E311">
            <v>8141.65</v>
          </cell>
        </row>
        <row r="312">
          <cell r="A312" t="str">
            <v>CVE - CRUDO TERMINAL DEL ESTE</v>
          </cell>
          <cell r="B312" t="str">
            <v>Oleoducto-2</v>
          </cell>
          <cell r="C312" t="str">
            <v>Oleoducto-1</v>
          </cell>
          <cell r="D312" t="str">
            <v>CVE - CRUDO TERMINAL DEL ESTE</v>
          </cell>
          <cell r="E312">
            <v>179152.005</v>
          </cell>
        </row>
        <row r="313">
          <cell r="A313" t="str">
            <v>LG - SUPERGAS TABLADA</v>
          </cell>
          <cell r="B313" t="str">
            <v>TK-Gasoducto</v>
          </cell>
          <cell r="C313" t="str">
            <v>TK-E1</v>
          </cell>
          <cell r="D313" t="str">
            <v>C4 - BUTANO</v>
          </cell>
          <cell r="E313">
            <v>1932.645</v>
          </cell>
        </row>
        <row r="314">
          <cell r="A314" t="str">
            <v>LG - SUPERGAS TABLADA</v>
          </cell>
          <cell r="B314" t="str">
            <v>TK-Gasoducto</v>
          </cell>
          <cell r="C314" t="str">
            <v>TK-E2</v>
          </cell>
          <cell r="D314" t="str">
            <v>LG1 - LPG DE TEJA</v>
          </cell>
          <cell r="E314">
            <v>1355.742</v>
          </cell>
        </row>
        <row r="315">
          <cell r="A315" t="str">
            <v>LG - SUPERGAS TABLADA</v>
          </cell>
          <cell r="B315" t="str">
            <v>TK-Gasoducto</v>
          </cell>
          <cell r="C315" t="str">
            <v>TK-E3</v>
          </cell>
          <cell r="D315" t="str">
            <v>LG1 - LPG DE TEJA</v>
          </cell>
          <cell r="E315">
            <v>10168</v>
          </cell>
        </row>
        <row r="316">
          <cell r="A316" t="str">
            <v>LG - SUPERGAS TABLADA</v>
          </cell>
          <cell r="B316" t="str">
            <v>TK-Gasoducto</v>
          </cell>
          <cell r="C316" t="str">
            <v>TK-E4</v>
          </cell>
          <cell r="D316" t="str">
            <v>C4 - BUTANO</v>
          </cell>
          <cell r="E316">
            <v>329</v>
          </cell>
        </row>
      </sheetData>
      <sheetData sheetId="12" refreshError="1"/>
      <sheetData sheetId="13" refreshError="1">
        <row r="1">
          <cell r="A1" t="str">
            <v>Producto</v>
          </cell>
          <cell r="B1" t="str">
            <v>Detalle</v>
          </cell>
          <cell r="C1" t="str">
            <v>Volumen</v>
          </cell>
        </row>
        <row r="2">
          <cell r="A2" t="str">
            <v>DO - DIESEL OIL</v>
          </cell>
          <cell r="B2" t="str">
            <v>TK-215-SH_C_Varios - TK-215 - SH_C_Varios</v>
          </cell>
          <cell r="C2">
            <v>153.83600000000001</v>
          </cell>
        </row>
        <row r="3">
          <cell r="A3" t="str">
            <v>DO - DIESEL OIL</v>
          </cell>
          <cell r="B3" t="str">
            <v>TK-510-SH_B_Varios - TK-510 - SH_B_Varios</v>
          </cell>
          <cell r="C3">
            <v>446.18900000000002</v>
          </cell>
        </row>
        <row r="4">
          <cell r="A4" t="str">
            <v>A6 - AC 20</v>
          </cell>
          <cell r="B4" t="str">
            <v>TK-905-SH_C_Varios - TK-905 - SH_C_Varios</v>
          </cell>
          <cell r="C4">
            <v>1116.4949999999999</v>
          </cell>
        </row>
        <row r="5">
          <cell r="A5" t="str">
            <v>A6 - AC 20</v>
          </cell>
          <cell r="B5" t="str">
            <v>TK-909-SH_C_Varios - TK-909 - SH_C_Varios</v>
          </cell>
          <cell r="C5">
            <v>81.123000000000005</v>
          </cell>
        </row>
        <row r="6">
          <cell r="A6" t="str">
            <v>A6 - AC 20</v>
          </cell>
          <cell r="B6" t="str">
            <v>TK-911-SH_C_Varios - TK-911 - SH_C_Varios</v>
          </cell>
          <cell r="C6">
            <v>283.56799999999998</v>
          </cell>
        </row>
        <row r="7">
          <cell r="A7" t="str">
            <v>MC - MC-1</v>
          </cell>
          <cell r="B7" t="str">
            <v>TK-906-SH_C_Varios - TK-906 - SH_C_Varios</v>
          </cell>
          <cell r="C7">
            <v>249.89099999999999</v>
          </cell>
        </row>
        <row r="8">
          <cell r="A8" t="str">
            <v>MC - MC-1</v>
          </cell>
          <cell r="B8" t="str">
            <v>TK-907-SH_C_Varios - TK-907 - SH_C_Varios</v>
          </cell>
          <cell r="C8">
            <v>132.47300000000001</v>
          </cell>
        </row>
        <row r="9">
          <cell r="A9" t="str">
            <v>RC - RC-2</v>
          </cell>
          <cell r="B9" t="str">
            <v>TK-912-SH_C_Varios - TK-912 - SH_C_Varios</v>
          </cell>
          <cell r="C9">
            <v>439.71600000000001</v>
          </cell>
        </row>
        <row r="10">
          <cell r="A10" t="str">
            <v>GO - GAS OIL</v>
          </cell>
          <cell r="B10" t="str">
            <v>TK-100-SH_C_Varios - TK-100 - SH_C_Varios</v>
          </cell>
          <cell r="C10">
            <v>27.407</v>
          </cell>
        </row>
        <row r="11">
          <cell r="A11" t="str">
            <v>GO - GAS OIL</v>
          </cell>
          <cell r="B11" t="str">
            <v>TK-100-SH_V_Varios - TK-100 - SH_V_Varios</v>
          </cell>
          <cell r="C11">
            <v>1021.607</v>
          </cell>
        </row>
        <row r="12">
          <cell r="A12" t="str">
            <v>GO - GAS OIL</v>
          </cell>
          <cell r="B12" t="str">
            <v>TK-302-SH_B_Varios - TK-302 - SH_B_Varios</v>
          </cell>
          <cell r="C12">
            <v>6770.5469999999996</v>
          </cell>
        </row>
        <row r="13">
          <cell r="A13" t="str">
            <v>GO - GAS OIL</v>
          </cell>
          <cell r="B13" t="str">
            <v>TK-302-SH_V_Varios - TK-302 - SH_V_Varios</v>
          </cell>
          <cell r="C13">
            <v>2476.509</v>
          </cell>
        </row>
        <row r="14">
          <cell r="A14" t="str">
            <v>GO - GAS OIL</v>
          </cell>
          <cell r="B14" t="str">
            <v>TK-303-SH_B_Varios - TK-303 - SH_B_Varios</v>
          </cell>
          <cell r="C14">
            <v>3334.5239999999999</v>
          </cell>
        </row>
        <row r="15">
          <cell r="A15" t="str">
            <v>GO - GAS OIL</v>
          </cell>
          <cell r="B15" t="str">
            <v>TK-303-SH_V_Varios - TK-303 - SH_V_Varios</v>
          </cell>
          <cell r="C15">
            <v>1267.096</v>
          </cell>
        </row>
        <row r="16">
          <cell r="A16" t="str">
            <v>GO - GAS OIL</v>
          </cell>
          <cell r="B16" t="str">
            <v>TK-304-SH_B_Varios - TK-304 - SH_B_Varios</v>
          </cell>
          <cell r="C16">
            <v>1880</v>
          </cell>
        </row>
        <row r="17">
          <cell r="A17" t="str">
            <v>GO - GAS OIL</v>
          </cell>
          <cell r="B17" t="str">
            <v>TK-304-SH_V_Varios - TK-304 - SH_V_Varios</v>
          </cell>
          <cell r="C17">
            <v>1253.1279999999999</v>
          </cell>
        </row>
        <row r="18">
          <cell r="A18" t="str">
            <v>GO - GAS OIL</v>
          </cell>
          <cell r="B18" t="str">
            <v>TK-501-SH_B_Varios - TK-501 - SH_B_Varios</v>
          </cell>
          <cell r="C18">
            <v>3461.9659999999999</v>
          </cell>
        </row>
        <row r="19">
          <cell r="A19" t="str">
            <v>GO - GAS OIL</v>
          </cell>
          <cell r="B19" t="str">
            <v>TK-501-SH_C_Varios - TK-501 - SH_C_Varios</v>
          </cell>
          <cell r="C19">
            <v>3810.0650000000001</v>
          </cell>
        </row>
        <row r="20">
          <cell r="A20" t="str">
            <v>GO - GAS OIL</v>
          </cell>
          <cell r="B20" t="str">
            <v>TK-507-SH_B_Varios - TK-507 - SH_B_Varios</v>
          </cell>
          <cell r="C20">
            <v>947.39</v>
          </cell>
        </row>
        <row r="21">
          <cell r="A21" t="str">
            <v>GO - GAS OIL</v>
          </cell>
          <cell r="B21" t="str">
            <v>TK-507-SH_C_Varios - TK-507 - SH_C_Varios</v>
          </cell>
          <cell r="C21">
            <v>4163.8680000000004</v>
          </cell>
        </row>
        <row r="22">
          <cell r="A22" t="str">
            <v>GO - GAS OIL</v>
          </cell>
          <cell r="B22" t="str">
            <v>TK-514-SH_V_Varios - TK-514 - SH_V_Varios</v>
          </cell>
          <cell r="C22">
            <v>403.35500000000002</v>
          </cell>
        </row>
        <row r="23">
          <cell r="A23" t="str">
            <v>GO - GAS OIL</v>
          </cell>
          <cell r="B23" t="str">
            <v>TK-541-SH_C_Varios - TK-541 - SH_C_Varios</v>
          </cell>
          <cell r="C23">
            <v>8887.5660000000007</v>
          </cell>
        </row>
        <row r="24">
          <cell r="A24" t="str">
            <v>GO - GAS OIL</v>
          </cell>
          <cell r="B24" t="str">
            <v>TK-542-SH_C_Varios - TK-542 - SH_C_Varios</v>
          </cell>
          <cell r="C24">
            <v>16180.12</v>
          </cell>
        </row>
        <row r="25">
          <cell r="A25" t="str">
            <v>GO - GAS OIL</v>
          </cell>
          <cell r="B25" t="str">
            <v>TK-742-SH_C_Varios - TK-742 - SH_C_Varios</v>
          </cell>
          <cell r="C25">
            <v>7135.3109999999997</v>
          </cell>
        </row>
        <row r="26">
          <cell r="A26" t="str">
            <v>GOU - GAS OIL UTE</v>
          </cell>
          <cell r="B26" t="str">
            <v>TK-100A-SH_C_Varios - TK-100A - SH_C_Varios</v>
          </cell>
          <cell r="C26">
            <v>8125.1940000000004</v>
          </cell>
        </row>
        <row r="27">
          <cell r="A27" t="str">
            <v>GOU - GAS OIL UTE</v>
          </cell>
          <cell r="B27" t="str">
            <v>TK-100C-SH_C_Varios - TK-100C - SH_C_Varios</v>
          </cell>
          <cell r="C27">
            <v>1937.787</v>
          </cell>
        </row>
        <row r="28">
          <cell r="A28" t="str">
            <v>GOU - GAS OIL UTE</v>
          </cell>
          <cell r="B28" t="str">
            <v>TK-100D-SH_C_Varios - TK-100D - SH_C_Varios</v>
          </cell>
          <cell r="C28">
            <v>2742.1889999999999</v>
          </cell>
        </row>
        <row r="29">
          <cell r="A29" t="str">
            <v>JA - JET A-1</v>
          </cell>
          <cell r="B29" t="str">
            <v>TK-109C-SH_A_Varios - TK-109C - SH_A_Varios</v>
          </cell>
          <cell r="C29">
            <v>465.815</v>
          </cell>
        </row>
        <row r="30">
          <cell r="A30" t="str">
            <v>JA - JET A-1</v>
          </cell>
          <cell r="B30" t="str">
            <v>TK-801-SH_C_Varios - TK-801 - SH_C_Varios</v>
          </cell>
          <cell r="C30">
            <v>3169.5859999999998</v>
          </cell>
        </row>
        <row r="31">
          <cell r="A31" t="str">
            <v>JA - JET A-1</v>
          </cell>
          <cell r="B31" t="str">
            <v>TK-801-SH_V_Varios - TK-801 - SH_V_Varios</v>
          </cell>
          <cell r="C31">
            <v>60.021000000000001</v>
          </cell>
        </row>
        <row r="32">
          <cell r="A32" t="str">
            <v>JA - JET A-1</v>
          </cell>
          <cell r="B32" t="str">
            <v>TK-802-SH_C_Varios - TK-802 - SH_C_Varios</v>
          </cell>
          <cell r="C32">
            <v>4714.1940000000004</v>
          </cell>
        </row>
        <row r="33">
          <cell r="A33" t="str">
            <v>JA - JET A-1</v>
          </cell>
          <cell r="B33" t="str">
            <v>TK-802-SH_V_Varios - TK-802 - SH_V_Varios</v>
          </cell>
          <cell r="C33">
            <v>62</v>
          </cell>
        </row>
        <row r="34">
          <cell r="A34" t="str">
            <v>JA - JET A-1</v>
          </cell>
          <cell r="B34" t="str">
            <v>TK-803-SH_C_Varios - TK-803 - SH_C_Varios</v>
          </cell>
          <cell r="C34">
            <v>726.50199999999995</v>
          </cell>
        </row>
        <row r="35">
          <cell r="A35" t="str">
            <v>KE - QUEROSENO</v>
          </cell>
          <cell r="B35" t="str">
            <v>TK-341-SH_C_Varios - TK-341 - SH_C_Varios</v>
          </cell>
          <cell r="C35">
            <v>1877.6079999999999</v>
          </cell>
        </row>
        <row r="36">
          <cell r="A36" t="str">
            <v>KE - QUEROSENO</v>
          </cell>
          <cell r="B36" t="str">
            <v>TK-806-SH_C_Varios - TK-806 - SH_C_Varios</v>
          </cell>
          <cell r="C36">
            <v>109.468</v>
          </cell>
        </row>
        <row r="37">
          <cell r="A37" t="str">
            <v>FC - F.O. CALEFACCION</v>
          </cell>
          <cell r="B37" t="str">
            <v>TK-214-SH_C_Varios - TK-214 - SH_C_Varios</v>
          </cell>
          <cell r="C37">
            <v>4642.0829999999996</v>
          </cell>
        </row>
        <row r="38">
          <cell r="A38" t="str">
            <v>FI - F.O. INTERMEDIO</v>
          </cell>
          <cell r="B38" t="str">
            <v>TK-107-SH_B_Varios - TK-107 - SH_B_Varios</v>
          </cell>
          <cell r="C38">
            <v>2367.9070000000002</v>
          </cell>
        </row>
        <row r="39">
          <cell r="A39" t="str">
            <v>FP - F.O. PESADO</v>
          </cell>
          <cell r="B39" t="str">
            <v>TK-203-SH_B_Export - TK-203 - SH_B_Export</v>
          </cell>
          <cell r="C39">
            <v>2137.0430000000001</v>
          </cell>
        </row>
        <row r="40">
          <cell r="A40" t="str">
            <v>FP - F.O. PESADO</v>
          </cell>
          <cell r="B40" t="str">
            <v>TK-203-SH_B_Varios - TK-203 - SH_B_Varios</v>
          </cell>
          <cell r="C40">
            <v>2722.152</v>
          </cell>
        </row>
        <row r="41">
          <cell r="A41" t="str">
            <v>FI - F.O. INTERMEDIO</v>
          </cell>
          <cell r="B41" t="str">
            <v>TK-209-SH_B_Varios - TK-209 - SH_B_Varios</v>
          </cell>
          <cell r="C41">
            <v>34.048000000000002</v>
          </cell>
        </row>
        <row r="42">
          <cell r="A42" t="str">
            <v>FI - F.O. INTERMEDIO</v>
          </cell>
          <cell r="B42" t="str">
            <v>TK-212-SH_B_Varios - TK-212 - SH_B_Varios</v>
          </cell>
          <cell r="C42">
            <v>6255.5550000000003</v>
          </cell>
        </row>
        <row r="43">
          <cell r="A43" t="str">
            <v>FI - F.O. INTERMEDIO</v>
          </cell>
          <cell r="B43" t="str">
            <v>TK-213-SH_B_Varios - TK-213 - SH_B_Varios</v>
          </cell>
          <cell r="C43">
            <v>8420.4150000000009</v>
          </cell>
        </row>
        <row r="44">
          <cell r="A44" t="str">
            <v>FP - F.O. PESADO</v>
          </cell>
          <cell r="B44" t="str">
            <v>TK-203-SH_B_Export - TK-203 - SH_B_Export</v>
          </cell>
          <cell r="C44">
            <v>4360.67</v>
          </cell>
        </row>
        <row r="45">
          <cell r="A45" t="str">
            <v>FI - F.O. INTERMEDIO</v>
          </cell>
          <cell r="B45" t="str">
            <v>TK-206-SH_B_Varios - TK-206 - SH_B_Varios</v>
          </cell>
          <cell r="C45">
            <v>1731.5260000000001</v>
          </cell>
        </row>
        <row r="46">
          <cell r="A46" t="str">
            <v>FP - F.O. PESADO</v>
          </cell>
          <cell r="B46" t="str">
            <v>TK-208-SH_B_Export - TK-208 - SH_B_Export</v>
          </cell>
          <cell r="C46">
            <v>2738.4609999999998</v>
          </cell>
        </row>
        <row r="47">
          <cell r="A47" t="str">
            <v>FP - F.O. PESADO</v>
          </cell>
          <cell r="B47" t="str">
            <v>TK-208-SH_C_Varios - TK-208 - SH_C_Varios</v>
          </cell>
          <cell r="C47">
            <v>5587.8540000000003</v>
          </cell>
        </row>
        <row r="48">
          <cell r="A48" t="str">
            <v>FP - F.O. PESADO</v>
          </cell>
          <cell r="B48" t="str">
            <v>TK-208-SH_V_Varios - TK-208 - SH_V_Varios</v>
          </cell>
          <cell r="C48">
            <v>330.77699999999999</v>
          </cell>
        </row>
        <row r="49">
          <cell r="A49" t="str">
            <v>4D - BUTANO desodoriz</v>
          </cell>
          <cell r="B49" t="str">
            <v>TK-CIL9-SH_C_Varios - TK-CIL9 - SH_C_Varios</v>
          </cell>
          <cell r="C49">
            <v>14</v>
          </cell>
        </row>
        <row r="50">
          <cell r="A50" t="str">
            <v>C3 - PROPANO</v>
          </cell>
          <cell r="B50" t="str">
            <v>TK-E11-SH_C_Varios - TK-E11 - SH_C_Varios</v>
          </cell>
          <cell r="C50">
            <v>887.25900000000001</v>
          </cell>
        </row>
        <row r="51">
          <cell r="A51" t="str">
            <v>C3 - PROPANO</v>
          </cell>
          <cell r="B51" t="str">
            <v>TK-E12-SH_C_Varios - TK-E12 - SH_C_Varios</v>
          </cell>
          <cell r="C51">
            <v>1563.184</v>
          </cell>
        </row>
        <row r="52">
          <cell r="A52" t="str">
            <v>C3 - PROPANO</v>
          </cell>
          <cell r="B52" t="str">
            <v>TK-E13-SH_B_Varios - TK-E13 - SH_B_Varios</v>
          </cell>
          <cell r="C52">
            <v>127.285</v>
          </cell>
        </row>
        <row r="53">
          <cell r="A53" t="str">
            <v>C3 - PROPANO</v>
          </cell>
          <cell r="B53" t="str">
            <v>TK-E13-SH_C_Varios - TK-E13 - SH_C_Varios</v>
          </cell>
          <cell r="C53">
            <v>1029.5360000000001</v>
          </cell>
        </row>
        <row r="54">
          <cell r="A54" t="str">
            <v>LG - SUPERGAS TABLADA</v>
          </cell>
          <cell r="B54" t="str">
            <v>TK-E14-SH_C_Varios - TK-E14 - SH_C_Varios</v>
          </cell>
          <cell r="C54">
            <v>302.38400000000001</v>
          </cell>
        </row>
        <row r="55">
          <cell r="A55" t="str">
            <v>LG - SUPERGAS TABLADA</v>
          </cell>
          <cell r="B55" t="str">
            <v>TK-E15-SH_C_Varios - TK-E15 - SH_C_Varios</v>
          </cell>
          <cell r="C55">
            <v>5046.5159999999996</v>
          </cell>
        </row>
        <row r="56">
          <cell r="A56" t="str">
            <v>LG - SUPERGAS TABLADA</v>
          </cell>
          <cell r="B56" t="str">
            <v>TK-E16-SH_C_Varios - TK-E16 - SH_C_Varios</v>
          </cell>
          <cell r="C56">
            <v>3599.9189999999999</v>
          </cell>
        </row>
        <row r="57">
          <cell r="A57" t="str">
            <v>LG - SUPERGAS TABLADA</v>
          </cell>
          <cell r="B57" t="str">
            <v>TK-E17-SH_C_Varios - TK-E17 - SH_C_Varios</v>
          </cell>
          <cell r="C57">
            <v>2775.0720000000001</v>
          </cell>
        </row>
        <row r="58">
          <cell r="A58" t="str">
            <v>LG - SUPERGAS TABLADA</v>
          </cell>
          <cell r="B58" t="str">
            <v>TK-E18-SH_C_Varios - TK-E18 - SH_C_Varios</v>
          </cell>
          <cell r="C58">
            <v>3621.2150000000001</v>
          </cell>
        </row>
        <row r="59">
          <cell r="A59" t="str">
            <v>LG - SUPERGAS TABLADA</v>
          </cell>
          <cell r="B59" t="str">
            <v>TK-E19-SH_B_Varios - TK-E19 - SH_B_Varios</v>
          </cell>
          <cell r="C59">
            <v>756.54899999999998</v>
          </cell>
        </row>
        <row r="60">
          <cell r="A60" t="str">
            <v>LG - SUPERGAS TABLADA</v>
          </cell>
          <cell r="B60" t="str">
            <v>TK-E19-SH_C_Varios - TK-E19 - SH_C_Varios</v>
          </cell>
          <cell r="C60">
            <v>3993.2170000000001</v>
          </cell>
        </row>
        <row r="61">
          <cell r="A61" t="str">
            <v>LG - SUPERGAS TABLADA</v>
          </cell>
          <cell r="B61" t="str">
            <v>TK-E20-SH_C_Varios - TK-E20 - SH_C_Varios</v>
          </cell>
          <cell r="C61">
            <v>3515.3829999999998</v>
          </cell>
        </row>
        <row r="62">
          <cell r="A62" t="str">
            <v>LG - SUPERGAS TABLADA</v>
          </cell>
          <cell r="B62" t="str">
            <v>TK-E21-SH_C_Varios - TK-E21 - SH_C_Varios</v>
          </cell>
          <cell r="C62">
            <v>2427.759</v>
          </cell>
        </row>
        <row r="63">
          <cell r="A63" t="str">
            <v>GP - Premium 97</v>
          </cell>
          <cell r="B63" t="str">
            <v>TK-743-SH_C_Varios - TK-743 - SH_C_Varios</v>
          </cell>
          <cell r="C63">
            <v>2967.7089999999998</v>
          </cell>
        </row>
        <row r="64">
          <cell r="A64" t="str">
            <v>IS - ISOMERATO</v>
          </cell>
          <cell r="B64" t="str">
            <v>TK-572-SH_B_Export - TK-572 - SH_B_Export</v>
          </cell>
          <cell r="C64">
            <v>8746.4609999999993</v>
          </cell>
        </row>
        <row r="65">
          <cell r="A65" t="str">
            <v>IS - ISOMERATO</v>
          </cell>
          <cell r="B65" t="str">
            <v>TK-709 - SH_C_Export - TK-709 - SH_C_Export</v>
          </cell>
          <cell r="C65">
            <v>777.18700000000001</v>
          </cell>
        </row>
        <row r="66">
          <cell r="A66" t="str">
            <v>IS - ISOMERATO</v>
          </cell>
          <cell r="B66" t="str">
            <v>TK-710 - SH_C_Export - TK-710 - SH_C_Export</v>
          </cell>
          <cell r="C66">
            <v>1027.0129999999999</v>
          </cell>
        </row>
        <row r="67">
          <cell r="A67" t="str">
            <v>N1 - NAFTA AV.100 OC</v>
          </cell>
          <cell r="B67" t="str">
            <v>TK-602-SH_C_Varios - TK-602 - SH_C_Varios</v>
          </cell>
          <cell r="C67">
            <v>51.101999999999997</v>
          </cell>
        </row>
        <row r="68">
          <cell r="A68" t="str">
            <v>N1 - NAFTA AV.100 OC</v>
          </cell>
          <cell r="B68" t="str">
            <v>TK-607-SH_C_Varios - TK-607 - SH_C_Varios</v>
          </cell>
          <cell r="C68">
            <v>54.363</v>
          </cell>
        </row>
        <row r="69">
          <cell r="A69" t="str">
            <v>NC - NAFTA ESPECIAL</v>
          </cell>
          <cell r="B69" t="str">
            <v>TK-705-SH_B_Export - TK-705 - SH_B_Export</v>
          </cell>
          <cell r="C69">
            <v>1688.81</v>
          </cell>
        </row>
        <row r="70">
          <cell r="A70" t="str">
            <v>NC - NAFTA ESPECIAL</v>
          </cell>
          <cell r="B70" t="str">
            <v>TK-708-SH_B_Varios - TK-708 - SH_B_Varios</v>
          </cell>
          <cell r="C70">
            <v>2818.337</v>
          </cell>
        </row>
        <row r="71">
          <cell r="A71" t="str">
            <v>NC - NAFTA ESPECIAL</v>
          </cell>
          <cell r="B71" t="str">
            <v>TK-708-SH_V_Varios - TK-708 - SH_V_Varios</v>
          </cell>
          <cell r="C71">
            <v>880.44600000000003</v>
          </cell>
        </row>
        <row r="72">
          <cell r="A72" t="str">
            <v>NC - NAFTA ESPECIAL</v>
          </cell>
          <cell r="B72" t="str">
            <v>TK-745-SH_C_Varios - TK-745 - SH_C_Varios</v>
          </cell>
          <cell r="C72">
            <v>1077.932</v>
          </cell>
        </row>
        <row r="73">
          <cell r="A73" t="str">
            <v>NC - NAFTA ESPECIAL</v>
          </cell>
          <cell r="B73" t="str">
            <v>TK-746-SH_C_Varios - TK-746 - SH_C_Varios</v>
          </cell>
          <cell r="C73">
            <v>1354.4960000000001</v>
          </cell>
        </row>
        <row r="74">
          <cell r="A74" t="str">
            <v>NR - GASOLINA REFORMADA</v>
          </cell>
          <cell r="B74" t="str">
            <v>TK-072-SH_B_Export - TK-072 - SH_B_Export</v>
          </cell>
          <cell r="C74">
            <v>3384.4760000000001</v>
          </cell>
        </row>
        <row r="75">
          <cell r="A75" t="str">
            <v>SC - NAFTA SUPRA</v>
          </cell>
          <cell r="B75" t="str">
            <v>TK-705-SH_B_Varios - TK-705 - SH_B_Varios</v>
          </cell>
          <cell r="C75">
            <v>452.88299999999998</v>
          </cell>
        </row>
        <row r="76">
          <cell r="A76" t="str">
            <v>SC - NAFTA SUPRA</v>
          </cell>
          <cell r="B76" t="str">
            <v>TK-705-SH_V_Varios - TK-705 - SH_V_Varios</v>
          </cell>
          <cell r="C76">
            <v>240.28800000000001</v>
          </cell>
        </row>
        <row r="77">
          <cell r="A77" t="str">
            <v>SC - NAFTA SUPRA</v>
          </cell>
          <cell r="B77" t="str">
            <v>TK-707-SH_B_Varios - TK-707 - SH_B_Varios</v>
          </cell>
          <cell r="C77">
            <v>4694.2240000000002</v>
          </cell>
        </row>
        <row r="78">
          <cell r="A78" t="str">
            <v>SC - NAFTA SUPRA</v>
          </cell>
          <cell r="B78" t="str">
            <v>TK-707-SH_V_Varios - TK-707 - SH_V_Varios</v>
          </cell>
          <cell r="C78">
            <v>1110.7370000000001</v>
          </cell>
        </row>
        <row r="79">
          <cell r="A79" t="str">
            <v>SC - NAFTA SUPRA</v>
          </cell>
          <cell r="B79" t="str">
            <v>TK-741-SH_C_Varios - TK-741 - SH_C_Varios</v>
          </cell>
          <cell r="C79">
            <v>11252.803</v>
          </cell>
        </row>
        <row r="80">
          <cell r="A80" t="str">
            <v>SC - NAFTA SUPRA</v>
          </cell>
          <cell r="B80" t="str">
            <v>TK-744-SH_C_Varios - TK-744 - SH_C_Varios</v>
          </cell>
          <cell r="C80">
            <v>7963.6890000000003</v>
          </cell>
        </row>
        <row r="81">
          <cell r="A81" t="str">
            <v>DS - DISAN</v>
          </cell>
          <cell r="B81" t="str">
            <v>TK-625-SH_C_Varios - TK-625 - SH_C_Varios</v>
          </cell>
          <cell r="C81">
            <v>8.3480000000000008</v>
          </cell>
        </row>
        <row r="82">
          <cell r="A82" t="str">
            <v>HX - HEXANO</v>
          </cell>
          <cell r="B82" t="str">
            <v>TK-605-SH_C_Varios - TK-605 - SH_C_Varios</v>
          </cell>
          <cell r="C82">
            <v>25.006</v>
          </cell>
        </row>
        <row r="83">
          <cell r="A83" t="str">
            <v>HX - HEXANO</v>
          </cell>
          <cell r="B83" t="str">
            <v>TK-606-SH_C_Varios - TK-606 - SH_C_Varios</v>
          </cell>
          <cell r="C83">
            <v>9.17</v>
          </cell>
        </row>
        <row r="84">
          <cell r="A84" t="str">
            <v>S1 - SOLV. 1197</v>
          </cell>
          <cell r="B84" t="str">
            <v>TK-622-SH_C_Varios - TK-622 - SH_C_Varios</v>
          </cell>
          <cell r="C84">
            <v>7.2869999999999999</v>
          </cell>
        </row>
        <row r="85">
          <cell r="A85" t="str">
            <v>AG - AGUARRAS</v>
          </cell>
          <cell r="B85" t="str">
            <v>TK-613-SH_C_Varios - TK-613 - SH_C_Varios</v>
          </cell>
          <cell r="C85">
            <v>183.309</v>
          </cell>
        </row>
        <row r="86">
          <cell r="A86" t="str">
            <v>AG - AGUARRAS</v>
          </cell>
          <cell r="B86" t="str">
            <v>TK-619-SH_C_Varios - TK-619 - SH_C_Varios</v>
          </cell>
          <cell r="C86">
            <v>1327.44</v>
          </cell>
        </row>
        <row r="87">
          <cell r="A87" t="str">
            <v>QI - QUEROSENO INSECTICIDA</v>
          </cell>
          <cell r="B87" t="str">
            <v>TK-623-SH_C_Varios - TK-623 - SH_C_Varios</v>
          </cell>
          <cell r="C87">
            <v>2.5059999999999998</v>
          </cell>
        </row>
        <row r="88">
          <cell r="A88" t="str">
            <v>CR - CRUDO RECUPERADO</v>
          </cell>
          <cell r="B88" t="str">
            <v>TK-402-SH_C_Varios - TK-402 - SH_C_Varios</v>
          </cell>
          <cell r="C88">
            <v>1.532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2"/>
  <sheetViews>
    <sheetView showGridLines="0" tabSelected="1" workbookViewId="0">
      <pane xSplit="1" topLeftCell="B1" activePane="topRight" state="frozen"/>
      <selection pane="topRight" activeCell="A3" sqref="A3"/>
    </sheetView>
  </sheetViews>
  <sheetFormatPr baseColWidth="10" defaultColWidth="11.5546875" defaultRowHeight="14.25" outlineLevelCol="1"/>
  <cols>
    <col min="1" max="1" width="45.88671875" style="1" customWidth="1"/>
    <col min="2" max="2" width="6.33203125" style="1" customWidth="1"/>
    <col min="3" max="11" width="6.33203125" style="1" hidden="1" customWidth="1"/>
    <col min="12" max="12" width="6.33203125" style="1" customWidth="1"/>
    <col min="13" max="22" width="6.33203125" style="1" hidden="1" customWidth="1"/>
    <col min="23" max="23" width="6.33203125" style="1" customWidth="1"/>
    <col min="24" max="32" width="6.33203125" style="1" hidden="1" customWidth="1"/>
    <col min="33" max="37" width="6.33203125" style="1" customWidth="1"/>
    <col min="38" max="41" width="6.33203125" style="1" hidden="1" customWidth="1" outlineLevel="1"/>
    <col min="42" max="42" width="6.33203125" style="1" customWidth="1" collapsed="1"/>
    <col min="43" max="46" width="6.33203125" style="1" hidden="1" customWidth="1" outlineLevel="1"/>
    <col min="47" max="47" width="6.33203125" style="1" customWidth="1" collapsed="1"/>
    <col min="48" max="51" width="6.33203125" style="1" customWidth="1"/>
    <col min="52" max="16384" width="11.5546875" style="1"/>
  </cols>
  <sheetData>
    <row r="1" spans="1:64" s="24" customFormat="1" ht="18.75">
      <c r="A1" s="23" t="s">
        <v>16</v>
      </c>
    </row>
    <row r="2" spans="1:64" s="24" customFormat="1" ht="18.75">
      <c r="A2" s="25" t="s">
        <v>1</v>
      </c>
    </row>
    <row r="3" spans="1:64" s="9" customFormat="1" ht="18" customHeight="1">
      <c r="A3" s="14" t="s">
        <v>0</v>
      </c>
      <c r="B3" s="15">
        <v>1975</v>
      </c>
      <c r="C3" s="15">
        <v>1976</v>
      </c>
      <c r="D3" s="15">
        <v>1977</v>
      </c>
      <c r="E3" s="15">
        <v>1978</v>
      </c>
      <c r="F3" s="15">
        <v>1979</v>
      </c>
      <c r="G3" s="15">
        <v>1980</v>
      </c>
      <c r="H3" s="15">
        <v>1981</v>
      </c>
      <c r="I3" s="15">
        <v>1982</v>
      </c>
      <c r="J3" s="15">
        <v>1983</v>
      </c>
      <c r="K3" s="15">
        <v>1984</v>
      </c>
      <c r="L3" s="15">
        <v>1985</v>
      </c>
      <c r="M3" s="15">
        <v>1986</v>
      </c>
      <c r="N3" s="15">
        <v>1987</v>
      </c>
      <c r="O3" s="15">
        <v>1988</v>
      </c>
      <c r="P3" s="15">
        <v>1989</v>
      </c>
      <c r="Q3" s="15">
        <v>1990</v>
      </c>
      <c r="R3" s="15">
        <v>1991</v>
      </c>
      <c r="S3" s="15">
        <v>1992</v>
      </c>
      <c r="T3" s="15">
        <v>1993</v>
      </c>
      <c r="U3" s="15">
        <v>1994</v>
      </c>
      <c r="V3" s="15">
        <v>1995</v>
      </c>
      <c r="W3" s="15">
        <v>1996</v>
      </c>
      <c r="X3" s="15">
        <v>1997</v>
      </c>
      <c r="Y3" s="15">
        <v>1998</v>
      </c>
      <c r="Z3" s="15">
        <v>1999</v>
      </c>
      <c r="AA3" s="15">
        <v>2000</v>
      </c>
      <c r="AB3" s="15">
        <v>2001</v>
      </c>
      <c r="AC3" s="15">
        <v>2002</v>
      </c>
      <c r="AD3" s="15">
        <v>2003</v>
      </c>
      <c r="AE3" s="15">
        <v>2004</v>
      </c>
      <c r="AF3" s="15">
        <v>2005</v>
      </c>
      <c r="AG3" s="15">
        <v>2006</v>
      </c>
      <c r="AH3" s="15">
        <v>2007</v>
      </c>
      <c r="AI3" s="15">
        <v>2008</v>
      </c>
      <c r="AJ3" s="15">
        <v>2009</v>
      </c>
      <c r="AK3" s="15">
        <v>2010</v>
      </c>
      <c r="AL3" s="15">
        <v>2011</v>
      </c>
      <c r="AM3" s="15">
        <v>2012</v>
      </c>
      <c r="AN3" s="15">
        <v>2013</v>
      </c>
      <c r="AO3" s="15">
        <v>2014</v>
      </c>
      <c r="AP3" s="22">
        <v>2015</v>
      </c>
      <c r="AQ3" s="15">
        <v>2016</v>
      </c>
      <c r="AR3" s="15">
        <v>2017</v>
      </c>
      <c r="AS3" s="15">
        <v>2018</v>
      </c>
      <c r="AT3" s="15">
        <v>2019</v>
      </c>
      <c r="AU3" s="22">
        <v>2020</v>
      </c>
      <c r="AV3" s="15">
        <v>2021</v>
      </c>
      <c r="AW3" s="15">
        <v>2022</v>
      </c>
      <c r="AX3" s="15">
        <v>2023</v>
      </c>
      <c r="AY3" s="15">
        <v>2024</v>
      </c>
    </row>
    <row r="4" spans="1:64" s="10" customFormat="1" ht="18" customHeight="1">
      <c r="A4" s="16" t="s">
        <v>28</v>
      </c>
      <c r="B4" s="17">
        <v>2828.5419999999999</v>
      </c>
      <c r="C4" s="17"/>
      <c r="D4" s="17"/>
      <c r="E4" s="17"/>
      <c r="F4" s="17"/>
      <c r="G4" s="17"/>
      <c r="H4" s="17"/>
      <c r="I4" s="17"/>
      <c r="J4" s="17"/>
      <c r="K4" s="17"/>
      <c r="L4" s="17">
        <v>3008.6480000000001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>
        <v>3258.203</v>
      </c>
      <c r="X4" s="17"/>
      <c r="Y4" s="17"/>
      <c r="Z4" s="17"/>
      <c r="AA4" s="17"/>
      <c r="AB4" s="17"/>
      <c r="AC4" s="17"/>
      <c r="AD4" s="17"/>
      <c r="AE4" s="17"/>
      <c r="AF4" s="17"/>
      <c r="AG4" s="17">
        <v>3358.0046000000002</v>
      </c>
      <c r="AH4" s="17">
        <v>3358.7939999999999</v>
      </c>
      <c r="AI4" s="17">
        <v>3363.0603999999998</v>
      </c>
      <c r="AJ4" s="17">
        <v>3378.0831000000003</v>
      </c>
      <c r="AK4" s="17">
        <v>3396.7057</v>
      </c>
      <c r="AL4" s="17">
        <v>3412.6372999999999</v>
      </c>
      <c r="AM4" s="17">
        <v>3426.4665</v>
      </c>
      <c r="AN4" s="17">
        <v>3405.0680000000002</v>
      </c>
      <c r="AO4" s="17">
        <v>3415.1790000000001</v>
      </c>
      <c r="AP4" s="17">
        <v>3466.5230000000001</v>
      </c>
      <c r="AQ4" s="17">
        <v>3478.6419999999998</v>
      </c>
      <c r="AR4" s="17">
        <v>3493.1350000000002</v>
      </c>
      <c r="AS4" s="17">
        <v>3506.5340000000001</v>
      </c>
      <c r="AT4" s="17">
        <v>3517.931</v>
      </c>
      <c r="AU4" s="17" t="s">
        <v>17</v>
      </c>
      <c r="AV4" s="17">
        <v>3542.86</v>
      </c>
      <c r="AW4" s="17">
        <v>3554.8020000000001</v>
      </c>
      <c r="AX4" s="17">
        <v>3565.902</v>
      </c>
      <c r="AY4" s="17">
        <v>3491.7649999999999</v>
      </c>
    </row>
    <row r="5" spans="1:64" s="10" customFormat="1" ht="18" customHeight="1">
      <c r="A5" s="18" t="s">
        <v>29</v>
      </c>
      <c r="B5" s="19">
        <v>2234.4679999999998</v>
      </c>
      <c r="C5" s="19"/>
      <c r="D5" s="19"/>
      <c r="E5" s="19"/>
      <c r="F5" s="19"/>
      <c r="G5" s="19"/>
      <c r="H5" s="19"/>
      <c r="I5" s="19"/>
      <c r="J5" s="19"/>
      <c r="K5" s="19"/>
      <c r="L5" s="19">
        <v>2658.1080000000002</v>
      </c>
      <c r="M5" s="19"/>
      <c r="N5" s="19"/>
      <c r="O5" s="19"/>
      <c r="P5" s="19"/>
      <c r="Q5" s="19"/>
      <c r="R5" s="19"/>
      <c r="S5" s="19"/>
      <c r="T5" s="19"/>
      <c r="U5" s="19"/>
      <c r="V5" s="19"/>
      <c r="W5" s="19">
        <v>3123.5430000000001</v>
      </c>
      <c r="X5" s="19"/>
      <c r="Y5" s="19"/>
      <c r="Z5" s="19"/>
      <c r="AA5" s="19"/>
      <c r="AB5" s="19"/>
      <c r="AC5" s="19"/>
      <c r="AD5" s="19"/>
      <c r="AE5" s="19"/>
      <c r="AF5" s="19"/>
      <c r="AG5" s="19">
        <v>3329.2809999999999</v>
      </c>
      <c r="AH5" s="19">
        <v>3337.29</v>
      </c>
      <c r="AI5" s="19">
        <v>3330.2040000000002</v>
      </c>
      <c r="AJ5" s="19">
        <v>3347.81</v>
      </c>
      <c r="AK5" s="19">
        <v>3374.8780000000002</v>
      </c>
      <c r="AL5" s="19">
        <v>3387.4286394999999</v>
      </c>
      <c r="AM5" s="19">
        <v>3414.3536247100001</v>
      </c>
      <c r="AN5" s="19">
        <v>3386.018</v>
      </c>
      <c r="AO5" s="19">
        <v>3398.1640000000002</v>
      </c>
      <c r="AP5" s="19">
        <v>3450.7179999999998</v>
      </c>
      <c r="AQ5" s="19">
        <v>3464.1849999999999</v>
      </c>
      <c r="AR5" s="19">
        <v>3487.1750000000002</v>
      </c>
      <c r="AS5" s="19">
        <v>3501.6990000000001</v>
      </c>
      <c r="AT5" s="19">
        <v>3512.6559999999999</v>
      </c>
      <c r="AU5" s="19" t="s">
        <v>17</v>
      </c>
      <c r="AV5" s="19">
        <v>3541.8429999999998</v>
      </c>
      <c r="AW5" s="19">
        <v>3553.2840000000001</v>
      </c>
      <c r="AX5" s="19">
        <v>3564.9789999999998</v>
      </c>
      <c r="AY5" s="19">
        <v>3490.5680000000002</v>
      </c>
    </row>
    <row r="6" spans="1:64" s="3" customFormat="1" ht="18" customHeight="1">
      <c r="A6" s="20" t="s">
        <v>9</v>
      </c>
      <c r="B6" s="21">
        <f>+B5/B4</f>
        <v>0.78997165324043273</v>
      </c>
      <c r="C6" s="21"/>
      <c r="D6" s="21"/>
      <c r="E6" s="21"/>
      <c r="F6" s="21"/>
      <c r="G6" s="21"/>
      <c r="H6" s="21"/>
      <c r="I6" s="21"/>
      <c r="J6" s="21"/>
      <c r="K6" s="21"/>
      <c r="L6" s="21">
        <f>+L5/L4</f>
        <v>0.88348919514679025</v>
      </c>
      <c r="M6" s="21"/>
      <c r="N6" s="21"/>
      <c r="O6" s="21"/>
      <c r="P6" s="21"/>
      <c r="Q6" s="21"/>
      <c r="R6" s="21"/>
      <c r="S6" s="21"/>
      <c r="T6" s="21"/>
      <c r="U6" s="21"/>
      <c r="V6" s="21"/>
      <c r="W6" s="21">
        <f>+W5/W4</f>
        <v>0.95867046958093161</v>
      </c>
      <c r="X6" s="21"/>
      <c r="Y6" s="21"/>
      <c r="Z6" s="21"/>
      <c r="AA6" s="21"/>
      <c r="AB6" s="21"/>
      <c r="AC6" s="21"/>
      <c r="AD6" s="21"/>
      <c r="AE6" s="21"/>
      <c r="AF6" s="21"/>
      <c r="AG6" s="21">
        <f>+AG5/AG4</f>
        <v>0.99144622970439045</v>
      </c>
      <c r="AH6" s="21">
        <f t="shared" ref="AH6:AJ6" si="0">+AH5/AH4</f>
        <v>0.99359770203233666</v>
      </c>
      <c r="AI6" s="21">
        <f t="shared" si="0"/>
        <v>0.99023020817586282</v>
      </c>
      <c r="AJ6" s="21">
        <f t="shared" si="0"/>
        <v>0.99103837913282822</v>
      </c>
      <c r="AK6" s="21">
        <f t="shared" ref="AK6:AY6" si="1">+AK5/AK4</f>
        <v>0.99357386187446273</v>
      </c>
      <c r="AL6" s="21">
        <f t="shared" si="1"/>
        <v>0.99261314394588607</v>
      </c>
      <c r="AM6" s="21">
        <f t="shared" si="1"/>
        <v>0.99646490771469676</v>
      </c>
      <c r="AN6" s="21">
        <f t="shared" si="1"/>
        <v>0.99440539807134531</v>
      </c>
      <c r="AO6" s="21">
        <f t="shared" si="1"/>
        <v>0.99501783069057292</v>
      </c>
      <c r="AP6" s="21">
        <f t="shared" si="1"/>
        <v>0.99544067643572531</v>
      </c>
      <c r="AQ6" s="21">
        <f t="shared" si="1"/>
        <v>0.99584406788626145</v>
      </c>
      <c r="AR6" s="21">
        <f t="shared" si="1"/>
        <v>0.99829379626037928</v>
      </c>
      <c r="AS6" s="21">
        <f t="shared" si="1"/>
        <v>0.99862114555284509</v>
      </c>
      <c r="AT6" s="21">
        <f t="shared" si="1"/>
        <v>0.99850053909528069</v>
      </c>
      <c r="AU6" s="21" t="s">
        <v>18</v>
      </c>
      <c r="AV6" s="21">
        <f t="shared" si="1"/>
        <v>0.99971294377988396</v>
      </c>
      <c r="AW6" s="21">
        <f t="shared" si="1"/>
        <v>0.99957297199675255</v>
      </c>
      <c r="AX6" s="21">
        <f t="shared" si="1"/>
        <v>0.99974115945979436</v>
      </c>
      <c r="AY6" s="21">
        <f t="shared" si="1"/>
        <v>0.99965719342510173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>
      <c r="A7" s="11" t="s">
        <v>27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5"/>
      <c r="AH7" s="5"/>
      <c r="AI7" s="5"/>
      <c r="AJ7" s="5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</row>
    <row r="8" spans="1:64">
      <c r="A8" s="12" t="s">
        <v>13</v>
      </c>
    </row>
    <row r="9" spans="1:64">
      <c r="A9" s="12" t="s">
        <v>37</v>
      </c>
    </row>
    <row r="10" spans="1:64">
      <c r="A10" s="12" t="s">
        <v>38</v>
      </c>
    </row>
    <row r="11" spans="1:64">
      <c r="A11" s="12" t="s">
        <v>19</v>
      </c>
    </row>
    <row r="12" spans="1:64">
      <c r="A12" s="13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"/>
  <sheetViews>
    <sheetView showGridLines="0" workbookViewId="0">
      <pane xSplit="1" topLeftCell="AG1" activePane="topRight" state="frozen"/>
      <selection pane="topRight" activeCell="A3" sqref="A3"/>
    </sheetView>
  </sheetViews>
  <sheetFormatPr baseColWidth="10" defaultRowHeight="14.25" outlineLevelCol="1"/>
  <cols>
    <col min="1" max="1" width="41.109375" style="26" customWidth="1"/>
    <col min="2" max="32" width="5.5546875" style="26" hidden="1" customWidth="1"/>
    <col min="33" max="33" width="7" style="26" bestFit="1" customWidth="1"/>
    <col min="34" max="37" width="6.21875" style="26" customWidth="1"/>
    <col min="38" max="41" width="6.21875" style="26" hidden="1" customWidth="1" outlineLevel="1"/>
    <col min="42" max="42" width="6.21875" style="26" customWidth="1" collapsed="1"/>
    <col min="43" max="46" width="6.21875" style="26" hidden="1" customWidth="1" outlineLevel="1"/>
    <col min="47" max="47" width="6.21875" style="26" customWidth="1" collapsed="1"/>
    <col min="48" max="51" width="6.21875" style="26" customWidth="1"/>
    <col min="52" max="16384" width="11.5546875" style="26"/>
  </cols>
  <sheetData>
    <row r="1" spans="1:51" ht="18.75">
      <c r="A1" s="23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51" ht="18.75">
      <c r="A2" s="25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51" ht="18" customHeight="1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>
        <v>2006</v>
      </c>
      <c r="AH3" s="15">
        <v>2007</v>
      </c>
      <c r="AI3" s="15">
        <v>2008</v>
      </c>
      <c r="AJ3" s="15">
        <v>2009</v>
      </c>
      <c r="AK3" s="15">
        <v>2010</v>
      </c>
      <c r="AL3" s="15">
        <v>2011</v>
      </c>
      <c r="AM3" s="15">
        <v>2012</v>
      </c>
      <c r="AN3" s="15">
        <v>2013</v>
      </c>
      <c r="AO3" s="15">
        <v>2014</v>
      </c>
      <c r="AP3" s="22">
        <v>2015</v>
      </c>
      <c r="AQ3" s="15">
        <v>2016</v>
      </c>
      <c r="AR3" s="15">
        <v>2017</v>
      </c>
      <c r="AS3" s="15">
        <v>2018</v>
      </c>
      <c r="AT3" s="15">
        <v>2019</v>
      </c>
      <c r="AU3" s="22">
        <v>2020</v>
      </c>
      <c r="AV3" s="15">
        <v>2021</v>
      </c>
      <c r="AW3" s="15">
        <v>2022</v>
      </c>
      <c r="AX3" s="15">
        <v>2023</v>
      </c>
      <c r="AY3" s="15">
        <v>2024</v>
      </c>
    </row>
    <row r="4" spans="1:51" ht="18" customHeight="1">
      <c r="A4" s="16" t="s">
        <v>32</v>
      </c>
      <c r="B4" s="17"/>
      <c r="C4" s="16"/>
      <c r="D4" s="17"/>
      <c r="E4" s="16"/>
      <c r="F4" s="17"/>
      <c r="G4" s="16"/>
      <c r="H4" s="17"/>
      <c r="I4" s="16"/>
      <c r="J4" s="17"/>
      <c r="K4" s="16"/>
      <c r="L4" s="17"/>
      <c r="M4" s="16"/>
      <c r="N4" s="17"/>
      <c r="O4" s="16"/>
      <c r="P4" s="17"/>
      <c r="Q4" s="16"/>
      <c r="R4" s="17"/>
      <c r="S4" s="16"/>
      <c r="T4" s="17"/>
      <c r="U4" s="16"/>
      <c r="V4" s="17"/>
      <c r="W4" s="16"/>
      <c r="X4" s="17"/>
      <c r="Y4" s="16"/>
      <c r="Z4" s="17"/>
      <c r="AA4" s="16"/>
      <c r="AB4" s="17"/>
      <c r="AC4" s="16"/>
      <c r="AD4" s="17"/>
      <c r="AE4" s="16"/>
      <c r="AF4" s="17"/>
      <c r="AG4" s="17">
        <v>3358.0050000000001</v>
      </c>
      <c r="AH4" s="17">
        <v>3358.7939999999999</v>
      </c>
      <c r="AI4" s="17">
        <v>3363.06</v>
      </c>
      <c r="AJ4" s="17">
        <v>3378.0830000000001</v>
      </c>
      <c r="AK4" s="17">
        <v>3396.7060000000001</v>
      </c>
      <c r="AL4" s="17">
        <v>3412.6370000000002</v>
      </c>
      <c r="AM4" s="17">
        <v>3426.4670000000001</v>
      </c>
      <c r="AN4" s="17">
        <v>3405.0680000000002</v>
      </c>
      <c r="AO4" s="17">
        <v>3415.1790000000001</v>
      </c>
      <c r="AP4" s="17">
        <v>3466.5230000000001</v>
      </c>
      <c r="AQ4" s="17">
        <v>3478.6419999999998</v>
      </c>
      <c r="AR4" s="17">
        <v>3493.1350000000002</v>
      </c>
      <c r="AS4" s="17">
        <v>3506.5340000000001</v>
      </c>
      <c r="AT4" s="17">
        <v>3517.931</v>
      </c>
      <c r="AU4" s="17" t="s">
        <v>17</v>
      </c>
      <c r="AV4" s="17">
        <v>3542.86</v>
      </c>
      <c r="AW4" s="17">
        <v>3554.8020000000001</v>
      </c>
      <c r="AX4" s="17">
        <v>3565.902</v>
      </c>
      <c r="AY4" s="17">
        <v>3491.7649999999999</v>
      </c>
    </row>
    <row r="5" spans="1:51" ht="18" customHeight="1">
      <c r="A5" s="18" t="s">
        <v>33</v>
      </c>
      <c r="B5" s="19"/>
      <c r="C5" s="18"/>
      <c r="D5" s="19"/>
      <c r="E5" s="18"/>
      <c r="F5" s="19"/>
      <c r="G5" s="18"/>
      <c r="H5" s="19"/>
      <c r="I5" s="18"/>
      <c r="J5" s="19"/>
      <c r="K5" s="18"/>
      <c r="L5" s="19"/>
      <c r="M5" s="18"/>
      <c r="N5" s="19"/>
      <c r="O5" s="18"/>
      <c r="P5" s="19"/>
      <c r="Q5" s="18"/>
      <c r="R5" s="19"/>
      <c r="S5" s="18"/>
      <c r="T5" s="19"/>
      <c r="U5" s="18"/>
      <c r="V5" s="19"/>
      <c r="W5" s="18"/>
      <c r="X5" s="19"/>
      <c r="Y5" s="18"/>
      <c r="Z5" s="19"/>
      <c r="AA5" s="18"/>
      <c r="AB5" s="19"/>
      <c r="AC5" s="18"/>
      <c r="AD5" s="19"/>
      <c r="AE5" s="18"/>
      <c r="AF5" s="19"/>
      <c r="AG5" s="19">
        <v>220.39599999999999</v>
      </c>
      <c r="AH5" s="19">
        <v>189.501</v>
      </c>
      <c r="AI5" s="19">
        <v>178.173</v>
      </c>
      <c r="AJ5" s="19">
        <v>155.17599999999999</v>
      </c>
      <c r="AK5" s="19">
        <v>138.56299999999999</v>
      </c>
      <c r="AL5" s="19">
        <v>119.771</v>
      </c>
      <c r="AM5" s="19">
        <v>76.753</v>
      </c>
      <c r="AN5" s="19">
        <v>74.775999999999996</v>
      </c>
      <c r="AO5" s="19">
        <v>56.954999999999998</v>
      </c>
      <c r="AP5" s="19">
        <v>49.831000000000003</v>
      </c>
      <c r="AQ5" s="19">
        <v>49.83</v>
      </c>
      <c r="AR5" s="19">
        <v>41.5</v>
      </c>
      <c r="AS5" s="19">
        <v>45.182000000000002</v>
      </c>
      <c r="AT5" s="19">
        <v>43.152000000000001</v>
      </c>
      <c r="AU5" s="19" t="s">
        <v>17</v>
      </c>
      <c r="AV5" s="19">
        <f>50.81</f>
        <v>50.81</v>
      </c>
      <c r="AW5" s="19">
        <v>35.087000000000003</v>
      </c>
      <c r="AX5" s="19">
        <v>34.058</v>
      </c>
      <c r="AY5" s="19">
        <v>29.097999999999999</v>
      </c>
    </row>
    <row r="6" spans="1:51" ht="18" customHeight="1">
      <c r="A6" s="20" t="s">
        <v>30</v>
      </c>
      <c r="B6" s="21"/>
      <c r="C6" s="20"/>
      <c r="D6" s="21"/>
      <c r="E6" s="20"/>
      <c r="F6" s="21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  <c r="S6" s="20"/>
      <c r="T6" s="21"/>
      <c r="U6" s="20"/>
      <c r="V6" s="21"/>
      <c r="W6" s="20"/>
      <c r="X6" s="21"/>
      <c r="Y6" s="20"/>
      <c r="Z6" s="21"/>
      <c r="AA6" s="20"/>
      <c r="AB6" s="21"/>
      <c r="AC6" s="20"/>
      <c r="AD6" s="21"/>
      <c r="AE6" s="20"/>
      <c r="AF6" s="21"/>
      <c r="AG6" s="21">
        <f>1-AG5/(AG4)</f>
        <v>0.93436698277697627</v>
      </c>
      <c r="AH6" s="21">
        <f t="shared" ref="AH6:AY6" si="0">1-AH5/(AH4)</f>
        <v>0.94358064233769623</v>
      </c>
      <c r="AI6" s="21">
        <f t="shared" si="0"/>
        <v>0.94702057055181887</v>
      </c>
      <c r="AJ6" s="21">
        <f t="shared" si="0"/>
        <v>0.95406388771383055</v>
      </c>
      <c r="AK6" s="21">
        <f t="shared" si="0"/>
        <v>0.95920665491802937</v>
      </c>
      <c r="AL6" s="21">
        <f t="shared" si="0"/>
        <v>0.96490368005738669</v>
      </c>
      <c r="AM6" s="21">
        <f t="shared" si="0"/>
        <v>0.97759995937506472</v>
      </c>
      <c r="AN6" s="21">
        <f t="shared" si="0"/>
        <v>0.97803979245054729</v>
      </c>
      <c r="AO6" s="21">
        <f t="shared" si="0"/>
        <v>0.98332298248495908</v>
      </c>
      <c r="AP6" s="21">
        <f t="shared" si="0"/>
        <v>0.98562507734695548</v>
      </c>
      <c r="AQ6" s="21">
        <f t="shared" si="0"/>
        <v>0.98567544461315648</v>
      </c>
      <c r="AR6" s="21">
        <f t="shared" si="0"/>
        <v>0.98811955449760747</v>
      </c>
      <c r="AS6" s="21">
        <f t="shared" si="0"/>
        <v>0.98711491176187083</v>
      </c>
      <c r="AT6" s="21">
        <f t="shared" si="0"/>
        <v>0.98773369915441778</v>
      </c>
      <c r="AU6" s="21" t="s">
        <v>18</v>
      </c>
      <c r="AV6" s="21">
        <f t="shared" si="0"/>
        <v>0.98565847930767803</v>
      </c>
      <c r="AW6" s="21">
        <f t="shared" si="0"/>
        <v>0.99012968936103896</v>
      </c>
      <c r="AX6" s="21">
        <f t="shared" si="0"/>
        <v>0.99044898037018403</v>
      </c>
      <c r="AY6" s="21">
        <f t="shared" si="0"/>
        <v>0.99166667859950486</v>
      </c>
    </row>
    <row r="7" spans="1:51">
      <c r="A7" s="34" t="s">
        <v>27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51">
      <c r="A8" s="35" t="s">
        <v>13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</row>
    <row r="9" spans="1:51">
      <c r="A9" s="12" t="s">
        <v>37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</row>
    <row r="10" spans="1:51">
      <c r="A10" s="12" t="s">
        <v>38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</row>
    <row r="11" spans="1:51">
      <c r="A11" s="35" t="s">
        <v>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</row>
    <row r="12" spans="1:51">
      <c r="A12" s="35" t="s">
        <v>19</v>
      </c>
    </row>
    <row r="13" spans="1:51">
      <c r="A13" s="36" t="s">
        <v>14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"/>
  <sheetViews>
    <sheetView showGridLines="0" workbookViewId="0">
      <pane xSplit="1" topLeftCell="AD1" activePane="topRight" state="frozen"/>
      <selection sqref="A1:XFD1048576"/>
      <selection pane="topRight" activeCell="A3" sqref="A3"/>
    </sheetView>
  </sheetViews>
  <sheetFormatPr baseColWidth="10" defaultRowHeight="14.25" outlineLevelCol="1"/>
  <cols>
    <col min="1" max="1" width="44" style="26" customWidth="1"/>
    <col min="2" max="28" width="7" style="26" hidden="1" customWidth="1"/>
    <col min="29" max="32" width="5.77734375" style="26" customWidth="1"/>
    <col min="33" max="36" width="5.77734375" style="26" hidden="1" customWidth="1" outlineLevel="1"/>
    <col min="37" max="37" width="5.77734375" style="26" customWidth="1" collapsed="1"/>
    <col min="38" max="41" width="5.77734375" style="26" hidden="1" customWidth="1" outlineLevel="1"/>
    <col min="42" max="42" width="5.77734375" style="26" customWidth="1" collapsed="1"/>
    <col min="43" max="46" width="5.77734375" style="26" hidden="1" customWidth="1" outlineLevel="1"/>
    <col min="47" max="47" width="5.77734375" style="26" customWidth="1" collapsed="1"/>
    <col min="48" max="51" width="5.77734375" style="26" customWidth="1"/>
    <col min="52" max="16384" width="11.5546875" style="26"/>
  </cols>
  <sheetData>
    <row r="1" spans="1:51" ht="18.75">
      <c r="A1" s="23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51" ht="18.75">
      <c r="A2" s="25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51" ht="18" customHeight="1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>
        <v>2002</v>
      </c>
      <c r="AD3" s="15">
        <v>2003</v>
      </c>
      <c r="AE3" s="15">
        <v>2004</v>
      </c>
      <c r="AF3" s="15">
        <v>2005</v>
      </c>
      <c r="AG3" s="15">
        <v>2006</v>
      </c>
      <c r="AH3" s="15">
        <v>2007</v>
      </c>
      <c r="AI3" s="15">
        <v>2008</v>
      </c>
      <c r="AJ3" s="15">
        <v>2009</v>
      </c>
      <c r="AK3" s="22">
        <v>2010</v>
      </c>
      <c r="AL3" s="15">
        <v>2011</v>
      </c>
      <c r="AM3" s="15">
        <v>2012</v>
      </c>
      <c r="AN3" s="15">
        <v>2013</v>
      </c>
      <c r="AO3" s="15">
        <v>2014</v>
      </c>
      <c r="AP3" s="22">
        <v>2015</v>
      </c>
      <c r="AQ3" s="15">
        <v>2016</v>
      </c>
      <c r="AR3" s="15">
        <v>2017</v>
      </c>
      <c r="AS3" s="15">
        <v>2018</v>
      </c>
      <c r="AT3" s="15">
        <v>2019</v>
      </c>
      <c r="AU3" s="22">
        <v>2020</v>
      </c>
      <c r="AV3" s="15">
        <v>2021</v>
      </c>
      <c r="AW3" s="15">
        <v>2022</v>
      </c>
      <c r="AX3" s="15">
        <v>2023</v>
      </c>
      <c r="AY3" s="15">
        <v>2024</v>
      </c>
    </row>
    <row r="4" spans="1:51" ht="18" customHeight="1">
      <c r="A4" s="16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>
        <v>2228.4</v>
      </c>
      <c r="AD4" s="17">
        <v>2201.3000000000002</v>
      </c>
      <c r="AE4" s="17">
        <v>2287.8000000000002</v>
      </c>
      <c r="AF4" s="17">
        <v>2352.5000000000005</v>
      </c>
      <c r="AG4" s="17">
        <v>2505.1</v>
      </c>
      <c r="AH4" s="17">
        <v>2713.3</v>
      </c>
      <c r="AI4" s="17">
        <v>3182.6406254498002</v>
      </c>
      <c r="AJ4" s="17">
        <v>3331.3</v>
      </c>
      <c r="AK4" s="17">
        <v>3517.8</v>
      </c>
      <c r="AL4" s="17">
        <v>3637.6000000000004</v>
      </c>
      <c r="AM4" s="17">
        <v>3653.9999999999991</v>
      </c>
      <c r="AN4" s="17">
        <v>3853.7</v>
      </c>
      <c r="AO4" s="17">
        <v>4091.7</v>
      </c>
      <c r="AP4" s="17">
        <v>4386.8</v>
      </c>
      <c r="AQ4" s="17">
        <v>4613.6000000000004</v>
      </c>
      <c r="AR4" s="17">
        <v>4650.2999999999993</v>
      </c>
      <c r="AS4" s="17">
        <v>4670.5999999999995</v>
      </c>
      <c r="AT4" s="17">
        <v>4671.6000000000004</v>
      </c>
      <c r="AU4" s="17">
        <v>4608.5</v>
      </c>
      <c r="AV4" s="17">
        <v>4812.2</v>
      </c>
      <c r="AW4" s="17">
        <v>4836.7999999999993</v>
      </c>
      <c r="AX4" s="17">
        <v>5341.2</v>
      </c>
      <c r="AY4" s="17">
        <v>6076.4</v>
      </c>
    </row>
    <row r="5" spans="1:51" ht="18" customHeight="1">
      <c r="A5" s="18" t="s">
        <v>35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>
        <v>917.76843063748697</v>
      </c>
      <c r="AD5" s="19">
        <v>927.83166494321267</v>
      </c>
      <c r="AE5" s="19">
        <v>736.34588130917871</v>
      </c>
      <c r="AF5" s="19">
        <v>853.94395272176678</v>
      </c>
      <c r="AG5" s="19">
        <v>788.39444758683555</v>
      </c>
      <c r="AH5" s="19">
        <v>1138.6544273131042</v>
      </c>
      <c r="AI5" s="19">
        <v>1385.8457265432903</v>
      </c>
      <c r="AJ5" s="19">
        <v>1490.2737905659355</v>
      </c>
      <c r="AK5" s="19">
        <v>1837.7296820778388</v>
      </c>
      <c r="AL5" s="19">
        <v>1774.169999547604</v>
      </c>
      <c r="AM5" s="19">
        <v>1690.9373753092377</v>
      </c>
      <c r="AN5" s="19">
        <v>1997.559343340828</v>
      </c>
      <c r="AO5" s="19">
        <v>2317.9196977290048</v>
      </c>
      <c r="AP5" s="19">
        <v>2603.3819387229246</v>
      </c>
      <c r="AQ5" s="19">
        <v>2784.2553040740895</v>
      </c>
      <c r="AR5" s="19">
        <v>2823.884</v>
      </c>
      <c r="AS5" s="19">
        <v>2826.2799999999997</v>
      </c>
      <c r="AT5" s="19">
        <v>2833.2260000000001</v>
      </c>
      <c r="AU5" s="19">
        <v>2770.0039999999999</v>
      </c>
      <c r="AV5" s="19">
        <v>2772.3500000000004</v>
      </c>
      <c r="AW5" s="19">
        <v>2757.5030000000002</v>
      </c>
      <c r="AX5" s="19">
        <v>3106.5439999999999</v>
      </c>
      <c r="AY5" s="19">
        <v>3872.3691538253579</v>
      </c>
    </row>
    <row r="6" spans="1:51" ht="18" customHeight="1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>
        <f t="shared" ref="AC6:AW6" si="0">+AC5/AC4</f>
        <v>0.4118508484282386</v>
      </c>
      <c r="AD6" s="21">
        <f t="shared" si="0"/>
        <v>0.42149260207296263</v>
      </c>
      <c r="AE6" s="21">
        <f t="shared" si="0"/>
        <v>0.32185762798722733</v>
      </c>
      <c r="AF6" s="21">
        <f t="shared" si="0"/>
        <v>0.36299424132699964</v>
      </c>
      <c r="AG6" s="21">
        <f t="shared" si="0"/>
        <v>0.31471575888660558</v>
      </c>
      <c r="AH6" s="21">
        <f t="shared" si="0"/>
        <v>0.41965666432503007</v>
      </c>
      <c r="AI6" s="21">
        <f t="shared" si="0"/>
        <v>0.43543896079923561</v>
      </c>
      <c r="AJ6" s="21">
        <f t="shared" si="0"/>
        <v>0.44735502373425856</v>
      </c>
      <c r="AK6" s="21">
        <f t="shared" si="0"/>
        <v>0.52240880154580671</v>
      </c>
      <c r="AL6" s="21">
        <f t="shared" si="0"/>
        <v>0.48773092136232787</v>
      </c>
      <c r="AM6" s="21">
        <f t="shared" si="0"/>
        <v>0.46276337583722993</v>
      </c>
      <c r="AN6" s="21">
        <f t="shared" si="0"/>
        <v>0.51834842964964267</v>
      </c>
      <c r="AO6" s="21">
        <f t="shared" si="0"/>
        <v>0.56649307078451616</v>
      </c>
      <c r="AP6" s="21">
        <f t="shared" si="0"/>
        <v>0.59345808760894603</v>
      </c>
      <c r="AQ6" s="21">
        <f t="shared" si="0"/>
        <v>0.60348866483312147</v>
      </c>
      <c r="AR6" s="21">
        <f t="shared" si="0"/>
        <v>0.60724770444917542</v>
      </c>
      <c r="AS6" s="21">
        <f t="shared" si="0"/>
        <v>0.60512139767909912</v>
      </c>
      <c r="AT6" s="21">
        <f t="shared" si="0"/>
        <v>0.6064787224933641</v>
      </c>
      <c r="AU6" s="21">
        <f t="shared" si="0"/>
        <v>0.60106412064663117</v>
      </c>
      <c r="AV6" s="21">
        <f t="shared" si="0"/>
        <v>0.57610864053863109</v>
      </c>
      <c r="AW6" s="21">
        <f t="shared" si="0"/>
        <v>0.57010895633476688</v>
      </c>
      <c r="AX6" s="21">
        <f>+AX5/AX4</f>
        <v>0.58161911181008008</v>
      </c>
      <c r="AY6" s="21">
        <f>+AY5/AY4</f>
        <v>0.63728015828868378</v>
      </c>
    </row>
    <row r="7" spans="1:51">
      <c r="A7" s="34" t="s">
        <v>27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51">
      <c r="A8" s="35" t="s">
        <v>13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51">
      <c r="A9" s="35" t="s">
        <v>22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51">
      <c r="A10" s="36" t="s">
        <v>15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"/>
  <sheetViews>
    <sheetView showGridLines="0" workbookViewId="0">
      <pane xSplit="1" topLeftCell="AA1" activePane="topRight" state="frozen"/>
      <selection sqref="A1:XFD1048576"/>
      <selection pane="topRight" activeCell="A3" sqref="A3"/>
    </sheetView>
  </sheetViews>
  <sheetFormatPr baseColWidth="10" defaultRowHeight="14.25" outlineLevelCol="1"/>
  <cols>
    <col min="1" max="1" width="37.88671875" style="26" customWidth="1"/>
    <col min="2" max="26" width="5.77734375" style="26" hidden="1" customWidth="1"/>
    <col min="27" max="27" width="7.88671875" style="26" bestFit="1" customWidth="1"/>
    <col min="28" max="31" width="7.88671875" style="26" hidden="1" customWidth="1" outlineLevel="1"/>
    <col min="32" max="32" width="7.88671875" style="26" bestFit="1" customWidth="1" collapsed="1"/>
    <col min="33" max="36" width="7.88671875" style="26" hidden="1" customWidth="1" outlineLevel="1"/>
    <col min="37" max="37" width="7.88671875" style="26" bestFit="1" customWidth="1" collapsed="1"/>
    <col min="38" max="41" width="7.88671875" style="26" hidden="1" customWidth="1" outlineLevel="1"/>
    <col min="42" max="42" width="7.88671875" style="26" bestFit="1" customWidth="1" collapsed="1"/>
    <col min="43" max="46" width="7.88671875" style="26" hidden="1" customWidth="1" outlineLevel="1"/>
    <col min="47" max="47" width="7.88671875" style="26" bestFit="1" customWidth="1" collapsed="1"/>
    <col min="48" max="51" width="7.88671875" style="26" bestFit="1" customWidth="1"/>
    <col min="52" max="16384" width="11.5546875" style="26"/>
  </cols>
  <sheetData>
    <row r="1" spans="1:51" ht="18.75">
      <c r="A1" s="23" t="s">
        <v>12</v>
      </c>
    </row>
    <row r="2" spans="1:51" ht="18.75">
      <c r="A2" s="25" t="s">
        <v>5</v>
      </c>
    </row>
    <row r="3" spans="1:51" ht="18" customHeight="1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>
        <v>2000</v>
      </c>
      <c r="AB3" s="15">
        <v>2001</v>
      </c>
      <c r="AC3" s="15">
        <v>2002</v>
      </c>
      <c r="AD3" s="15">
        <v>2003</v>
      </c>
      <c r="AE3" s="15">
        <v>2004</v>
      </c>
      <c r="AF3" s="22">
        <v>2005</v>
      </c>
      <c r="AG3" s="15">
        <v>2006</v>
      </c>
      <c r="AH3" s="15">
        <v>2007</v>
      </c>
      <c r="AI3" s="15">
        <v>2008</v>
      </c>
      <c r="AJ3" s="15">
        <v>2009</v>
      </c>
      <c r="AK3" s="22">
        <v>2010</v>
      </c>
      <c r="AL3" s="15">
        <v>2011</v>
      </c>
      <c r="AM3" s="15">
        <v>2012</v>
      </c>
      <c r="AN3" s="15">
        <v>2013</v>
      </c>
      <c r="AO3" s="15">
        <v>2014</v>
      </c>
      <c r="AP3" s="22">
        <v>2015</v>
      </c>
      <c r="AQ3" s="15">
        <v>2016</v>
      </c>
      <c r="AR3" s="15">
        <v>2017</v>
      </c>
      <c r="AS3" s="15">
        <v>2018</v>
      </c>
      <c r="AT3" s="15">
        <v>2019</v>
      </c>
      <c r="AU3" s="22">
        <v>2020</v>
      </c>
      <c r="AV3" s="15">
        <v>2021</v>
      </c>
      <c r="AW3" s="15">
        <v>2022</v>
      </c>
      <c r="AX3" s="15">
        <v>2023</v>
      </c>
      <c r="AY3" s="15">
        <v>2024</v>
      </c>
    </row>
    <row r="4" spans="1:51" ht="18" customHeight="1">
      <c r="A4" s="16" t="s">
        <v>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>
        <v>3104.7</v>
      </c>
      <c r="AB4" s="17">
        <v>2816</v>
      </c>
      <c r="AC4" s="17">
        <v>2480.1</v>
      </c>
      <c r="AD4" s="17">
        <v>2776</v>
      </c>
      <c r="AE4" s="17">
        <v>2989.6</v>
      </c>
      <c r="AF4" s="17">
        <v>2958.1000000000004</v>
      </c>
      <c r="AG4" s="17">
        <v>3300.3999999999996</v>
      </c>
      <c r="AH4" s="17">
        <v>3192.5</v>
      </c>
      <c r="AI4" s="17">
        <v>4022</v>
      </c>
      <c r="AJ4" s="17">
        <v>4176.2</v>
      </c>
      <c r="AK4" s="17">
        <v>4134.2</v>
      </c>
      <c r="AL4" s="17">
        <v>4286.6000000000004</v>
      </c>
      <c r="AM4" s="17">
        <v>4864.6000000000004</v>
      </c>
      <c r="AN4" s="17">
        <v>4456</v>
      </c>
      <c r="AO4" s="17">
        <v>4776.2999999999993</v>
      </c>
      <c r="AP4" s="17">
        <v>5204.7</v>
      </c>
      <c r="AQ4" s="17">
        <v>5220.9000000000005</v>
      </c>
      <c r="AR4" s="17">
        <v>5120.7000000000007</v>
      </c>
      <c r="AS4" s="17">
        <v>5368.4000000000005</v>
      </c>
      <c r="AT4" s="17">
        <v>5342.2</v>
      </c>
      <c r="AU4" s="17">
        <v>5366.4000000000005</v>
      </c>
      <c r="AV4" s="17">
        <v>5644.8</v>
      </c>
      <c r="AW4" s="17">
        <v>5669.5</v>
      </c>
      <c r="AX4" s="17">
        <v>6130.2999999999993</v>
      </c>
      <c r="AY4" s="17">
        <v>6842.4000000000005</v>
      </c>
    </row>
    <row r="5" spans="1:51" ht="18" customHeight="1">
      <c r="A5" s="18" t="s">
        <v>34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>
        <v>1066745.6185239437</v>
      </c>
      <c r="AB5" s="19">
        <v>1025738.5306357513</v>
      </c>
      <c r="AC5" s="19">
        <v>946428.35339379718</v>
      </c>
      <c r="AD5" s="19">
        <v>954049.78873634315</v>
      </c>
      <c r="AE5" s="19">
        <v>1001791.9700503038</v>
      </c>
      <c r="AF5" s="19">
        <v>1076526.9746995899</v>
      </c>
      <c r="AG5" s="19">
        <v>1120649.2654173006</v>
      </c>
      <c r="AH5" s="19">
        <v>1193956.6586991185</v>
      </c>
      <c r="AI5" s="19">
        <v>1279636.7157174149</v>
      </c>
      <c r="AJ5" s="19">
        <v>1333938.0254714817</v>
      </c>
      <c r="AK5" s="19">
        <v>1438030.6741462455</v>
      </c>
      <c r="AL5" s="19">
        <v>1512263.7304403479</v>
      </c>
      <c r="AM5" s="19">
        <v>1565770.3239773628</v>
      </c>
      <c r="AN5" s="19">
        <v>1638383.527606375</v>
      </c>
      <c r="AO5" s="19">
        <v>1691447.3495880004</v>
      </c>
      <c r="AP5" s="19">
        <v>1697718.2427422379</v>
      </c>
      <c r="AQ5" s="19">
        <v>1733770.027852071</v>
      </c>
      <c r="AR5" s="19">
        <v>1763944.1537901412</v>
      </c>
      <c r="AS5" s="19">
        <v>1766850.7396840085</v>
      </c>
      <c r="AT5" s="19">
        <v>1783253.3167515516</v>
      </c>
      <c r="AU5" s="19">
        <v>1652053.5386370951</v>
      </c>
      <c r="AV5" s="19">
        <v>1748604.0612552005</v>
      </c>
      <c r="AW5" s="19">
        <v>1827050.4089582528</v>
      </c>
      <c r="AX5" s="19">
        <v>1840609.4749293809</v>
      </c>
      <c r="AY5" s="19">
        <v>1897820.3077956901</v>
      </c>
    </row>
    <row r="6" spans="1:51" ht="18" customHeight="1">
      <c r="A6" s="20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39">
        <f t="shared" ref="AA6:AY6" si="0">+AA4*1000/AA5</f>
        <v>2.9104408268355249</v>
      </c>
      <c r="AB6" s="39">
        <f t="shared" si="0"/>
        <v>2.745339007841157</v>
      </c>
      <c r="AC6" s="39">
        <f t="shared" si="0"/>
        <v>2.6204836225654167</v>
      </c>
      <c r="AD6" s="39">
        <f t="shared" si="0"/>
        <v>2.9097013937573051</v>
      </c>
      <c r="AE6" s="39">
        <f t="shared" si="0"/>
        <v>2.984252309239293</v>
      </c>
      <c r="AF6" s="39">
        <f t="shared" si="0"/>
        <v>2.7478178155503001</v>
      </c>
      <c r="AG6" s="39">
        <f t="shared" si="0"/>
        <v>2.9450784485822301</v>
      </c>
      <c r="AH6" s="39">
        <f t="shared" si="0"/>
        <v>2.6738826545667114</v>
      </c>
      <c r="AI6" s="39">
        <f t="shared" si="0"/>
        <v>3.1430795557824456</v>
      </c>
      <c r="AJ6" s="39">
        <f t="shared" si="0"/>
        <v>3.1307301540668786</v>
      </c>
      <c r="AK6" s="39">
        <f t="shared" si="0"/>
        <v>2.8749039045738454</v>
      </c>
      <c r="AL6" s="39">
        <f t="shared" si="0"/>
        <v>2.834558492487159</v>
      </c>
      <c r="AM6" s="39">
        <f t="shared" si="0"/>
        <v>3.1068413582159131</v>
      </c>
      <c r="AN6" s="39">
        <f t="shared" si="0"/>
        <v>2.7197539067730196</v>
      </c>
      <c r="AO6" s="39">
        <f t="shared" si="0"/>
        <v>2.8237946638796658</v>
      </c>
      <c r="AP6" s="39">
        <f t="shared" si="0"/>
        <v>3.0657030530537934</v>
      </c>
      <c r="AQ6" s="39">
        <f t="shared" si="0"/>
        <v>3.0112990282039065</v>
      </c>
      <c r="AR6" s="39">
        <f t="shared" si="0"/>
        <v>2.9029830615653478</v>
      </c>
      <c r="AS6" s="39">
        <f t="shared" si="0"/>
        <v>3.0384004032848351</v>
      </c>
      <c r="AT6" s="39">
        <f t="shared" si="0"/>
        <v>2.9957605853393692</v>
      </c>
      <c r="AU6" s="39">
        <f t="shared" si="0"/>
        <v>3.2483208773168171</v>
      </c>
      <c r="AV6" s="39">
        <f t="shared" si="0"/>
        <v>3.2281750483571408</v>
      </c>
      <c r="AW6" s="39">
        <f t="shared" si="0"/>
        <v>3.1030889855045842</v>
      </c>
      <c r="AX6" s="39">
        <f t="shared" si="0"/>
        <v>3.3305815728429855</v>
      </c>
      <c r="AY6" s="39">
        <f t="shared" si="0"/>
        <v>3.6053992951247413</v>
      </c>
    </row>
    <row r="7" spans="1:51">
      <c r="A7" s="34" t="s">
        <v>36</v>
      </c>
    </row>
    <row r="8" spans="1:51">
      <c r="A8" s="35" t="s">
        <v>13</v>
      </c>
    </row>
    <row r="9" spans="1:51">
      <c r="A9" s="37" t="s">
        <v>25</v>
      </c>
    </row>
    <row r="10" spans="1:51">
      <c r="A10" s="35" t="s">
        <v>26</v>
      </c>
    </row>
    <row r="11" spans="1:51">
      <c r="A11" s="36" t="s">
        <v>15</v>
      </c>
    </row>
    <row r="12" spans="1:51">
      <c r="A12" s="38"/>
    </row>
    <row r="13" spans="1:51">
      <c r="A13" s="33"/>
    </row>
    <row r="14" spans="1:51">
      <c r="A14" s="32" t="s">
        <v>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"/>
  <sheetViews>
    <sheetView showGridLines="0" topLeftCell="A7" workbookViewId="0">
      <pane xSplit="1" topLeftCell="AI1" activePane="topRight" state="frozen"/>
      <selection pane="topRight" activeCell="BB6" sqref="BB6"/>
    </sheetView>
  </sheetViews>
  <sheetFormatPr baseColWidth="10" defaultColWidth="11.5546875" defaultRowHeight="14.25"/>
  <cols>
    <col min="1" max="1" width="30.109375" style="1" customWidth="1"/>
    <col min="2" max="47" width="5.33203125" style="1" customWidth="1"/>
    <col min="48" max="51" width="6.21875" style="1" bestFit="1" customWidth="1"/>
    <col min="52" max="55" width="5.33203125" style="1" customWidth="1"/>
    <col min="56" max="16384" width="11.5546875" style="1"/>
  </cols>
  <sheetData>
    <row r="1" spans="1:51" ht="15">
      <c r="A1" s="8" t="s">
        <v>16</v>
      </c>
    </row>
    <row r="2" spans="1:51" ht="15">
      <c r="A2" s="8" t="s">
        <v>1</v>
      </c>
    </row>
    <row r="3" spans="1:51" ht="15">
      <c r="A3" s="7" t="s">
        <v>8</v>
      </c>
      <c r="B3" s="7">
        <v>1975</v>
      </c>
      <c r="C3" s="7">
        <v>1976</v>
      </c>
      <c r="D3" s="7">
        <v>1977</v>
      </c>
      <c r="E3" s="7">
        <v>1978</v>
      </c>
      <c r="F3" s="7">
        <v>1979</v>
      </c>
      <c r="G3" s="7">
        <v>1980</v>
      </c>
      <c r="H3" s="7">
        <v>1981</v>
      </c>
      <c r="I3" s="7">
        <v>1982</v>
      </c>
      <c r="J3" s="7">
        <v>1983</v>
      </c>
      <c r="K3" s="7">
        <v>1984</v>
      </c>
      <c r="L3" s="7">
        <v>1985</v>
      </c>
      <c r="M3" s="7">
        <v>1986</v>
      </c>
      <c r="N3" s="7">
        <v>1987</v>
      </c>
      <c r="O3" s="7">
        <v>1988</v>
      </c>
      <c r="P3" s="7">
        <v>1989</v>
      </c>
      <c r="Q3" s="7">
        <v>1990</v>
      </c>
      <c r="R3" s="7">
        <v>1991</v>
      </c>
      <c r="S3" s="7">
        <v>1992</v>
      </c>
      <c r="T3" s="7">
        <v>1993</v>
      </c>
      <c r="U3" s="7">
        <v>1994</v>
      </c>
      <c r="V3" s="7">
        <v>1995</v>
      </c>
      <c r="W3" s="7">
        <v>1996</v>
      </c>
      <c r="X3" s="7">
        <v>1997</v>
      </c>
      <c r="Y3" s="7">
        <v>1998</v>
      </c>
      <c r="Z3" s="7">
        <v>1999</v>
      </c>
      <c r="AA3" s="7">
        <v>2000</v>
      </c>
      <c r="AB3" s="7">
        <v>2001</v>
      </c>
      <c r="AC3" s="7">
        <v>2002</v>
      </c>
      <c r="AD3" s="7">
        <v>2003</v>
      </c>
      <c r="AE3" s="7">
        <v>2004</v>
      </c>
      <c r="AF3" s="7">
        <v>2005</v>
      </c>
      <c r="AG3" s="7">
        <v>2006</v>
      </c>
      <c r="AH3" s="7">
        <v>2007</v>
      </c>
      <c r="AI3" s="7">
        <v>2008</v>
      </c>
      <c r="AJ3" s="7">
        <v>2009</v>
      </c>
      <c r="AK3" s="7">
        <v>2010</v>
      </c>
      <c r="AL3" s="7">
        <v>2011</v>
      </c>
      <c r="AM3" s="7">
        <v>2012</v>
      </c>
      <c r="AN3" s="7">
        <v>2013</v>
      </c>
      <c r="AO3" s="7">
        <v>2014</v>
      </c>
      <c r="AP3" s="7">
        <v>2015</v>
      </c>
      <c r="AQ3" s="7">
        <v>2016</v>
      </c>
      <c r="AR3" s="7">
        <v>2017</v>
      </c>
      <c r="AS3" s="7">
        <v>2018</v>
      </c>
      <c r="AT3" s="7">
        <v>2019</v>
      </c>
      <c r="AU3" s="7">
        <v>2020</v>
      </c>
      <c r="AV3" s="7">
        <v>2021</v>
      </c>
      <c r="AW3" s="7">
        <v>2022</v>
      </c>
      <c r="AX3" s="7">
        <v>2023</v>
      </c>
      <c r="AY3" s="7">
        <v>2024</v>
      </c>
    </row>
    <row r="4" spans="1:51" ht="15">
      <c r="A4" s="40" t="s">
        <v>9</v>
      </c>
      <c r="B4" s="41">
        <f>+'7.1.1'!B6</f>
        <v>0.78997165324043273</v>
      </c>
      <c r="C4" s="41">
        <f>+'7.1.1'!C6</f>
        <v>0</v>
      </c>
      <c r="D4" s="41">
        <f>+'7.1.1'!D6</f>
        <v>0</v>
      </c>
      <c r="E4" s="41">
        <f>+'7.1.1'!E6</f>
        <v>0</v>
      </c>
      <c r="F4" s="41">
        <f>+'7.1.1'!F6</f>
        <v>0</v>
      </c>
      <c r="G4" s="41">
        <f>+'7.1.1'!G6</f>
        <v>0</v>
      </c>
      <c r="H4" s="41">
        <f>+'7.1.1'!H6</f>
        <v>0</v>
      </c>
      <c r="I4" s="41">
        <f>+'7.1.1'!I6</f>
        <v>0</v>
      </c>
      <c r="J4" s="41">
        <f>+'7.1.1'!J6</f>
        <v>0</v>
      </c>
      <c r="K4" s="41">
        <f>+'7.1.1'!K6</f>
        <v>0</v>
      </c>
      <c r="L4" s="41">
        <f>+'7.1.1'!L6</f>
        <v>0.88348919514679025</v>
      </c>
      <c r="M4" s="41">
        <f>+'7.1.1'!M6</f>
        <v>0</v>
      </c>
      <c r="N4" s="41">
        <f>+'7.1.1'!N6</f>
        <v>0</v>
      </c>
      <c r="O4" s="41">
        <f>+'7.1.1'!O6</f>
        <v>0</v>
      </c>
      <c r="P4" s="41">
        <f>+'7.1.1'!P6</f>
        <v>0</v>
      </c>
      <c r="Q4" s="41">
        <f>+'7.1.1'!Q6</f>
        <v>0</v>
      </c>
      <c r="R4" s="41">
        <f>+'7.1.1'!R6</f>
        <v>0</v>
      </c>
      <c r="S4" s="41">
        <f>+'7.1.1'!S6</f>
        <v>0</v>
      </c>
      <c r="T4" s="41">
        <f>+'7.1.1'!T6</f>
        <v>0</v>
      </c>
      <c r="U4" s="41">
        <f>+'7.1.1'!U6</f>
        <v>0</v>
      </c>
      <c r="V4" s="41">
        <f>+'7.1.1'!V6</f>
        <v>0</v>
      </c>
      <c r="W4" s="41">
        <f>+'7.1.1'!W6</f>
        <v>0.95867046958093161</v>
      </c>
      <c r="X4" s="41">
        <f>+'7.1.1'!X6</f>
        <v>0</v>
      </c>
      <c r="Y4" s="41">
        <f>+'7.1.1'!Y6</f>
        <v>0</v>
      </c>
      <c r="Z4" s="41">
        <f>+'7.1.1'!Z6</f>
        <v>0</v>
      </c>
      <c r="AA4" s="41">
        <f>+'7.1.1'!AA6</f>
        <v>0</v>
      </c>
      <c r="AB4" s="41">
        <f>+'7.1.1'!AB6</f>
        <v>0</v>
      </c>
      <c r="AC4" s="41">
        <f>+'7.1.1'!AC6</f>
        <v>0</v>
      </c>
      <c r="AD4" s="41">
        <f>+'7.1.1'!AD6</f>
        <v>0</v>
      </c>
      <c r="AE4" s="41">
        <f>+'7.1.1'!AE6</f>
        <v>0</v>
      </c>
      <c r="AF4" s="41">
        <f>+'7.1.1'!AF6</f>
        <v>0</v>
      </c>
      <c r="AG4" s="41">
        <f>+'7.1.1'!AG6</f>
        <v>0.99144622970439045</v>
      </c>
      <c r="AH4" s="41">
        <f>+'7.1.1'!AH6</f>
        <v>0.99359770203233666</v>
      </c>
      <c r="AI4" s="41">
        <f>+'7.1.1'!AI6</f>
        <v>0.99023020817586282</v>
      </c>
      <c r="AJ4" s="41">
        <f>+'7.1.1'!AJ6</f>
        <v>0.99103837913282822</v>
      </c>
      <c r="AK4" s="41">
        <f>+'7.1.1'!AK6</f>
        <v>0.99357386187446273</v>
      </c>
      <c r="AL4" s="41">
        <f>+'7.1.1'!AL6</f>
        <v>0.99261314394588607</v>
      </c>
      <c r="AM4" s="41">
        <f>+'7.1.1'!AM6</f>
        <v>0.99646490771469676</v>
      </c>
      <c r="AN4" s="41">
        <f>+'7.1.1'!AN6</f>
        <v>0.99440539807134531</v>
      </c>
      <c r="AO4" s="41">
        <f>+'7.1.1'!AO6</f>
        <v>0.99501783069057292</v>
      </c>
      <c r="AP4" s="41">
        <f>+'7.1.1'!AP6</f>
        <v>0.99544067643572531</v>
      </c>
      <c r="AQ4" s="41">
        <f>+'7.1.1'!AQ6</f>
        <v>0.99584406788626145</v>
      </c>
      <c r="AR4" s="41">
        <f>+'7.1.1'!AR6</f>
        <v>0.99829379626037928</v>
      </c>
      <c r="AS4" s="41">
        <f>+'7.1.1'!AS6</f>
        <v>0.99862114555284509</v>
      </c>
      <c r="AT4" s="41">
        <f>+'7.1.1'!AT6</f>
        <v>0.99850053909528069</v>
      </c>
      <c r="AU4" s="41" t="str">
        <f>+'7.1.1'!AU6</f>
        <v>NE</v>
      </c>
      <c r="AV4" s="41">
        <f>+'7.1.1'!AV6</f>
        <v>0.99971294377988396</v>
      </c>
      <c r="AW4" s="41">
        <f>+'7.1.1'!AW6</f>
        <v>0.99957297199675255</v>
      </c>
      <c r="AX4" s="41">
        <f>+'7.1.1'!AX6</f>
        <v>0.99974115945979436</v>
      </c>
      <c r="AY4" s="41">
        <f>+'7.1.1'!AY6</f>
        <v>0.99965719342510173</v>
      </c>
    </row>
    <row r="6" spans="1:51" ht="15">
      <c r="A6" s="8" t="s">
        <v>20</v>
      </c>
    </row>
    <row r="7" spans="1:51" ht="15">
      <c r="A7" s="8" t="s">
        <v>2</v>
      </c>
    </row>
    <row r="8" spans="1:51" ht="15">
      <c r="A8" s="7" t="s">
        <v>8</v>
      </c>
      <c r="B8" s="7">
        <v>1975</v>
      </c>
      <c r="C8" s="7">
        <v>1976</v>
      </c>
      <c r="D8" s="7">
        <v>1977</v>
      </c>
      <c r="E8" s="7">
        <v>1978</v>
      </c>
      <c r="F8" s="7">
        <v>1979</v>
      </c>
      <c r="G8" s="7">
        <v>1980</v>
      </c>
      <c r="H8" s="7">
        <v>1981</v>
      </c>
      <c r="I8" s="7">
        <v>1982</v>
      </c>
      <c r="J8" s="7">
        <v>1983</v>
      </c>
      <c r="K8" s="7">
        <v>1984</v>
      </c>
      <c r="L8" s="7">
        <v>1985</v>
      </c>
      <c r="M8" s="7">
        <v>1986</v>
      </c>
      <c r="N8" s="7">
        <v>1987</v>
      </c>
      <c r="O8" s="7">
        <v>1988</v>
      </c>
      <c r="P8" s="7">
        <v>1989</v>
      </c>
      <c r="Q8" s="7">
        <v>1990</v>
      </c>
      <c r="R8" s="7">
        <v>1991</v>
      </c>
      <c r="S8" s="7">
        <v>1992</v>
      </c>
      <c r="T8" s="7">
        <v>1993</v>
      </c>
      <c r="U8" s="7">
        <v>1994</v>
      </c>
      <c r="V8" s="7">
        <v>1995</v>
      </c>
      <c r="W8" s="7">
        <v>1996</v>
      </c>
      <c r="X8" s="7">
        <v>1997</v>
      </c>
      <c r="Y8" s="7">
        <v>1998</v>
      </c>
      <c r="Z8" s="7">
        <v>1999</v>
      </c>
      <c r="AA8" s="7">
        <v>2000</v>
      </c>
      <c r="AB8" s="7">
        <v>2001</v>
      </c>
      <c r="AC8" s="7">
        <v>2002</v>
      </c>
      <c r="AD8" s="7">
        <v>2003</v>
      </c>
      <c r="AE8" s="7">
        <v>2004</v>
      </c>
      <c r="AF8" s="7">
        <v>2005</v>
      </c>
      <c r="AG8" s="7">
        <v>2006</v>
      </c>
      <c r="AH8" s="7">
        <v>2007</v>
      </c>
      <c r="AI8" s="7">
        <v>2008</v>
      </c>
      <c r="AJ8" s="7">
        <v>2009</v>
      </c>
      <c r="AK8" s="7">
        <v>2010</v>
      </c>
      <c r="AL8" s="7">
        <v>2011</v>
      </c>
      <c r="AM8" s="7">
        <v>2012</v>
      </c>
      <c r="AN8" s="7">
        <v>2013</v>
      </c>
      <c r="AO8" s="7">
        <v>2014</v>
      </c>
      <c r="AP8" s="7">
        <v>2015</v>
      </c>
      <c r="AQ8" s="7">
        <v>2016</v>
      </c>
      <c r="AR8" s="7">
        <v>2017</v>
      </c>
      <c r="AS8" s="7">
        <v>2018</v>
      </c>
      <c r="AT8" s="7">
        <v>2019</v>
      </c>
      <c r="AU8" s="7">
        <v>2020</v>
      </c>
      <c r="AV8" s="7">
        <v>2021</v>
      </c>
      <c r="AW8" s="7">
        <v>2022</v>
      </c>
      <c r="AX8" s="7">
        <v>2023</v>
      </c>
      <c r="AY8" s="7">
        <v>2024</v>
      </c>
    </row>
    <row r="9" spans="1:51" ht="15">
      <c r="A9" s="40" t="s">
        <v>10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>
        <f>+'7.1.2'!AG6</f>
        <v>0.93436698277697627</v>
      </c>
      <c r="AH9" s="41">
        <f>+'7.1.2'!AH6</f>
        <v>0.94358064233769623</v>
      </c>
      <c r="AI9" s="41">
        <f>+'7.1.2'!AI6</f>
        <v>0.94702057055181887</v>
      </c>
      <c r="AJ9" s="41">
        <f>+'7.1.2'!AJ6</f>
        <v>0.95406388771383055</v>
      </c>
      <c r="AK9" s="41">
        <f>+'7.1.2'!AK6</f>
        <v>0.95920665491802937</v>
      </c>
      <c r="AL9" s="41">
        <f>+'7.1.2'!AL6</f>
        <v>0.96490368005738669</v>
      </c>
      <c r="AM9" s="41">
        <f>+'7.1.2'!AM6</f>
        <v>0.97759995937506472</v>
      </c>
      <c r="AN9" s="41">
        <f>+'7.1.2'!AN6</f>
        <v>0.97803979245054729</v>
      </c>
      <c r="AO9" s="41">
        <f>+'7.1.2'!AO6</f>
        <v>0.98332298248495908</v>
      </c>
      <c r="AP9" s="41">
        <f>+'7.1.2'!AP6</f>
        <v>0.98562507734695548</v>
      </c>
      <c r="AQ9" s="41">
        <f>+'7.1.2'!AQ6</f>
        <v>0.98567544461315648</v>
      </c>
      <c r="AR9" s="41">
        <f>+'7.1.2'!AR6</f>
        <v>0.98811955449760747</v>
      </c>
      <c r="AS9" s="41">
        <f>+'7.1.2'!AS6</f>
        <v>0.98711491176187083</v>
      </c>
      <c r="AT9" s="41">
        <f>+'7.1.2'!AT6</f>
        <v>0.98773369915441778</v>
      </c>
      <c r="AU9" s="41" t="str">
        <f>+'7.1.2'!AU6</f>
        <v>NE</v>
      </c>
      <c r="AV9" s="41">
        <f>+'7.1.2'!AV6</f>
        <v>0.98565847930767803</v>
      </c>
      <c r="AW9" s="41">
        <f>+'7.1.2'!AW6</f>
        <v>0.99012968936103896</v>
      </c>
      <c r="AX9" s="41">
        <f>+'7.1.2'!AX6</f>
        <v>0.99044898037018403</v>
      </c>
      <c r="AY9" s="41">
        <f>+'7.1.2'!AY6</f>
        <v>0.99166667859950486</v>
      </c>
    </row>
    <row r="11" spans="1:51" ht="15">
      <c r="A11" s="8" t="s">
        <v>21</v>
      </c>
    </row>
    <row r="12" spans="1:51" ht="15">
      <c r="A12" s="8" t="s">
        <v>3</v>
      </c>
    </row>
    <row r="13" spans="1:51" ht="15">
      <c r="A13" s="7" t="s">
        <v>8</v>
      </c>
      <c r="B13" s="7">
        <v>1975</v>
      </c>
      <c r="C13" s="7">
        <v>1976</v>
      </c>
      <c r="D13" s="7">
        <v>1977</v>
      </c>
      <c r="E13" s="7">
        <v>1978</v>
      </c>
      <c r="F13" s="7">
        <v>1979</v>
      </c>
      <c r="G13" s="7">
        <v>1980</v>
      </c>
      <c r="H13" s="7">
        <v>1981</v>
      </c>
      <c r="I13" s="7">
        <v>1982</v>
      </c>
      <c r="J13" s="7">
        <v>1983</v>
      </c>
      <c r="K13" s="7">
        <v>1984</v>
      </c>
      <c r="L13" s="7">
        <v>1985</v>
      </c>
      <c r="M13" s="7">
        <v>1986</v>
      </c>
      <c r="N13" s="7">
        <v>1987</v>
      </c>
      <c r="O13" s="7">
        <v>1988</v>
      </c>
      <c r="P13" s="7">
        <v>1989</v>
      </c>
      <c r="Q13" s="7">
        <v>1990</v>
      </c>
      <c r="R13" s="7">
        <v>1991</v>
      </c>
      <c r="S13" s="7">
        <v>1992</v>
      </c>
      <c r="T13" s="7">
        <v>1993</v>
      </c>
      <c r="U13" s="7">
        <v>1994</v>
      </c>
      <c r="V13" s="7">
        <v>1995</v>
      </c>
      <c r="W13" s="7">
        <v>1996</v>
      </c>
      <c r="X13" s="7">
        <v>1997</v>
      </c>
      <c r="Y13" s="7">
        <v>1998</v>
      </c>
      <c r="Z13" s="7">
        <v>1999</v>
      </c>
      <c r="AA13" s="7">
        <v>2000</v>
      </c>
      <c r="AB13" s="7">
        <v>2001</v>
      </c>
      <c r="AC13" s="7">
        <v>2002</v>
      </c>
      <c r="AD13" s="7">
        <v>2003</v>
      </c>
      <c r="AE13" s="7">
        <v>2004</v>
      </c>
      <c r="AF13" s="7">
        <v>2005</v>
      </c>
      <c r="AG13" s="7">
        <v>2006</v>
      </c>
      <c r="AH13" s="7">
        <v>2007</v>
      </c>
      <c r="AI13" s="7">
        <v>2008</v>
      </c>
      <c r="AJ13" s="7">
        <v>2009</v>
      </c>
      <c r="AK13" s="7">
        <v>2010</v>
      </c>
      <c r="AL13" s="7">
        <v>2011</v>
      </c>
      <c r="AM13" s="7">
        <v>2012</v>
      </c>
      <c r="AN13" s="7">
        <v>2013</v>
      </c>
      <c r="AO13" s="7">
        <v>2014</v>
      </c>
      <c r="AP13" s="7">
        <v>2015</v>
      </c>
      <c r="AQ13" s="7">
        <v>2016</v>
      </c>
      <c r="AR13" s="7">
        <v>2017</v>
      </c>
      <c r="AS13" s="7">
        <v>2018</v>
      </c>
      <c r="AT13" s="7">
        <v>2019</v>
      </c>
      <c r="AU13" s="7">
        <v>2020</v>
      </c>
      <c r="AV13" s="7">
        <v>2021</v>
      </c>
      <c r="AW13" s="7">
        <v>2022</v>
      </c>
      <c r="AX13" s="7">
        <v>2023</v>
      </c>
      <c r="AY13" s="7">
        <v>2024</v>
      </c>
    </row>
    <row r="14" spans="1:51" ht="15">
      <c r="A14" s="40" t="s">
        <v>11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1"/>
      <c r="V14" s="41"/>
      <c r="W14" s="41"/>
      <c r="X14" s="41"/>
      <c r="Y14" s="41"/>
      <c r="Z14" s="41"/>
      <c r="AA14" s="41"/>
      <c r="AB14" s="41"/>
      <c r="AC14" s="41">
        <f>+'7.2.1'!AC6</f>
        <v>0.4118508484282386</v>
      </c>
      <c r="AD14" s="41">
        <f>+'7.2.1'!AD6</f>
        <v>0.42149260207296263</v>
      </c>
      <c r="AE14" s="41">
        <f>+'7.2.1'!AE6</f>
        <v>0.32185762798722733</v>
      </c>
      <c r="AF14" s="41">
        <f>+'7.2.1'!AF6</f>
        <v>0.36299424132699964</v>
      </c>
      <c r="AG14" s="41">
        <f>+'7.2.1'!AG6</f>
        <v>0.31471575888660558</v>
      </c>
      <c r="AH14" s="41">
        <f>+'7.2.1'!AH6</f>
        <v>0.41965666432503007</v>
      </c>
      <c r="AI14" s="41">
        <f>+'7.2.1'!AI6</f>
        <v>0.43543896079923561</v>
      </c>
      <c r="AJ14" s="41">
        <f>+'7.2.1'!AJ6</f>
        <v>0.44735502373425856</v>
      </c>
      <c r="AK14" s="41">
        <f>+'7.2.1'!AK6</f>
        <v>0.52240880154580671</v>
      </c>
      <c r="AL14" s="41">
        <f>+'7.2.1'!AL6</f>
        <v>0.48773092136232787</v>
      </c>
      <c r="AM14" s="41">
        <f>+'7.2.1'!AM6</f>
        <v>0.46276337583722993</v>
      </c>
      <c r="AN14" s="41">
        <f>+'7.2.1'!AN6</f>
        <v>0.51834842964964267</v>
      </c>
      <c r="AO14" s="41">
        <f>+'7.2.1'!AO6</f>
        <v>0.56649307078451616</v>
      </c>
      <c r="AP14" s="41">
        <f>+'7.2.1'!AP6</f>
        <v>0.59345808760894603</v>
      </c>
      <c r="AQ14" s="41">
        <f>+'7.2.1'!AQ6</f>
        <v>0.60348866483312147</v>
      </c>
      <c r="AR14" s="41">
        <f>+'7.2.1'!AR6</f>
        <v>0.60724770444917542</v>
      </c>
      <c r="AS14" s="41">
        <f>+'7.2.1'!AS6</f>
        <v>0.60512139767909912</v>
      </c>
      <c r="AT14" s="41">
        <f>+'7.2.1'!AT6</f>
        <v>0.6064787224933641</v>
      </c>
      <c r="AU14" s="41">
        <f>+'7.2.1'!AU6</f>
        <v>0.60106412064663117</v>
      </c>
      <c r="AV14" s="41">
        <f>+'7.2.1'!AV6</f>
        <v>0.57610864053863109</v>
      </c>
      <c r="AW14" s="41">
        <f>+'7.2.1'!AW6</f>
        <v>0.57010895633476688</v>
      </c>
      <c r="AX14" s="41">
        <f>+'7.2.1'!AX6</f>
        <v>0.58161911181008008</v>
      </c>
      <c r="AY14" s="41">
        <f>+'7.2.1'!AY6</f>
        <v>0.63728015828868378</v>
      </c>
    </row>
    <row r="16" spans="1:51" ht="15">
      <c r="A16" s="8" t="s">
        <v>12</v>
      </c>
    </row>
    <row r="17" spans="1:51" ht="15">
      <c r="A17" s="8" t="s">
        <v>5</v>
      </c>
    </row>
    <row r="18" spans="1:51" ht="15">
      <c r="A18" s="7" t="s">
        <v>8</v>
      </c>
      <c r="B18" s="7">
        <v>1975</v>
      </c>
      <c r="C18" s="7">
        <v>1976</v>
      </c>
      <c r="D18" s="7">
        <v>1977</v>
      </c>
      <c r="E18" s="7">
        <v>1978</v>
      </c>
      <c r="F18" s="7">
        <v>1979</v>
      </c>
      <c r="G18" s="7">
        <v>1980</v>
      </c>
      <c r="H18" s="7">
        <v>1981</v>
      </c>
      <c r="I18" s="7">
        <v>1982</v>
      </c>
      <c r="J18" s="7">
        <v>1983</v>
      </c>
      <c r="K18" s="7">
        <v>1984</v>
      </c>
      <c r="L18" s="7">
        <v>1985</v>
      </c>
      <c r="M18" s="7">
        <v>1986</v>
      </c>
      <c r="N18" s="7">
        <v>1987</v>
      </c>
      <c r="O18" s="7">
        <v>1988</v>
      </c>
      <c r="P18" s="7">
        <v>1989</v>
      </c>
      <c r="Q18" s="7">
        <v>1990</v>
      </c>
      <c r="R18" s="7">
        <v>1991</v>
      </c>
      <c r="S18" s="7">
        <v>1992</v>
      </c>
      <c r="T18" s="7">
        <v>1993</v>
      </c>
      <c r="U18" s="7">
        <v>1994</v>
      </c>
      <c r="V18" s="7">
        <v>1995</v>
      </c>
      <c r="W18" s="7">
        <v>1996</v>
      </c>
      <c r="X18" s="7">
        <v>1997</v>
      </c>
      <c r="Y18" s="7">
        <v>1998</v>
      </c>
      <c r="Z18" s="7">
        <v>1999</v>
      </c>
      <c r="AA18" s="7">
        <v>2000</v>
      </c>
      <c r="AB18" s="7">
        <v>2001</v>
      </c>
      <c r="AC18" s="7">
        <v>2002</v>
      </c>
      <c r="AD18" s="7">
        <v>2003</v>
      </c>
      <c r="AE18" s="7">
        <v>2004</v>
      </c>
      <c r="AF18" s="7">
        <v>2005</v>
      </c>
      <c r="AG18" s="7">
        <v>2006</v>
      </c>
      <c r="AH18" s="7">
        <v>2007</v>
      </c>
      <c r="AI18" s="7">
        <v>2008</v>
      </c>
      <c r="AJ18" s="7">
        <v>2009</v>
      </c>
      <c r="AK18" s="7">
        <v>2010</v>
      </c>
      <c r="AL18" s="7">
        <v>2011</v>
      </c>
      <c r="AM18" s="7">
        <v>2012</v>
      </c>
      <c r="AN18" s="7">
        <v>2013</v>
      </c>
      <c r="AO18" s="7">
        <v>2014</v>
      </c>
      <c r="AP18" s="7">
        <v>2015</v>
      </c>
      <c r="AQ18" s="7">
        <v>2016</v>
      </c>
      <c r="AR18" s="7">
        <v>2017</v>
      </c>
      <c r="AS18" s="7">
        <v>2018</v>
      </c>
      <c r="AT18" s="7">
        <v>2019</v>
      </c>
      <c r="AU18" s="7">
        <v>2020</v>
      </c>
      <c r="AV18" s="7">
        <v>2021</v>
      </c>
      <c r="AW18" s="7">
        <v>2022</v>
      </c>
      <c r="AX18" s="7">
        <v>2023</v>
      </c>
      <c r="AY18" s="7">
        <v>2024</v>
      </c>
    </row>
    <row r="19" spans="1:51" ht="15">
      <c r="A19" s="40" t="str">
        <f>+'7.3.1'!A6</f>
        <v>Indicador 7.3.1 (tep/M$ 2016)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1"/>
      <c r="X19" s="41"/>
      <c r="Y19" s="41"/>
      <c r="Z19" s="41"/>
      <c r="AA19" s="43">
        <f>+'7.3.1'!AA6</f>
        <v>2.9104408268355249</v>
      </c>
      <c r="AB19" s="43">
        <f>+'7.3.1'!AB6</f>
        <v>2.745339007841157</v>
      </c>
      <c r="AC19" s="43">
        <f>+'7.3.1'!AC6</f>
        <v>2.6204836225654167</v>
      </c>
      <c r="AD19" s="43">
        <f>+'7.3.1'!AD6</f>
        <v>2.9097013937573051</v>
      </c>
      <c r="AE19" s="43">
        <f>+'7.3.1'!AE6</f>
        <v>2.984252309239293</v>
      </c>
      <c r="AF19" s="43">
        <f>+'7.3.1'!AF6</f>
        <v>2.7478178155503001</v>
      </c>
      <c r="AG19" s="43">
        <f>+'7.3.1'!AG6</f>
        <v>2.9450784485822301</v>
      </c>
      <c r="AH19" s="43">
        <f>+'7.3.1'!AH6</f>
        <v>2.6738826545667114</v>
      </c>
      <c r="AI19" s="43">
        <f>+'7.3.1'!AI6</f>
        <v>3.1430795557824456</v>
      </c>
      <c r="AJ19" s="43">
        <f>+'7.3.1'!AJ6</f>
        <v>3.1307301540668786</v>
      </c>
      <c r="AK19" s="43">
        <f>+'7.3.1'!AK6</f>
        <v>2.8749039045738454</v>
      </c>
      <c r="AL19" s="43">
        <f>+'7.3.1'!AL6</f>
        <v>2.834558492487159</v>
      </c>
      <c r="AM19" s="43">
        <f>+'7.3.1'!AM6</f>
        <v>3.1068413582159131</v>
      </c>
      <c r="AN19" s="43">
        <f>+'7.3.1'!AN6</f>
        <v>2.7197539067730196</v>
      </c>
      <c r="AO19" s="43">
        <f>+'7.3.1'!AO6</f>
        <v>2.8237946638796658</v>
      </c>
      <c r="AP19" s="43">
        <f>+'7.3.1'!AP6</f>
        <v>3.0657030530537934</v>
      </c>
      <c r="AQ19" s="43">
        <f>+'7.3.1'!AQ6</f>
        <v>3.0112990282039065</v>
      </c>
      <c r="AR19" s="43">
        <f>+'7.3.1'!AR6</f>
        <v>2.9029830615653478</v>
      </c>
      <c r="AS19" s="43">
        <f>+'7.3.1'!AS6</f>
        <v>3.0384004032848351</v>
      </c>
      <c r="AT19" s="43">
        <f>+'7.3.1'!AT6</f>
        <v>2.9957605853393692</v>
      </c>
      <c r="AU19" s="43">
        <f>+'7.3.1'!AU6</f>
        <v>3.2483208773168171</v>
      </c>
      <c r="AV19" s="43">
        <f>+'7.3.1'!AV6</f>
        <v>3.2281750483571408</v>
      </c>
      <c r="AW19" s="43">
        <f>+'7.3.1'!AW6</f>
        <v>3.1030889855045842</v>
      </c>
      <c r="AX19" s="43">
        <f>+'7.3.1'!AX6</f>
        <v>3.3305815728429855</v>
      </c>
      <c r="AY19" s="43">
        <f>+'7.3.1'!AY6</f>
        <v>3.6053992951247413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Gráficos</vt:lpstr>
      </vt:variant>
      <vt:variant>
        <vt:i4>4</vt:i4>
      </vt:variant>
    </vt:vector>
  </HeadingPairs>
  <TitlesOfParts>
    <vt:vector size="9" baseType="lpstr">
      <vt:lpstr>7.1.1</vt:lpstr>
      <vt:lpstr>7.1.2</vt:lpstr>
      <vt:lpstr>7.2.1</vt:lpstr>
      <vt:lpstr>7.3.1</vt:lpstr>
      <vt:lpstr>aux</vt:lpstr>
      <vt:lpstr>Gráfico1</vt:lpstr>
      <vt:lpstr>Gráfico2</vt:lpstr>
      <vt:lpstr>Gráfico3</vt:lpstr>
      <vt:lpstr>Gráfico4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Horta</dc:creator>
  <cp:lastModifiedBy>Gabriela Horta</cp:lastModifiedBy>
  <dcterms:created xsi:type="dcterms:W3CDTF">2019-12-11T20:13:39Z</dcterms:created>
  <dcterms:modified xsi:type="dcterms:W3CDTF">2025-09-22T21:05:29Z</dcterms:modified>
</cp:coreProperties>
</file>