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59899\Downloads\"/>
    </mc:Choice>
  </mc:AlternateContent>
  <xr:revisionPtr revIDLastSave="0" documentId="13_ncr:1_{3CD3C131-8656-4F23-A227-D5FB79D26BD0}" xr6:coauthVersionLast="47" xr6:coauthVersionMax="47" xr10:uidLastSave="{00000000-0000-0000-0000-000000000000}"/>
  <bookViews>
    <workbookView xWindow="-120" yWindow="-120" windowWidth="20730" windowHeight="11160" tabRatio="958" firstSheet="1" activeTab="1" xr2:uid="{00000000-000D-0000-FFFF-FFFF00000000}"/>
  </bookViews>
  <sheets>
    <sheet name="Hoja1" sheetId="1" state="hidden" r:id="rId1"/>
    <sheet name="ÍNDICE" sheetId="5" r:id="rId2"/>
    <sheet name=" Población a dic x colectivo" sheetId="2" r:id="rId3"/>
    <sheet name="Población mensual x colectivo" sheetId="3" r:id="rId4"/>
    <sheet name="Población mensual x prestador" sheetId="4" r:id="rId5"/>
  </sheets>
  <externalReferences>
    <externalReference r:id="rId6"/>
    <externalReference r:id="rId7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47" i="4" l="1"/>
  <c r="FH10" i="3"/>
  <c r="FI10" i="3"/>
  <c r="O5" i="2" l="1"/>
  <c r="O6" i="2"/>
  <c r="O7" i="2"/>
  <c r="O8" i="2"/>
  <c r="O9" i="2"/>
  <c r="O10" i="2"/>
  <c r="O11" i="2"/>
  <c r="O12" i="2"/>
  <c r="O4" i="2"/>
  <c r="O3" i="2" l="1"/>
  <c r="O15" i="2" s="1"/>
  <c r="BJ47" i="4"/>
  <c r="FG10" i="3"/>
  <c r="BH47" i="4" l="1"/>
  <c r="BI47" i="4"/>
  <c r="FE10" i="3"/>
  <c r="FF10" i="3"/>
  <c r="BG47" i="4" l="1"/>
  <c r="BF47" i="4"/>
  <c r="FC10" i="3"/>
  <c r="FD10" i="3"/>
  <c r="FB10" i="3" l="1"/>
  <c r="BD47" i="4" l="1"/>
  <c r="FA10" i="3"/>
  <c r="EZ10" i="3"/>
  <c r="EY10" i="3"/>
  <c r="EX10" i="3"/>
  <c r="EW10" i="3"/>
  <c r="EV10" i="3"/>
  <c r="BC47" i="4" l="1"/>
  <c r="AZ47" i="4"/>
  <c r="BA47" i="4"/>
  <c r="BB47" i="4"/>
  <c r="AY47" i="4"/>
  <c r="N3" i="2"/>
  <c r="N15" i="2" s="1"/>
  <c r="M3" i="2"/>
  <c r="M15" i="2" s="1"/>
  <c r="AX47" i="4"/>
  <c r="EU10" i="3"/>
  <c r="ET10" i="3"/>
  <c r="AW47" i="4"/>
  <c r="ER10" i="3"/>
  <c r="ES10" i="3"/>
  <c r="AU47" i="4"/>
  <c r="AV47" i="4"/>
  <c r="EO10" i="3"/>
  <c r="EP10" i="3"/>
  <c r="EQ10" i="3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H3" i="2"/>
  <c r="H4" i="2"/>
  <c r="H5" i="2"/>
  <c r="H6" i="2"/>
  <c r="H7" i="2"/>
  <c r="H8" i="2"/>
  <c r="H9" i="2"/>
  <c r="H10" i="2"/>
  <c r="H11" i="2"/>
  <c r="H12" i="2"/>
  <c r="B15" i="2"/>
  <c r="C15" i="2"/>
  <c r="D15" i="2"/>
  <c r="E15" i="2"/>
  <c r="F15" i="2"/>
  <c r="G15" i="2"/>
  <c r="I15" i="2"/>
  <c r="J15" i="2"/>
  <c r="K15" i="2"/>
  <c r="L15" i="2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H15" i="2" l="1"/>
</calcChain>
</file>

<file path=xl/sharedStrings.xml><?xml version="1.0" encoding="utf-8"?>
<sst xmlns="http://schemas.openxmlformats.org/spreadsheetml/2006/main" count="273" uniqueCount="190">
  <si>
    <t>Evolución de los afiliados FONASA</t>
  </si>
  <si>
    <t>Set-08</t>
  </si>
  <si>
    <t>31 de dic/08</t>
  </si>
  <si>
    <t>Set-09</t>
  </si>
  <si>
    <t>31 de dic/09</t>
  </si>
  <si>
    <t xml:space="preserve">            Set-10</t>
  </si>
  <si>
    <t>Set-11</t>
  </si>
  <si>
    <t>set-12</t>
  </si>
  <si>
    <t xml:space="preserve">Total Activos </t>
  </si>
  <si>
    <t>1:064.936</t>
  </si>
  <si>
    <t>1:072.927</t>
  </si>
  <si>
    <t>1:082.787</t>
  </si>
  <si>
    <t>1:087.155</t>
  </si>
  <si>
    <t>1:082.571</t>
  </si>
  <si>
    <t>1:089.095</t>
  </si>
  <si>
    <t>1:084.063</t>
  </si>
  <si>
    <t>1:089.436</t>
  </si>
  <si>
    <t>1:092.129</t>
  </si>
  <si>
    <t>1:094.172</t>
  </si>
  <si>
    <t>1:098.554</t>
  </si>
  <si>
    <t>Privados</t>
  </si>
  <si>
    <t>Civiles</t>
  </si>
  <si>
    <t>Bancarios Públicos</t>
  </si>
  <si>
    <t>Bancarios Privados</t>
  </si>
  <si>
    <t>Caja Profesional (incluye profesionales)</t>
  </si>
  <si>
    <t>Caja Notarial (incluye empleados de Escribanías)</t>
  </si>
  <si>
    <t>Menores</t>
  </si>
  <si>
    <t>Pasivos</t>
  </si>
  <si>
    <t>Cónyuges / Concubinos</t>
  </si>
  <si>
    <t>Maestros</t>
  </si>
  <si>
    <t>Judiciales</t>
  </si>
  <si>
    <t>Total General</t>
  </si>
  <si>
    <t>1:138.841</t>
  </si>
  <si>
    <t>1:169.442</t>
  </si>
  <si>
    <t>1:239.994</t>
  </si>
  <si>
    <t>1:260.226</t>
  </si>
  <si>
    <t>1:277.432</t>
  </si>
  <si>
    <t>1:304.440</t>
  </si>
  <si>
    <t>1:337.536</t>
  </si>
  <si>
    <t>1:356.986</t>
  </si>
  <si>
    <t>1:369.150</t>
  </si>
  <si>
    <t>1:375.240</t>
  </si>
  <si>
    <t>1:377.743</t>
  </si>
  <si>
    <t>1:412.319</t>
  </si>
  <si>
    <t>1:372.139</t>
  </si>
  <si>
    <t>1:373.274</t>
  </si>
  <si>
    <t>1:374.566</t>
  </si>
  <si>
    <t>1:384.732</t>
  </si>
  <si>
    <t>1:390.497</t>
  </si>
  <si>
    <t>1:400.635</t>
  </si>
  <si>
    <t>1:411.318</t>
  </si>
  <si>
    <t>1:416.131</t>
  </si>
  <si>
    <t>1:430.466</t>
  </si>
  <si>
    <t>1:436.288</t>
  </si>
  <si>
    <t>1:447.667</t>
  </si>
  <si>
    <t>1:459.473</t>
  </si>
  <si>
    <t>1:493.051</t>
  </si>
  <si>
    <t>1:465.011</t>
  </si>
  <si>
    <t>1:478.260</t>
  </si>
  <si>
    <t>1:479.448</t>
  </si>
  <si>
    <t>1:484.068</t>
  </si>
  <si>
    <t>1:489.948</t>
  </si>
  <si>
    <t>1:503.703</t>
  </si>
  <si>
    <t>1:512.747</t>
  </si>
  <si>
    <t>1:515.863</t>
  </si>
  <si>
    <t>1:527.506</t>
  </si>
  <si>
    <t>1:534.287</t>
  </si>
  <si>
    <t>1:549.952</t>
  </si>
  <si>
    <t>1:555.826</t>
  </si>
  <si>
    <t>1:564.043</t>
  </si>
  <si>
    <t>1:592.819</t>
  </si>
  <si>
    <t>1:613.020</t>
  </si>
  <si>
    <t>1:627.990</t>
  </si>
  <si>
    <t>1:640.651</t>
  </si>
  <si>
    <t>1:657.084</t>
  </si>
  <si>
    <t>1:710.917</t>
  </si>
  <si>
    <t>1:766.160</t>
  </si>
  <si>
    <t>1:784.845</t>
  </si>
  <si>
    <t>1:800.501</t>
  </si>
  <si>
    <t>1:817.004</t>
  </si>
  <si>
    <t>1:827.881</t>
  </si>
  <si>
    <t>1:830.949</t>
  </si>
  <si>
    <t>1:872.566</t>
  </si>
  <si>
    <t>1:875.121</t>
  </si>
  <si>
    <t>1:886.106</t>
  </si>
  <si>
    <t>1:893.594</t>
  </si>
  <si>
    <t>1:899.935</t>
  </si>
  <si>
    <t>2:032.870</t>
  </si>
  <si>
    <t>2:081.478</t>
  </si>
  <si>
    <t>2:086.477</t>
  </si>
  <si>
    <t>2:095.777</t>
  </si>
  <si>
    <t>2:103.021</t>
  </si>
  <si>
    <t>2:108.736</t>
  </si>
  <si>
    <t>2:121.342</t>
  </si>
  <si>
    <t>2:160.364</t>
  </si>
  <si>
    <t>2:164.846</t>
  </si>
  <si>
    <t>2:170.445</t>
  </si>
  <si>
    <t>2:178.663</t>
  </si>
  <si>
    <t>2:188.195</t>
  </si>
  <si>
    <t>2:223.762</t>
  </si>
  <si>
    <t>2:227.322</t>
  </si>
  <si>
    <t>2:234.082</t>
  </si>
  <si>
    <t>2:237.669</t>
  </si>
  <si>
    <t>2:251.362</t>
  </si>
  <si>
    <t>Fuente: AFMU - BPS</t>
  </si>
  <si>
    <t>Afiliados FONASA a diciembre de cada año por colectivo</t>
  </si>
  <si>
    <t>Afiliados FONASA - Evolución mensual por colectivo</t>
  </si>
  <si>
    <t>12/18</t>
  </si>
  <si>
    <t>01/19</t>
  </si>
  <si>
    <t>02/19</t>
  </si>
  <si>
    <t>03/19</t>
  </si>
  <si>
    <t>04/19</t>
  </si>
  <si>
    <t>05/19</t>
  </si>
  <si>
    <t>Activos</t>
  </si>
  <si>
    <t>Cony/Conc</t>
  </si>
  <si>
    <t>Total</t>
  </si>
  <si>
    <t>INSTITUCIÓN</t>
  </si>
  <si>
    <t>DICIEMBRE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</si>
  <si>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</si>
  <si>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</si>
  <si>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</si>
  <si>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</si>
  <si>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</si>
  <si>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</si>
  <si>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</si>
  <si>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</si>
  <si>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</si>
  <si>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</si>
  <si>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</si>
  <si>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MARZO</t>
  </si>
  <si>
    <t>SETIEMBRE</t>
  </si>
  <si>
    <t>10        AMEU (Evangélico)</t>
  </si>
  <si>
    <t>16        SOCIEDAD UNIVERSAL</t>
  </si>
  <si>
    <t>18        CRAMI</t>
  </si>
  <si>
    <t>19        COMECA</t>
  </si>
  <si>
    <t>20        A. MEDICA MALDONADO</t>
  </si>
  <si>
    <t>21        CO.ME.RO.</t>
  </si>
  <si>
    <t>22        CASMER</t>
  </si>
  <si>
    <t>23        CAMS</t>
  </si>
  <si>
    <t>24        COMTA</t>
  </si>
  <si>
    <t>25        CAMCEL</t>
  </si>
  <si>
    <t>26        IAC</t>
  </si>
  <si>
    <t>27        CAMDEL</t>
  </si>
  <si>
    <t>28        COMEPA</t>
  </si>
  <si>
    <t>29        CAM (SMQS)</t>
  </si>
  <si>
    <t>30        AMEDRIN</t>
  </si>
  <si>
    <t>32        CAMEC</t>
  </si>
  <si>
    <t>34        CAMOC</t>
  </si>
  <si>
    <t>35        CAMEDUR</t>
  </si>
  <si>
    <t>36        A MEDICA SAN JOSE</t>
  </si>
  <si>
    <t>37        COMEFLO</t>
  </si>
  <si>
    <t>39        GREMEDA</t>
  </si>
  <si>
    <t>41        CAMY</t>
  </si>
  <si>
    <t>43        CAAMEPA</t>
  </si>
  <si>
    <t>44        COMEF</t>
  </si>
  <si>
    <t>45        CRAME</t>
  </si>
  <si>
    <t>48        COMERI</t>
  </si>
  <si>
    <t>50        COMETT</t>
  </si>
  <si>
    <t>55        COSEM</t>
  </si>
  <si>
    <t>63        A.S.S.E.</t>
  </si>
  <si>
    <t>64        M.P.</t>
  </si>
  <si>
    <t>65        BLUE CROSS</t>
  </si>
  <si>
    <t>66        SUMMUM</t>
  </si>
  <si>
    <t>67        COPAMHI</t>
  </si>
  <si>
    <t>68        SEGURO AMERICANO</t>
  </si>
  <si>
    <t>69        HOSPITAL BRITANICO</t>
  </si>
  <si>
    <t>TOTAL</t>
  </si>
  <si>
    <t>Colectivo</t>
  </si>
  <si>
    <t xml:space="preserve">. </t>
  </si>
  <si>
    <t>9          GREMCA</t>
  </si>
  <si>
    <t>8          CUDAM</t>
  </si>
  <si>
    <t>7          SMI</t>
  </si>
  <si>
    <t>6          CIRCULO CATOLICO</t>
  </si>
  <si>
    <t>4          CASA DE GALICIA</t>
  </si>
  <si>
    <t>3          ASOCIACION ESPAÑOLA</t>
  </si>
  <si>
    <t>2          MUCAM</t>
  </si>
  <si>
    <t>1          CASMU</t>
  </si>
  <si>
    <t>Afiliados FONASA - Evolución mensual por prestador</t>
  </si>
  <si>
    <t xml:space="preserve"> Población a dic x colectivo'</t>
  </si>
  <si>
    <t>Población mensual x prestador'</t>
  </si>
  <si>
    <t>Población mensual x colectivo'</t>
  </si>
  <si>
    <t xml:space="preserve">MAYO </t>
  </si>
  <si>
    <t xml:space="preserve">JUNIO </t>
  </si>
  <si>
    <t xml:space="preserve">JULIO </t>
  </si>
  <si>
    <t>*Incluye a los beneficiarios amparados en el seguro de paro extraoridinario, a quienes se le extiende la cobertura.</t>
  </si>
  <si>
    <t>2495563*</t>
  </si>
  <si>
    <t>2508360*</t>
  </si>
  <si>
    <t>2506299*</t>
  </si>
  <si>
    <t>2512306*</t>
  </si>
  <si>
    <t>2518886*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</si>
</sst>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mm/yy"/>
    <numFmt numFmtId="166" formatCode="_-* #,##0_-;\-* #,##0_-;_-* &quot;-&quot;??_-;_-@_-"/>
  </numFmts>
  <fonts count="53">
    <font>
      <sz val="11"/>
      <color indexed="8"/>
      <name val="Calibri"/>
      <family val="2"/>
    </font>
    <font>
      <sz val="10"/>
      <name val="Arial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/>
      <sz val="10"/>
      <color indexed="12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63"/>
      <name val="Century Gothic"/>
      <family val="2"/>
    </font>
    <font>
      <b/>
      <sz val="10"/>
      <name val="Tahoma"/>
      <family val="2"/>
    </font>
    <font>
      <b/>
      <sz val="10"/>
      <color indexed="18"/>
      <name val="Century Gothic"/>
      <family val="2"/>
    </font>
    <font>
      <sz val="10"/>
      <color indexed="54"/>
      <name val="Century Gothic"/>
      <family val="2"/>
    </font>
    <font>
      <sz val="10"/>
      <color indexed="62"/>
      <name val="Century Gothic"/>
      <family val="2"/>
    </font>
    <font>
      <sz val="10"/>
      <color indexed="18"/>
      <name val="Century Gothic"/>
      <family val="2"/>
    </font>
    <font>
      <sz val="10"/>
      <color indexed="48"/>
      <name val="Century Gothic"/>
      <family val="2"/>
    </font>
    <font>
      <sz val="10"/>
      <color indexed="17"/>
      <name val="Century Gothic"/>
      <family val="2"/>
    </font>
    <font>
      <b/>
      <sz val="10"/>
      <color indexed="62"/>
      <name val="Century Gothic"/>
      <family val="2"/>
    </font>
    <font>
      <b/>
      <sz val="12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54"/>
      <name val="Century Gothic"/>
      <family val="2"/>
    </font>
    <font>
      <sz val="14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1"/>
      <color rgb="FF003366"/>
      <name val="Calibri"/>
      <family val="2"/>
    </font>
    <font>
      <b/>
      <sz val="10"/>
      <color rgb="FF0B4697"/>
      <name val="Arimo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8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8"/>
      </top>
      <bottom style="thin">
        <color theme="0" tint="-0.24994659260841701"/>
      </bottom>
      <diagonal/>
    </border>
    <border>
      <left style="medium">
        <color indexed="8"/>
      </left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23">
    <xf numFmtId="0" fontId="0" fillId="0" borderId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ill="0" applyBorder="0" applyAlignment="0" applyProtection="0"/>
    <xf numFmtId="0" fontId="9" fillId="8" borderId="0" applyNumberFormat="0" applyBorder="0" applyAlignment="0" applyProtection="0"/>
    <xf numFmtId="0" fontId="14" fillId="0" borderId="0"/>
    <xf numFmtId="0" fontId="15" fillId="0" borderId="0"/>
    <xf numFmtId="0" fontId="5" fillId="8" borderId="1" applyNumberFormat="0" applyAlignment="0" applyProtection="0"/>
    <xf numFmtId="9" fontId="35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52">
    <xf numFmtId="0" fontId="0" fillId="0" borderId="0" xfId="0"/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Fill="1"/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14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vertical="top"/>
    </xf>
    <xf numFmtId="0" fontId="18" fillId="0" borderId="0" xfId="0" applyFont="1" applyAlignment="1">
      <alignment horizontal="right"/>
    </xf>
    <xf numFmtId="165" fontId="19" fillId="0" borderId="0" xfId="0" applyNumberFormat="1" applyFont="1"/>
    <xf numFmtId="165" fontId="19" fillId="0" borderId="0" xfId="0" applyNumberFormat="1" applyFont="1" applyFill="1"/>
    <xf numFmtId="0" fontId="17" fillId="9" borderId="2" xfId="0" applyFont="1" applyFill="1" applyBorder="1" applyAlignment="1">
      <alignment vertical="top" wrapText="1"/>
    </xf>
    <xf numFmtId="3" fontId="16" fillId="0" borderId="3" xfId="0" applyNumberFormat="1" applyFont="1" applyBorder="1" applyAlignment="1">
      <alignment horizontal="right" vertical="top" wrapText="1"/>
    </xf>
    <xf numFmtId="3" fontId="16" fillId="0" borderId="2" xfId="0" applyNumberFormat="1" applyFont="1" applyBorder="1" applyAlignment="1">
      <alignment horizontal="right" vertical="top" wrapText="1"/>
    </xf>
    <xf numFmtId="3" fontId="16" fillId="0" borderId="4" xfId="0" applyNumberFormat="1" applyFont="1" applyBorder="1" applyAlignment="1">
      <alignment horizontal="right" vertical="top" wrapText="1"/>
    </xf>
    <xf numFmtId="3" fontId="16" fillId="0" borderId="5" xfId="0" applyNumberFormat="1" applyFont="1" applyBorder="1" applyAlignment="1">
      <alignment horizontal="right" vertical="top" wrapText="1"/>
    </xf>
    <xf numFmtId="0" fontId="16" fillId="0" borderId="4" xfId="0" applyFont="1" applyBorder="1" applyAlignment="1">
      <alignment horizontal="right" vertical="top" wrapText="1"/>
    </xf>
    <xf numFmtId="0" fontId="16" fillId="0" borderId="5" xfId="0" applyFont="1" applyBorder="1" applyAlignment="1">
      <alignment horizontal="right" vertical="top" wrapText="1"/>
    </xf>
    <xf numFmtId="3" fontId="16" fillId="0" borderId="4" xfId="0" applyNumberFormat="1" applyFont="1" applyFill="1" applyBorder="1" applyAlignment="1">
      <alignment horizontal="right" vertical="top" wrapText="1"/>
    </xf>
    <xf numFmtId="3" fontId="20" fillId="0" borderId="4" xfId="0" applyNumberFormat="1" applyFont="1" applyBorder="1" applyAlignment="1">
      <alignment horizontal="right" vertical="top" wrapText="1"/>
    </xf>
    <xf numFmtId="3" fontId="20" fillId="0" borderId="4" xfId="0" applyNumberFormat="1" applyFont="1" applyFill="1" applyBorder="1" applyAlignment="1">
      <alignment horizontal="right" vertical="top" wrapText="1"/>
    </xf>
    <xf numFmtId="0" fontId="17" fillId="0" borderId="6" xfId="0" applyFont="1" applyBorder="1" applyAlignment="1">
      <alignment horizontal="right" vertical="top" wrapText="1"/>
    </xf>
    <xf numFmtId="0" fontId="16" fillId="0" borderId="7" xfId="0" applyFont="1" applyBorder="1" applyAlignment="1">
      <alignment horizontal="right" vertical="top" wrapText="1"/>
    </xf>
    <xf numFmtId="3" fontId="16" fillId="0" borderId="7" xfId="0" applyNumberFormat="1" applyFont="1" applyBorder="1" applyAlignment="1">
      <alignment horizontal="right" vertical="top" wrapText="1"/>
    </xf>
    <xf numFmtId="3" fontId="16" fillId="0" borderId="6" xfId="0" applyNumberFormat="1" applyFont="1" applyBorder="1" applyAlignment="1">
      <alignment horizontal="right" vertical="top" wrapText="1"/>
    </xf>
    <xf numFmtId="3" fontId="16" fillId="0" borderId="8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6" fillId="0" borderId="8" xfId="0" applyNumberFormat="1" applyFont="1" applyFill="1" applyBorder="1" applyAlignment="1">
      <alignment horizontal="right" vertical="top" wrapText="1"/>
    </xf>
    <xf numFmtId="3" fontId="20" fillId="0" borderId="8" xfId="0" applyNumberFormat="1" applyFont="1" applyBorder="1" applyAlignment="1">
      <alignment horizontal="right" vertical="top" wrapText="1"/>
    </xf>
    <xf numFmtId="3" fontId="20" fillId="0" borderId="8" xfId="0" applyNumberFormat="1" applyFont="1" applyFill="1" applyBorder="1" applyAlignment="1">
      <alignment horizontal="right" vertical="top" wrapText="1"/>
    </xf>
    <xf numFmtId="3" fontId="21" fillId="0" borderId="6" xfId="0" applyNumberFormat="1" applyFont="1" applyBorder="1" applyAlignment="1">
      <alignment horizontal="right" vertical="top" wrapText="1"/>
    </xf>
    <xf numFmtId="3" fontId="21" fillId="0" borderId="7" xfId="0" applyNumberFormat="1" applyFont="1" applyBorder="1" applyAlignment="1">
      <alignment horizontal="right" vertical="top" wrapText="1"/>
    </xf>
    <xf numFmtId="3" fontId="21" fillId="0" borderId="8" xfId="0" applyNumberFormat="1" applyFont="1" applyBorder="1" applyAlignment="1">
      <alignment horizontal="right" vertical="top" wrapText="1"/>
    </xf>
    <xf numFmtId="3" fontId="21" fillId="0" borderId="9" xfId="0" applyNumberFormat="1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6" xfId="0" applyFont="1" applyBorder="1" applyAlignment="1">
      <alignment horizontal="right" vertical="top" wrapText="1"/>
    </xf>
    <xf numFmtId="0" fontId="16" fillId="0" borderId="9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8" xfId="0" applyFont="1" applyFill="1" applyBorder="1" applyAlignment="1">
      <alignment horizontal="right" vertical="top" wrapText="1"/>
    </xf>
    <xf numFmtId="0" fontId="20" fillId="0" borderId="8" xfId="0" applyFont="1" applyBorder="1" applyAlignment="1">
      <alignment horizontal="right" vertical="top" wrapText="1"/>
    </xf>
    <xf numFmtId="0" fontId="20" fillId="0" borderId="8" xfId="0" applyFont="1" applyFill="1" applyBorder="1" applyAlignment="1">
      <alignment horizontal="right" vertical="top" wrapText="1"/>
    </xf>
    <xf numFmtId="0" fontId="17" fillId="9" borderId="6" xfId="0" applyFont="1" applyFill="1" applyBorder="1" applyAlignment="1">
      <alignment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vertical="top" wrapText="1"/>
    </xf>
    <xf numFmtId="0" fontId="16" fillId="0" borderId="2" xfId="0" applyFont="1" applyBorder="1" applyAlignment="1">
      <alignment vertical="top"/>
    </xf>
    <xf numFmtId="0" fontId="17" fillId="0" borderId="6" xfId="0" applyFont="1" applyFill="1" applyBorder="1" applyAlignment="1">
      <alignment vertical="top" wrapText="1"/>
    </xf>
    <xf numFmtId="3" fontId="18" fillId="0" borderId="7" xfId="0" applyNumberFormat="1" applyFont="1" applyBorder="1" applyAlignment="1">
      <alignment horizontal="right" vertical="top" wrapText="1"/>
    </xf>
    <xf numFmtId="3" fontId="18" fillId="0" borderId="6" xfId="0" applyNumberFormat="1" applyFont="1" applyBorder="1" applyAlignment="1">
      <alignment horizontal="right" vertical="top" wrapText="1"/>
    </xf>
    <xf numFmtId="3" fontId="18" fillId="0" borderId="11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horizontal="right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8" fillId="0" borderId="9" xfId="0" applyFont="1" applyBorder="1" applyAlignment="1">
      <alignment horizontal="right" vertical="top" wrapText="1"/>
    </xf>
    <xf numFmtId="0" fontId="20" fillId="0" borderId="8" xfId="0" applyFont="1" applyFill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top" wrapText="1"/>
    </xf>
    <xf numFmtId="3" fontId="18" fillId="0" borderId="8" xfId="0" applyNumberFormat="1" applyFont="1" applyFill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3" fontId="22" fillId="0" borderId="8" xfId="0" applyNumberFormat="1" applyFont="1" applyBorder="1" applyAlignment="1">
      <alignment horizontal="right" vertical="top" wrapText="1"/>
    </xf>
    <xf numFmtId="3" fontId="22" fillId="0" borderId="8" xfId="0" applyNumberFormat="1" applyFont="1" applyFill="1" applyBorder="1" applyAlignment="1">
      <alignment horizontal="right" vertical="top" wrapText="1"/>
    </xf>
    <xf numFmtId="0" fontId="18" fillId="0" borderId="6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0" fontId="16" fillId="0" borderId="6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right" vertical="top" wrapText="1"/>
    </xf>
    <xf numFmtId="0" fontId="25" fillId="0" borderId="8" xfId="0" applyFont="1" applyFill="1" applyBorder="1" applyAlignment="1">
      <alignment horizontal="right" vertical="top" wrapText="1"/>
    </xf>
    <xf numFmtId="0" fontId="16" fillId="0" borderId="7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right" vertical="top" wrapText="1"/>
    </xf>
    <xf numFmtId="0" fontId="27" fillId="0" borderId="6" xfId="0" applyFont="1" applyBorder="1" applyAlignment="1">
      <alignment horizontal="right" vertical="top" wrapText="1"/>
    </xf>
    <xf numFmtId="0" fontId="28" fillId="0" borderId="6" xfId="0" applyFont="1" applyBorder="1" applyAlignment="1">
      <alignment horizontal="right" vertical="top" wrapText="1"/>
    </xf>
    <xf numFmtId="0" fontId="25" fillId="0" borderId="6" xfId="0" applyFont="1" applyBorder="1" applyAlignment="1">
      <alignment horizontal="right" vertical="top" wrapText="1"/>
    </xf>
    <xf numFmtId="0" fontId="24" fillId="0" borderId="7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26" fillId="0" borderId="6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8" fillId="0" borderId="8" xfId="0" applyFont="1" applyFill="1" applyBorder="1" applyAlignment="1">
      <alignment vertical="top" wrapText="1"/>
    </xf>
    <xf numFmtId="0" fontId="25" fillId="0" borderId="8" xfId="0" applyFont="1" applyBorder="1" applyAlignment="1">
      <alignment horizontal="right" vertical="top" wrapText="1"/>
    </xf>
    <xf numFmtId="0" fontId="25" fillId="0" borderId="2" xfId="0" applyFont="1" applyBorder="1" applyAlignment="1">
      <alignment horizontal="right" vertical="top" wrapText="1"/>
    </xf>
    <xf numFmtId="0" fontId="29" fillId="0" borderId="8" xfId="0" applyFont="1" applyFill="1" applyBorder="1" applyAlignment="1">
      <alignment vertical="top" wrapText="1"/>
    </xf>
    <xf numFmtId="0" fontId="30" fillId="9" borderId="6" xfId="0" applyFont="1" applyFill="1" applyBorder="1" applyAlignment="1">
      <alignment vertical="top" wrapText="1"/>
    </xf>
    <xf numFmtId="0" fontId="18" fillId="0" borderId="7" xfId="0" applyFont="1" applyBorder="1" applyAlignment="1">
      <alignment horizontal="right" vertical="top" wrapText="1"/>
    </xf>
    <xf numFmtId="0" fontId="18" fillId="0" borderId="6" xfId="0" applyFont="1" applyFill="1" applyBorder="1" applyAlignment="1">
      <alignment horizontal="right" vertical="top" wrapText="1"/>
    </xf>
    <xf numFmtId="0" fontId="18" fillId="0" borderId="7" xfId="0" applyFont="1" applyFill="1" applyBorder="1" applyAlignment="1">
      <alignment horizontal="right" vertical="top" wrapText="1"/>
    </xf>
    <xf numFmtId="0" fontId="18" fillId="0" borderId="8" xfId="0" applyFont="1" applyFill="1" applyBorder="1" applyAlignment="1">
      <alignment horizontal="right" vertical="top" wrapText="1"/>
    </xf>
    <xf numFmtId="0" fontId="18" fillId="0" borderId="9" xfId="0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 horizontal="right" vertical="top" wrapText="1"/>
    </xf>
    <xf numFmtId="0" fontId="18" fillId="0" borderId="2" xfId="0" applyFont="1" applyFill="1" applyBorder="1" applyAlignment="1">
      <alignment horizontal="right" vertical="top" wrapText="1"/>
    </xf>
    <xf numFmtId="0" fontId="18" fillId="10" borderId="8" xfId="0" applyFont="1" applyFill="1" applyBorder="1" applyAlignment="1">
      <alignment horizontal="right" vertical="top" wrapText="1"/>
    </xf>
    <xf numFmtId="0" fontId="18" fillId="10" borderId="9" xfId="0" applyFont="1" applyFill="1" applyBorder="1" applyAlignment="1">
      <alignment horizontal="right" vertical="top" wrapText="1"/>
    </xf>
    <xf numFmtId="3" fontId="31" fillId="0" borderId="8" xfId="0" applyNumberFormat="1" applyFont="1" applyFill="1" applyBorder="1" applyAlignment="1">
      <alignment horizontal="right" vertical="top" wrapText="1"/>
    </xf>
    <xf numFmtId="0" fontId="31" fillId="0" borderId="8" xfId="0" applyFont="1" applyFill="1" applyBorder="1" applyAlignment="1">
      <alignment horizontal="right" vertical="top" wrapText="1"/>
    </xf>
    <xf numFmtId="0" fontId="18" fillId="0" borderId="0" xfId="0" applyFont="1" applyFill="1" applyAlignment="1">
      <alignment vertical="top"/>
    </xf>
    <xf numFmtId="47" fontId="18" fillId="0" borderId="8" xfId="0" applyNumberFormat="1" applyFont="1" applyFill="1" applyBorder="1" applyAlignment="1">
      <alignment horizontal="right" vertical="top" wrapText="1"/>
    </xf>
    <xf numFmtId="0" fontId="22" fillId="0" borderId="8" xfId="0" applyFont="1" applyFill="1" applyBorder="1" applyAlignment="1">
      <alignment horizontal="right" vertical="top" wrapText="1"/>
    </xf>
    <xf numFmtId="0" fontId="18" fillId="0" borderId="6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25" fillId="0" borderId="11" xfId="0" applyFont="1" applyBorder="1" applyAlignment="1">
      <alignment horizontal="right" vertical="top" wrapText="1"/>
    </xf>
    <xf numFmtId="0" fontId="25" fillId="0" borderId="2" xfId="0" applyFont="1" applyBorder="1" applyAlignment="1">
      <alignment vertical="top"/>
    </xf>
    <xf numFmtId="0" fontId="33" fillId="0" borderId="8" xfId="0" applyFont="1" applyBorder="1" applyAlignment="1">
      <alignment horizontal="right" vertical="center" wrapText="1"/>
    </xf>
    <xf numFmtId="0" fontId="34" fillId="0" borderId="8" xfId="0" applyFont="1" applyFill="1" applyBorder="1" applyAlignment="1">
      <alignment horizontal="right" vertical="top" wrapText="1"/>
    </xf>
    <xf numFmtId="0" fontId="16" fillId="0" borderId="0" xfId="0" applyFont="1" applyAlignment="1">
      <alignment horizontal="right"/>
    </xf>
    <xf numFmtId="3" fontId="18" fillId="0" borderId="0" xfId="0" applyNumberFormat="1" applyFont="1"/>
    <xf numFmtId="0" fontId="14" fillId="0" borderId="0" xfId="0" applyFont="1"/>
    <xf numFmtId="0" fontId="18" fillId="0" borderId="0" xfId="0" applyFont="1" applyBorder="1"/>
    <xf numFmtId="0" fontId="16" fillId="0" borderId="0" xfId="0" applyFont="1" applyBorder="1"/>
    <xf numFmtId="0" fontId="14" fillId="0" borderId="0" xfId="0" applyFont="1" applyBorder="1"/>
    <xf numFmtId="3" fontId="16" fillId="0" borderId="0" xfId="0" applyNumberFormat="1" applyFont="1"/>
    <xf numFmtId="165" fontId="14" fillId="0" borderId="0" xfId="0" applyNumberFormat="1" applyFont="1"/>
    <xf numFmtId="14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vertical="top"/>
    </xf>
    <xf numFmtId="0" fontId="14" fillId="0" borderId="0" xfId="0" applyFont="1" applyAlignment="1">
      <alignment horizontal="right"/>
    </xf>
    <xf numFmtId="3" fontId="16" fillId="0" borderId="0" xfId="0" applyNumberFormat="1" applyFont="1" applyAlignment="1">
      <alignment vertical="top"/>
    </xf>
    <xf numFmtId="0" fontId="0" fillId="11" borderId="0" xfId="0" applyFill="1"/>
    <xf numFmtId="0" fontId="37" fillId="11" borderId="0" xfId="0" applyFont="1" applyFill="1"/>
    <xf numFmtId="0" fontId="37" fillId="0" borderId="0" xfId="0" applyFont="1"/>
    <xf numFmtId="166" fontId="35" fillId="11" borderId="0" xfId="13" applyNumberFormat="1" applyFont="1" applyFill="1"/>
    <xf numFmtId="166" fontId="0" fillId="0" borderId="0" xfId="13" applyNumberFormat="1" applyFont="1"/>
    <xf numFmtId="0" fontId="39" fillId="0" borderId="0" xfId="0" applyFont="1" applyBorder="1"/>
    <xf numFmtId="0" fontId="39" fillId="0" borderId="0" xfId="0" applyFont="1"/>
    <xf numFmtId="0" fontId="39" fillId="0" borderId="0" xfId="0" applyFont="1" applyBorder="1" applyAlignment="1">
      <alignment horizontal="right"/>
    </xf>
    <xf numFmtId="3" fontId="39" fillId="0" borderId="0" xfId="0" applyNumberFormat="1" applyFont="1"/>
    <xf numFmtId="3" fontId="0" fillId="11" borderId="0" xfId="0" applyNumberFormat="1" applyFill="1"/>
    <xf numFmtId="3" fontId="14" fillId="0" borderId="0" xfId="0" applyNumberFormat="1" applyFont="1"/>
    <xf numFmtId="166" fontId="0" fillId="11" borderId="0" xfId="0" applyNumberFormat="1" applyFill="1"/>
    <xf numFmtId="0" fontId="4" fillId="11" borderId="0" xfId="0" applyFont="1" applyFill="1"/>
    <xf numFmtId="0" fontId="41" fillId="11" borderId="0" xfId="22" quotePrefix="1" applyFont="1" applyFill="1"/>
    <xf numFmtId="0" fontId="42" fillId="11" borderId="0" xfId="0" applyFont="1" applyFill="1"/>
    <xf numFmtId="0" fontId="43" fillId="11" borderId="0" xfId="0" applyFont="1" applyFill="1"/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vertical="center"/>
    </xf>
    <xf numFmtId="0" fontId="38" fillId="0" borderId="0" xfId="0" applyFont="1" applyBorder="1" applyAlignment="1">
      <alignment vertical="center"/>
    </xf>
    <xf numFmtId="0" fontId="19" fillId="12" borderId="13" xfId="0" applyFont="1" applyFill="1" applyBorder="1" applyAlignment="1">
      <alignment vertical="center"/>
    </xf>
    <xf numFmtId="165" fontId="19" fillId="12" borderId="13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3" fontId="19" fillId="13" borderId="13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9" fillId="13" borderId="13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4" fillId="13" borderId="25" xfId="0" applyFont="1" applyFill="1" applyBorder="1" applyAlignment="1">
      <alignment horizontal="center" vertical="center" wrapText="1"/>
    </xf>
    <xf numFmtId="3" fontId="14" fillId="13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3" fontId="14" fillId="13" borderId="27" xfId="0" applyNumberFormat="1" applyFont="1" applyFill="1" applyBorder="1" applyAlignment="1">
      <alignment horizontal="center" vertical="center" wrapText="1"/>
    </xf>
    <xf numFmtId="0" fontId="44" fillId="13" borderId="25" xfId="0" applyFont="1" applyFill="1" applyBorder="1" applyAlignment="1">
      <alignment horizontal="center" vertical="center" wrapText="1"/>
    </xf>
    <xf numFmtId="0" fontId="14" fillId="13" borderId="28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44" fillId="13" borderId="2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165" fontId="19" fillId="12" borderId="16" xfId="0" applyNumberFormat="1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13" borderId="35" xfId="0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center" vertical="center" wrapText="1"/>
    </xf>
    <xf numFmtId="0" fontId="45" fillId="0" borderId="0" xfId="0" applyFont="1" applyBorder="1"/>
    <xf numFmtId="0" fontId="19" fillId="13" borderId="13" xfId="0" applyFont="1" applyFill="1" applyBorder="1" applyAlignment="1">
      <alignment vertical="center"/>
    </xf>
    <xf numFmtId="0" fontId="14" fillId="0" borderId="38" xfId="0" applyFont="1" applyBorder="1" applyAlignment="1">
      <alignment vertical="center"/>
    </xf>
    <xf numFmtId="3" fontId="14" fillId="0" borderId="25" xfId="0" applyNumberFormat="1" applyFont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9" fillId="12" borderId="16" xfId="0" applyFont="1" applyFill="1" applyBorder="1" applyAlignment="1">
      <alignment vertical="center"/>
    </xf>
    <xf numFmtId="0" fontId="14" fillId="0" borderId="39" xfId="0" applyFont="1" applyBorder="1" applyAlignment="1">
      <alignment vertical="center"/>
    </xf>
    <xf numFmtId="3" fontId="14" fillId="0" borderId="40" xfId="0" applyNumberFormat="1" applyFont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Border="1" applyAlignment="1">
      <alignment horizontal="center" vertical="center" wrapText="1"/>
    </xf>
    <xf numFmtId="0" fontId="14" fillId="0" borderId="42" xfId="0" applyFont="1" applyBorder="1" applyAlignment="1">
      <alignment vertical="center"/>
    </xf>
    <xf numFmtId="3" fontId="14" fillId="0" borderId="27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9" fillId="13" borderId="13" xfId="0" applyFont="1" applyFill="1" applyBorder="1" applyAlignment="1">
      <alignment horizontal="center" vertical="center"/>
    </xf>
    <xf numFmtId="166" fontId="49" fillId="13" borderId="13" xfId="13" applyNumberFormat="1" applyFont="1" applyFill="1" applyBorder="1" applyAlignment="1">
      <alignment horizontal="center" vertical="center"/>
    </xf>
    <xf numFmtId="166" fontId="49" fillId="13" borderId="17" xfId="13" applyNumberFormat="1" applyFont="1" applyFill="1" applyBorder="1" applyAlignment="1">
      <alignment horizontal="center" vertical="center"/>
    </xf>
    <xf numFmtId="17" fontId="49" fillId="13" borderId="13" xfId="0" applyNumberFormat="1" applyFont="1" applyFill="1" applyBorder="1" applyAlignment="1">
      <alignment horizontal="center" vertical="center"/>
    </xf>
    <xf numFmtId="0" fontId="51" fillId="13" borderId="13" xfId="0" applyFont="1" applyFill="1" applyBorder="1" applyAlignment="1">
      <alignment horizontal="center" vertical="center"/>
    </xf>
    <xf numFmtId="166" fontId="51" fillId="13" borderId="13" xfId="0" applyNumberFormat="1" applyFont="1" applyFill="1" applyBorder="1" applyAlignment="1">
      <alignment horizontal="center" vertical="center"/>
    </xf>
    <xf numFmtId="166" fontId="51" fillId="13" borderId="13" xfId="13" applyNumberFormat="1" applyFont="1" applyFill="1" applyBorder="1" applyAlignment="1">
      <alignment horizontal="center" vertical="center"/>
    </xf>
    <xf numFmtId="0" fontId="50" fillId="0" borderId="44" xfId="0" applyFont="1" applyBorder="1"/>
    <xf numFmtId="166" fontId="50" fillId="0" borderId="25" xfId="13" applyNumberFormat="1" applyFont="1" applyBorder="1" applyAlignment="1">
      <alignment horizontal="center" vertical="center"/>
    </xf>
    <xf numFmtId="3" fontId="50" fillId="0" borderId="25" xfId="0" applyNumberFormat="1" applyFont="1" applyBorder="1" applyAlignment="1">
      <alignment horizontal="right" vertical="center"/>
    </xf>
    <xf numFmtId="166" fontId="50" fillId="0" borderId="25" xfId="13" applyNumberFormat="1" applyFont="1" applyBorder="1" applyAlignment="1">
      <alignment horizontal="right" vertical="center"/>
    </xf>
    <xf numFmtId="0" fontId="50" fillId="0" borderId="45" xfId="0" applyFont="1" applyBorder="1"/>
    <xf numFmtId="166" fontId="50" fillId="0" borderId="46" xfId="13" applyNumberFormat="1" applyFont="1" applyBorder="1" applyAlignment="1">
      <alignment horizontal="center" vertical="center"/>
    </xf>
    <xf numFmtId="0" fontId="50" fillId="0" borderId="47" xfId="0" applyFont="1" applyBorder="1"/>
    <xf numFmtId="166" fontId="50" fillId="0" borderId="27" xfId="13" applyNumberFormat="1" applyFont="1" applyBorder="1" applyAlignment="1">
      <alignment horizontal="center" vertical="center"/>
    </xf>
    <xf numFmtId="3" fontId="50" fillId="0" borderId="27" xfId="0" applyNumberFormat="1" applyFont="1" applyBorder="1" applyAlignment="1">
      <alignment horizontal="right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3" fontId="14" fillId="0" borderId="50" xfId="0" applyNumberFormat="1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horizontal="center" vertical="center" wrapText="1"/>
    </xf>
    <xf numFmtId="0" fontId="14" fillId="13" borderId="52" xfId="0" applyFont="1" applyFill="1" applyBorder="1" applyAlignment="1">
      <alignment horizontal="center" vertical="center" wrapText="1"/>
    </xf>
    <xf numFmtId="0" fontId="14" fillId="13" borderId="49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wrapText="1"/>
    </xf>
    <xf numFmtId="0" fontId="39" fillId="11" borderId="0" xfId="0" applyFont="1" applyFill="1"/>
    <xf numFmtId="0" fontId="16" fillId="11" borderId="0" xfId="0" applyFont="1" applyFill="1"/>
    <xf numFmtId="0" fontId="39" fillId="11" borderId="0" xfId="0" applyFont="1" applyFill="1" applyAlignment="1">
      <alignment vertical="top"/>
    </xf>
    <xf numFmtId="0" fontId="18" fillId="11" borderId="0" xfId="0" applyFont="1" applyFill="1" applyBorder="1"/>
    <xf numFmtId="0" fontId="16" fillId="11" borderId="0" xfId="0" applyFont="1" applyFill="1" applyBorder="1"/>
    <xf numFmtId="0" fontId="49" fillId="13" borderId="15" xfId="0" applyFont="1" applyFill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45" fillId="0" borderId="37" xfId="0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wrapText="1"/>
    </xf>
    <xf numFmtId="0" fontId="52" fillId="0" borderId="0" xfId="0" applyFont="1" applyAlignment="1">
      <alignment horizontal="right"/>
    </xf>
    <xf numFmtId="0" fontId="49" fillId="12" borderId="17" xfId="0" applyFont="1" applyFill="1" applyBorder="1" applyAlignment="1">
      <alignment horizontal="center" vertical="center"/>
    </xf>
    <xf numFmtId="0" fontId="49" fillId="12" borderId="43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49" fillId="12" borderId="16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13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/>
    <xf numFmtId="3" fontId="14" fillId="0" borderId="0" xfId="0" applyNumberFormat="1" applyFont="1" applyBorder="1"/>
  </cellXfs>
  <cellStyles count="2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ipervínculo" xfId="22" builtinId="8"/>
    <cellStyle name="Hyperlink" xfId="12" xr:uid="{00000000-0005-0000-0000-00000C000000}"/>
    <cellStyle name="Millares" xfId="13" builtinId="3"/>
    <cellStyle name="Neutral" xfId="14" builtinId="28" customBuiltin="1"/>
    <cellStyle name="Normal" xfId="0" builtinId="0"/>
    <cellStyle name="Normal 2" xfId="15" xr:uid="{00000000-0005-0000-0000-000010000000}"/>
    <cellStyle name="Normal 7" xfId="16" xr:uid="{00000000-0005-0000-0000-000011000000}"/>
    <cellStyle name="Note" xfId="17" xr:uid="{00000000-0005-0000-0000-000012000000}"/>
    <cellStyle name="Porcentaje 2" xfId="18" xr:uid="{00000000-0005-0000-0000-000013000000}"/>
    <cellStyle name="Status" xfId="19" xr:uid="{00000000-0005-0000-0000-000014000000}"/>
    <cellStyle name="Text" xfId="20" xr:uid="{00000000-0005-0000-0000-000015000000}"/>
    <cellStyle name="Warning" xfId="21" xr:uid="{00000000-0005-0000-0000-00001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AA4643"/>
      <rgbColor rgb="00FFFFCC"/>
      <rgbColor rgb="00CCFFFF"/>
      <rgbColor rgb="00660066"/>
      <rgbColor rgb="00DB843D"/>
      <rgbColor rgb="004572A7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89A54E"/>
      <rgbColor rgb="00003366"/>
      <rgbColor rgb="004198AF"/>
      <rgbColor rgb="00006600"/>
      <rgbColor rgb="00333300"/>
      <rgbColor rgb="00993300"/>
      <rgbColor rgb="0071588F"/>
      <rgbColor rgb="00333399"/>
      <rgbColor rgb="00333333"/>
    </indexedColors>
    <mruColors>
      <color rgb="FF0B4697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9372526690279"/>
          <c:y val="7.6487252124645896E-2"/>
          <c:w val="0.86790958167258947"/>
          <c:h val="0.65439093484419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'Población mensual x colectivo'!$A$4</c:f>
              <c:strCache>
                <c:ptCount val="1"/>
                <c:pt idx="0">
                  <c:v>Activos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invertIfNegative val="0"/>
          <c:cat>
            <c:strRef>
              <c:f>'Población mensual x colectivo'!$B$3:$FN$3</c:f>
              <c:strCache>
                <c:ptCount val="169"/>
                <c:pt idx="0">
                  <c:v>07/07</c:v>
                </c:pt>
                <c:pt idx="1">
                  <c:v>08/07</c:v>
                </c:pt>
                <c:pt idx="2">
                  <c:v>09/07</c:v>
                </c:pt>
                <c:pt idx="3">
                  <c:v>10/07</c:v>
                </c:pt>
                <c:pt idx="4">
                  <c:v>11/07</c:v>
                </c:pt>
                <c:pt idx="5">
                  <c:v>12/07</c:v>
                </c:pt>
                <c:pt idx="6">
                  <c:v>01/08</c:v>
                </c:pt>
                <c:pt idx="7">
                  <c:v>02/08</c:v>
                </c:pt>
                <c:pt idx="8">
                  <c:v>03/08</c:v>
                </c:pt>
                <c:pt idx="9">
                  <c:v>04/08</c:v>
                </c:pt>
                <c:pt idx="10">
                  <c:v>05/08</c:v>
                </c:pt>
                <c:pt idx="11">
                  <c:v>06/08</c:v>
                </c:pt>
                <c:pt idx="12">
                  <c:v>07/08</c:v>
                </c:pt>
                <c:pt idx="13">
                  <c:v>08/08</c:v>
                </c:pt>
                <c:pt idx="14">
                  <c:v>09/08</c:v>
                </c:pt>
                <c:pt idx="15">
                  <c:v>10/08</c:v>
                </c:pt>
                <c:pt idx="16">
                  <c:v>11/08</c:v>
                </c:pt>
                <c:pt idx="17">
                  <c:v>12/08</c:v>
                </c:pt>
                <c:pt idx="18">
                  <c:v>01/09</c:v>
                </c:pt>
                <c:pt idx="19">
                  <c:v>02/09</c:v>
                </c:pt>
                <c:pt idx="20">
                  <c:v>03/09</c:v>
                </c:pt>
                <c:pt idx="21">
                  <c:v>04/09</c:v>
                </c:pt>
                <c:pt idx="22">
                  <c:v>05/09</c:v>
                </c:pt>
                <c:pt idx="23">
                  <c:v>06/09</c:v>
                </c:pt>
                <c:pt idx="24">
                  <c:v>07/09</c:v>
                </c:pt>
                <c:pt idx="25">
                  <c:v>08/09</c:v>
                </c:pt>
                <c:pt idx="26">
                  <c:v>09/09</c:v>
                </c:pt>
                <c:pt idx="27">
                  <c:v>10/09</c:v>
                </c:pt>
                <c:pt idx="28">
                  <c:v>11/09</c:v>
                </c:pt>
                <c:pt idx="29">
                  <c:v>12/09</c:v>
                </c:pt>
                <c:pt idx="30">
                  <c:v>01/10</c:v>
                </c:pt>
                <c:pt idx="31">
                  <c:v>02/10</c:v>
                </c:pt>
                <c:pt idx="32">
                  <c:v>03/10</c:v>
                </c:pt>
                <c:pt idx="33">
                  <c:v>04/10</c:v>
                </c:pt>
                <c:pt idx="34">
                  <c:v>05/10</c:v>
                </c:pt>
                <c:pt idx="35">
                  <c:v>06/10</c:v>
                </c:pt>
                <c:pt idx="36">
                  <c:v>07/10</c:v>
                </c:pt>
                <c:pt idx="37">
                  <c:v>08/10</c:v>
                </c:pt>
                <c:pt idx="38">
                  <c:v>09/10</c:v>
                </c:pt>
                <c:pt idx="39">
                  <c:v>10/10</c:v>
                </c:pt>
                <c:pt idx="40">
                  <c:v>11/10</c:v>
                </c:pt>
                <c:pt idx="41">
                  <c:v>12/10</c:v>
                </c:pt>
                <c:pt idx="42">
                  <c:v>01/11</c:v>
                </c:pt>
                <c:pt idx="43">
                  <c:v>02/11</c:v>
                </c:pt>
                <c:pt idx="44">
                  <c:v>03/11</c:v>
                </c:pt>
                <c:pt idx="45">
                  <c:v>04/11</c:v>
                </c:pt>
                <c:pt idx="46">
                  <c:v>05/11</c:v>
                </c:pt>
                <c:pt idx="47">
                  <c:v>06/11</c:v>
                </c:pt>
                <c:pt idx="48">
                  <c:v>07/11</c:v>
                </c:pt>
                <c:pt idx="49">
                  <c:v>08/11</c:v>
                </c:pt>
                <c:pt idx="50">
                  <c:v>09/11</c:v>
                </c:pt>
                <c:pt idx="51">
                  <c:v>10/11</c:v>
                </c:pt>
                <c:pt idx="52">
                  <c:v>11/11</c:v>
                </c:pt>
                <c:pt idx="53">
                  <c:v>12/11</c:v>
                </c:pt>
                <c:pt idx="54">
                  <c:v>01/12</c:v>
                </c:pt>
                <c:pt idx="55">
                  <c:v>02/12</c:v>
                </c:pt>
                <c:pt idx="56">
                  <c:v>03/12</c:v>
                </c:pt>
                <c:pt idx="57">
                  <c:v>04/12</c:v>
                </c:pt>
                <c:pt idx="58">
                  <c:v>05/12</c:v>
                </c:pt>
                <c:pt idx="59">
                  <c:v>06/12</c:v>
                </c:pt>
                <c:pt idx="60">
                  <c:v>07/12</c:v>
                </c:pt>
                <c:pt idx="61">
                  <c:v>08/12</c:v>
                </c:pt>
                <c:pt idx="62">
                  <c:v>09/12</c:v>
                </c:pt>
                <c:pt idx="63">
                  <c:v>10/12</c:v>
                </c:pt>
                <c:pt idx="64">
                  <c:v>11/12</c:v>
                </c:pt>
                <c:pt idx="65">
                  <c:v>12/12</c:v>
                </c:pt>
                <c:pt idx="66">
                  <c:v>01/13</c:v>
                </c:pt>
                <c:pt idx="67">
                  <c:v>02/13</c:v>
                </c:pt>
                <c:pt idx="68">
                  <c:v>03/13</c:v>
                </c:pt>
                <c:pt idx="69">
                  <c:v>04/13</c:v>
                </c:pt>
                <c:pt idx="70">
                  <c:v>05/13</c:v>
                </c:pt>
                <c:pt idx="71">
                  <c:v>06/13</c:v>
                </c:pt>
                <c:pt idx="72">
                  <c:v>07/13</c:v>
                </c:pt>
                <c:pt idx="73">
                  <c:v>08/13</c:v>
                </c:pt>
                <c:pt idx="74">
                  <c:v>09/13</c:v>
                </c:pt>
                <c:pt idx="75">
                  <c:v>10/13</c:v>
                </c:pt>
                <c:pt idx="76">
                  <c:v>11/13</c:v>
                </c:pt>
                <c:pt idx="77">
                  <c:v>12/13</c:v>
                </c:pt>
                <c:pt idx="78">
                  <c:v>01/14</c:v>
                </c:pt>
                <c:pt idx="79">
                  <c:v>02/14</c:v>
                </c:pt>
                <c:pt idx="80">
                  <c:v>03/14</c:v>
                </c:pt>
                <c:pt idx="81">
                  <c:v>04/14</c:v>
                </c:pt>
                <c:pt idx="82">
                  <c:v>05/14</c:v>
                </c:pt>
                <c:pt idx="83">
                  <c:v>06/14</c:v>
                </c:pt>
                <c:pt idx="84">
                  <c:v>07/14</c:v>
                </c:pt>
                <c:pt idx="85">
                  <c:v>08/14</c:v>
                </c:pt>
                <c:pt idx="86">
                  <c:v>09/14</c:v>
                </c:pt>
                <c:pt idx="87">
                  <c:v>10/14</c:v>
                </c:pt>
                <c:pt idx="88">
                  <c:v>11/14</c:v>
                </c:pt>
                <c:pt idx="89">
                  <c:v>12/14</c:v>
                </c:pt>
                <c:pt idx="90">
                  <c:v>01/15</c:v>
                </c:pt>
                <c:pt idx="91">
                  <c:v>02/15</c:v>
                </c:pt>
                <c:pt idx="92">
                  <c:v>03/15</c:v>
                </c:pt>
                <c:pt idx="93">
                  <c:v>04/15</c:v>
                </c:pt>
                <c:pt idx="94">
                  <c:v>05/15</c:v>
                </c:pt>
                <c:pt idx="95">
                  <c:v>06/15</c:v>
                </c:pt>
                <c:pt idx="96">
                  <c:v>07/15</c:v>
                </c:pt>
                <c:pt idx="97">
                  <c:v>08/15</c:v>
                </c:pt>
                <c:pt idx="98">
                  <c:v>09/15</c:v>
                </c:pt>
                <c:pt idx="99">
                  <c:v>10/15</c:v>
                </c:pt>
                <c:pt idx="100">
                  <c:v>11/15</c:v>
                </c:pt>
                <c:pt idx="101">
                  <c:v>12/15</c:v>
                </c:pt>
                <c:pt idx="102">
                  <c:v>01/16</c:v>
                </c:pt>
                <c:pt idx="103">
                  <c:v>02/16</c:v>
                </c:pt>
                <c:pt idx="104">
                  <c:v>03/16</c:v>
                </c:pt>
                <c:pt idx="105">
                  <c:v>04/16</c:v>
                </c:pt>
                <c:pt idx="106">
                  <c:v>05/16</c:v>
                </c:pt>
                <c:pt idx="107">
                  <c:v>06/16</c:v>
                </c:pt>
                <c:pt idx="108">
                  <c:v>07/16</c:v>
                </c:pt>
                <c:pt idx="109">
                  <c:v>08/16</c:v>
                </c:pt>
                <c:pt idx="110">
                  <c:v>09/16</c:v>
                </c:pt>
                <c:pt idx="111">
                  <c:v>10/16</c:v>
                </c:pt>
                <c:pt idx="112">
                  <c:v>11/16</c:v>
                </c:pt>
                <c:pt idx="113">
                  <c:v>12/16</c:v>
                </c:pt>
                <c:pt idx="114">
                  <c:v>01/17</c:v>
                </c:pt>
                <c:pt idx="115">
                  <c:v>02/17</c:v>
                </c:pt>
                <c:pt idx="116">
                  <c:v>03/17</c:v>
                </c:pt>
                <c:pt idx="117">
                  <c:v>04/17</c:v>
                </c:pt>
                <c:pt idx="118">
                  <c:v>05/17</c:v>
                </c:pt>
                <c:pt idx="119">
                  <c:v>06/17</c:v>
                </c:pt>
                <c:pt idx="120">
                  <c:v>07/17</c:v>
                </c:pt>
                <c:pt idx="121">
                  <c:v>08/17</c:v>
                </c:pt>
                <c:pt idx="122">
                  <c:v>09/17</c:v>
                </c:pt>
                <c:pt idx="123">
                  <c:v>10/17</c:v>
                </c:pt>
                <c:pt idx="124">
                  <c:v>11/17</c:v>
                </c:pt>
                <c:pt idx="125">
                  <c:v>12/17</c:v>
                </c:pt>
                <c:pt idx="126">
                  <c:v>01/18</c:v>
                </c:pt>
                <c:pt idx="127">
                  <c:v>02/18</c:v>
                </c:pt>
                <c:pt idx="128">
                  <c:v>03/18</c:v>
                </c:pt>
                <c:pt idx="129">
                  <c:v>04/18</c:v>
                </c:pt>
                <c:pt idx="130">
                  <c:v>05/18</c:v>
                </c:pt>
                <c:pt idx="131">
                  <c:v>06/18</c:v>
                </c:pt>
                <c:pt idx="132">
                  <c:v>07/18</c:v>
                </c:pt>
                <c:pt idx="133">
                  <c:v>08/18</c:v>
                </c:pt>
                <c:pt idx="134">
                  <c:v>09/18</c:v>
                </c:pt>
                <c:pt idx="135">
                  <c:v>10/18</c:v>
                </c:pt>
                <c:pt idx="136">
                  <c:v>11/18</c:v>
                </c:pt>
                <c:pt idx="137">
                  <c:v>12/18</c:v>
                </c:pt>
                <c:pt idx="138">
                  <c:v>01/19</c:v>
                </c:pt>
                <c:pt idx="139">
                  <c:v>02/19</c:v>
                </c:pt>
                <c:pt idx="140">
                  <c:v>03/19</c:v>
                </c:pt>
                <c:pt idx="141">
                  <c:v>04/19</c:v>
                </c:pt>
                <c:pt idx="142">
                  <c:v>05/19</c:v>
                </c:pt>
                <c:pt idx="143">
                  <c:v>06/19</c:v>
                </c:pt>
                <c:pt idx="144">
                  <c:v>07/19</c:v>
                </c:pt>
                <c:pt idx="145">
                  <c:v>08/19</c:v>
                </c:pt>
                <c:pt idx="146">
                  <c:v>09/19</c:v>
                </c:pt>
                <c:pt idx="147">
                  <c:v>10/19</c:v>
                </c:pt>
                <c:pt idx="148">
                  <c:v>11/19</c:v>
                </c:pt>
                <c:pt idx="149">
                  <c:v>12/19</c:v>
                </c:pt>
                <c:pt idx="150">
                  <c:v>01/20</c:v>
                </c:pt>
                <c:pt idx="151">
                  <c:v>02/20</c:v>
                </c:pt>
                <c:pt idx="152">
                  <c:v>03/20</c:v>
                </c:pt>
                <c:pt idx="153">
                  <c:v>04/20</c:v>
                </c:pt>
                <c:pt idx="154">
                  <c:v>05/20</c:v>
                </c:pt>
                <c:pt idx="155">
                  <c:v>06/20</c:v>
                </c:pt>
                <c:pt idx="156">
                  <c:v>07/20</c:v>
                </c:pt>
                <c:pt idx="157">
                  <c:v>08/20</c:v>
                </c:pt>
                <c:pt idx="158">
                  <c:v>09/20</c:v>
                </c:pt>
                <c:pt idx="159">
                  <c:v>10/20</c:v>
                </c:pt>
                <c:pt idx="160">
                  <c:v>11/20</c:v>
                </c:pt>
                <c:pt idx="161">
                  <c:v>12/20</c:v>
                </c:pt>
                <c:pt idx="162">
                  <c:v>01/21</c:v>
                </c:pt>
                <c:pt idx="163">
                  <c:v>02/21</c:v>
                </c:pt>
                <c:pt idx="164">
                  <c:v>03/21</c:v>
                </c:pt>
                <c:pt idx="165">
                  <c:v>04/21</c:v>
                </c:pt>
                <c:pt idx="166">
                  <c:v>05/21</c:v>
                </c:pt>
                <c:pt idx="167">
                  <c:v>06/21</c:v>
                </c:pt>
                <c:pt idx="168">
                  <c:v>07/21</c:v>
                </c:pt>
              </c:strCache>
            </c:strRef>
          </c:cat>
          <c:val>
            <c:numRef>
              <c:f>'Población mensual x colectivo'!$B$4:$FN$4</c:f>
              <c:numCache>
                <c:formatCode>#,##0</c:formatCode>
                <c:ptCount val="169"/>
                <c:pt idx="0">
                  <c:v>632635</c:v>
                </c:pt>
                <c:pt idx="1">
                  <c:v>639111</c:v>
                </c:pt>
                <c:pt idx="2">
                  <c:v>664296</c:v>
                </c:pt>
                <c:pt idx="3">
                  <c:v>674658</c:v>
                </c:pt>
                <c:pt idx="4">
                  <c:v>690729</c:v>
                </c:pt>
                <c:pt idx="5">
                  <c:v>696261</c:v>
                </c:pt>
                <c:pt idx="6">
                  <c:v>698195</c:v>
                </c:pt>
                <c:pt idx="7">
                  <c:v>732051</c:v>
                </c:pt>
                <c:pt idx="8">
                  <c:v>741717</c:v>
                </c:pt>
                <c:pt idx="9">
                  <c:v>775343</c:v>
                </c:pt>
                <c:pt idx="10">
                  <c:v>784941</c:v>
                </c:pt>
                <c:pt idx="11">
                  <c:v>787956</c:v>
                </c:pt>
                <c:pt idx="12">
                  <c:v>829683</c:v>
                </c:pt>
                <c:pt idx="13">
                  <c:v>850645</c:v>
                </c:pt>
                <c:pt idx="14">
                  <c:v>862426</c:v>
                </c:pt>
                <c:pt idx="15">
                  <c:v>867970</c:v>
                </c:pt>
                <c:pt idx="16">
                  <c:v>870466</c:v>
                </c:pt>
                <c:pt idx="17">
                  <c:v>869991</c:v>
                </c:pt>
                <c:pt idx="18">
                  <c:v>866098</c:v>
                </c:pt>
                <c:pt idx="19">
                  <c:v>863510</c:v>
                </c:pt>
                <c:pt idx="20">
                  <c:v>862255</c:v>
                </c:pt>
                <c:pt idx="21">
                  <c:v>868297</c:v>
                </c:pt>
                <c:pt idx="22">
                  <c:v>870124</c:v>
                </c:pt>
                <c:pt idx="23">
                  <c:v>875545</c:v>
                </c:pt>
                <c:pt idx="24">
                  <c:v>881917</c:v>
                </c:pt>
                <c:pt idx="25">
                  <c:v>883614</c:v>
                </c:pt>
                <c:pt idx="26">
                  <c:v>892184</c:v>
                </c:pt>
                <c:pt idx="27">
                  <c:v>895059</c:v>
                </c:pt>
                <c:pt idx="28">
                  <c:v>901068</c:v>
                </c:pt>
                <c:pt idx="29">
                  <c:v>908636</c:v>
                </c:pt>
                <c:pt idx="30">
                  <c:v>911177</c:v>
                </c:pt>
                <c:pt idx="31">
                  <c:v>918548</c:v>
                </c:pt>
                <c:pt idx="32">
                  <c:v>916323</c:v>
                </c:pt>
                <c:pt idx="33">
                  <c:v>917691</c:v>
                </c:pt>
                <c:pt idx="34">
                  <c:v>919481</c:v>
                </c:pt>
                <c:pt idx="35">
                  <c:v>927492</c:v>
                </c:pt>
                <c:pt idx="36">
                  <c:v>933316</c:v>
                </c:pt>
                <c:pt idx="37">
                  <c:v>932760</c:v>
                </c:pt>
                <c:pt idx="38">
                  <c:v>940651</c:v>
                </c:pt>
                <c:pt idx="39">
                  <c:v>944360</c:v>
                </c:pt>
                <c:pt idx="40">
                  <c:v>954385</c:v>
                </c:pt>
                <c:pt idx="41">
                  <c:v>956852</c:v>
                </c:pt>
                <c:pt idx="42">
                  <c:v>954900</c:v>
                </c:pt>
                <c:pt idx="43">
                  <c:v>965122</c:v>
                </c:pt>
                <c:pt idx="44">
                  <c:v>961163</c:v>
                </c:pt>
                <c:pt idx="45">
                  <c:v>967535</c:v>
                </c:pt>
                <c:pt idx="46">
                  <c:v>974564</c:v>
                </c:pt>
                <c:pt idx="47">
                  <c:v>981283</c:v>
                </c:pt>
                <c:pt idx="48">
                  <c:v>1019883</c:v>
                </c:pt>
                <c:pt idx="49">
                  <c:v>1053481</c:v>
                </c:pt>
                <c:pt idx="50">
                  <c:v>1064936</c:v>
                </c:pt>
                <c:pt idx="51">
                  <c:v>1072927</c:v>
                </c:pt>
                <c:pt idx="52">
                  <c:v>1082787</c:v>
                </c:pt>
                <c:pt idx="53">
                  <c:v>1087155</c:v>
                </c:pt>
                <c:pt idx="54">
                  <c:v>1082571</c:v>
                </c:pt>
                <c:pt idx="55">
                  <c:v>1089095</c:v>
                </c:pt>
                <c:pt idx="56">
                  <c:v>1084063</c:v>
                </c:pt>
                <c:pt idx="57">
                  <c:v>1089436</c:v>
                </c:pt>
                <c:pt idx="58">
                  <c:v>1092129</c:v>
                </c:pt>
                <c:pt idx="59">
                  <c:v>1094172</c:v>
                </c:pt>
                <c:pt idx="60">
                  <c:v>1098554</c:v>
                </c:pt>
                <c:pt idx="61">
                  <c:v>1105097</c:v>
                </c:pt>
                <c:pt idx="62">
                  <c:v>1108140</c:v>
                </c:pt>
                <c:pt idx="63">
                  <c:v>1114275</c:v>
                </c:pt>
                <c:pt idx="64">
                  <c:v>1119948</c:v>
                </c:pt>
                <c:pt idx="65">
                  <c:v>1122273</c:v>
                </c:pt>
                <c:pt idx="66">
                  <c:v>1121230</c:v>
                </c:pt>
                <c:pt idx="67">
                  <c:v>1125239</c:v>
                </c:pt>
                <c:pt idx="68">
                  <c:v>1119314</c:v>
                </c:pt>
                <c:pt idx="69">
                  <c:v>1122380</c:v>
                </c:pt>
                <c:pt idx="70">
                  <c:v>1125301</c:v>
                </c:pt>
                <c:pt idx="71">
                  <c:v>1128297</c:v>
                </c:pt>
                <c:pt idx="72">
                  <c:v>1133737</c:v>
                </c:pt>
                <c:pt idx="73">
                  <c:v>1136098</c:v>
                </c:pt>
                <c:pt idx="74">
                  <c:v>1137774</c:v>
                </c:pt>
                <c:pt idx="75">
                  <c:v>1141695</c:v>
                </c:pt>
                <c:pt idx="76">
                  <c:v>1144880</c:v>
                </c:pt>
                <c:pt idx="77">
                  <c:v>1150267</c:v>
                </c:pt>
                <c:pt idx="78">
                  <c:v>1144957</c:v>
                </c:pt>
                <c:pt idx="79">
                  <c:v>1147444</c:v>
                </c:pt>
                <c:pt idx="80">
                  <c:v>1145120</c:v>
                </c:pt>
                <c:pt idx="81">
                  <c:v>1147132</c:v>
                </c:pt>
                <c:pt idx="82">
                  <c:v>1149063</c:v>
                </c:pt>
                <c:pt idx="83">
                  <c:v>1152695</c:v>
                </c:pt>
                <c:pt idx="84">
                  <c:v>1156937</c:v>
                </c:pt>
                <c:pt idx="85">
                  <c:v>1155874</c:v>
                </c:pt>
                <c:pt idx="86">
                  <c:v>1159475</c:v>
                </c:pt>
                <c:pt idx="87">
                  <c:v>1161083</c:v>
                </c:pt>
                <c:pt idx="88">
                  <c:v>1162565</c:v>
                </c:pt>
                <c:pt idx="89">
                  <c:v>1164344</c:v>
                </c:pt>
                <c:pt idx="90">
                  <c:v>1156324</c:v>
                </c:pt>
                <c:pt idx="91">
                  <c:v>1161242</c:v>
                </c:pt>
                <c:pt idx="92">
                  <c:v>1155248</c:v>
                </c:pt>
                <c:pt idx="93">
                  <c:v>1153284</c:v>
                </c:pt>
                <c:pt idx="94">
                  <c:v>1149843</c:v>
                </c:pt>
                <c:pt idx="95">
                  <c:v>1152837</c:v>
                </c:pt>
                <c:pt idx="96">
                  <c:v>1152830</c:v>
                </c:pt>
                <c:pt idx="97">
                  <c:v>1149414</c:v>
                </c:pt>
                <c:pt idx="98">
                  <c:v>1150459</c:v>
                </c:pt>
                <c:pt idx="99">
                  <c:v>1146303</c:v>
                </c:pt>
                <c:pt idx="100">
                  <c:v>1146610</c:v>
                </c:pt>
                <c:pt idx="101">
                  <c:v>1148645</c:v>
                </c:pt>
                <c:pt idx="102">
                  <c:v>1143251</c:v>
                </c:pt>
                <c:pt idx="103">
                  <c:v>1146195</c:v>
                </c:pt>
                <c:pt idx="104">
                  <c:v>1140021</c:v>
                </c:pt>
                <c:pt idx="105">
                  <c:v>1136472</c:v>
                </c:pt>
                <c:pt idx="106">
                  <c:v>1136911</c:v>
                </c:pt>
                <c:pt idx="107">
                  <c:v>1139042</c:v>
                </c:pt>
                <c:pt idx="108">
                  <c:v>1138013</c:v>
                </c:pt>
                <c:pt idx="109">
                  <c:v>1138237</c:v>
                </c:pt>
                <c:pt idx="110">
                  <c:v>1136562</c:v>
                </c:pt>
                <c:pt idx="111">
                  <c:v>1135081</c:v>
                </c:pt>
                <c:pt idx="112">
                  <c:v>1139204</c:v>
                </c:pt>
                <c:pt idx="113">
                  <c:v>1141563</c:v>
                </c:pt>
                <c:pt idx="114">
                  <c:v>1138983</c:v>
                </c:pt>
                <c:pt idx="115">
                  <c:v>1144932</c:v>
                </c:pt>
                <c:pt idx="116">
                  <c:v>1138815</c:v>
                </c:pt>
                <c:pt idx="117">
                  <c:v>1134155</c:v>
                </c:pt>
                <c:pt idx="118">
                  <c:v>1134156</c:v>
                </c:pt>
                <c:pt idx="119">
                  <c:v>1135014</c:v>
                </c:pt>
                <c:pt idx="120">
                  <c:v>1135897</c:v>
                </c:pt>
                <c:pt idx="121">
                  <c:v>1135821</c:v>
                </c:pt>
                <c:pt idx="122">
                  <c:v>1135899</c:v>
                </c:pt>
                <c:pt idx="123">
                  <c:v>1135248</c:v>
                </c:pt>
                <c:pt idx="124">
                  <c:v>1139294</c:v>
                </c:pt>
                <c:pt idx="125">
                  <c:v>1140304</c:v>
                </c:pt>
                <c:pt idx="126">
                  <c:v>1142477</c:v>
                </c:pt>
                <c:pt idx="127">
                  <c:v>1144486</c:v>
                </c:pt>
                <c:pt idx="128">
                  <c:v>1134543</c:v>
                </c:pt>
                <c:pt idx="129">
                  <c:v>1132526</c:v>
                </c:pt>
                <c:pt idx="130">
                  <c:v>1131186</c:v>
                </c:pt>
                <c:pt idx="131">
                  <c:v>1129382</c:v>
                </c:pt>
                <c:pt idx="132">
                  <c:v>1131109</c:v>
                </c:pt>
                <c:pt idx="133">
                  <c:v>1132406</c:v>
                </c:pt>
                <c:pt idx="134">
                  <c:v>1131430</c:v>
                </c:pt>
                <c:pt idx="135">
                  <c:v>1131103</c:v>
                </c:pt>
                <c:pt idx="136">
                  <c:v>1132138</c:v>
                </c:pt>
                <c:pt idx="137">
                  <c:v>1132387</c:v>
                </c:pt>
                <c:pt idx="138">
                  <c:v>1129561</c:v>
                </c:pt>
                <c:pt idx="139">
                  <c:v>1132604</c:v>
                </c:pt>
                <c:pt idx="140">
                  <c:v>1124203</c:v>
                </c:pt>
                <c:pt idx="141">
                  <c:v>1121696</c:v>
                </c:pt>
                <c:pt idx="142">
                  <c:v>1123214</c:v>
                </c:pt>
                <c:pt idx="143">
                  <c:v>1122881</c:v>
                </c:pt>
                <c:pt idx="144">
                  <c:v>1125526</c:v>
                </c:pt>
                <c:pt idx="145">
                  <c:v>1125363</c:v>
                </c:pt>
                <c:pt idx="146">
                  <c:v>1125778</c:v>
                </c:pt>
                <c:pt idx="147">
                  <c:v>1126261</c:v>
                </c:pt>
                <c:pt idx="148">
                  <c:v>1127546</c:v>
                </c:pt>
                <c:pt idx="149">
                  <c:v>1130221</c:v>
                </c:pt>
                <c:pt idx="150">
                  <c:v>1127634</c:v>
                </c:pt>
                <c:pt idx="151">
                  <c:v>1131745</c:v>
                </c:pt>
                <c:pt idx="152">
                  <c:v>1121461</c:v>
                </c:pt>
                <c:pt idx="153">
                  <c:v>1108379</c:v>
                </c:pt>
                <c:pt idx="154">
                  <c:v>1096826</c:v>
                </c:pt>
                <c:pt idx="155">
                  <c:v>1083346</c:v>
                </c:pt>
                <c:pt idx="156">
                  <c:v>1086278</c:v>
                </c:pt>
                <c:pt idx="157">
                  <c:v>1070851</c:v>
                </c:pt>
                <c:pt idx="158">
                  <c:v>1083913</c:v>
                </c:pt>
                <c:pt idx="159">
                  <c:v>1093036</c:v>
                </c:pt>
                <c:pt idx="160">
                  <c:v>1095260</c:v>
                </c:pt>
                <c:pt idx="161">
                  <c:v>1103802</c:v>
                </c:pt>
                <c:pt idx="162">
                  <c:v>1099129</c:v>
                </c:pt>
                <c:pt idx="163">
                  <c:v>1102756</c:v>
                </c:pt>
                <c:pt idx="164">
                  <c:v>1123122</c:v>
                </c:pt>
                <c:pt idx="165">
                  <c:v>1131254</c:v>
                </c:pt>
                <c:pt idx="166">
                  <c:v>1130497</c:v>
                </c:pt>
                <c:pt idx="167">
                  <c:v>1135542</c:v>
                </c:pt>
                <c:pt idx="168">
                  <c:v>1137346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E-469C-B3CB-314CAEFE94B3}"/>
            </c:ext>
          </c:extLst>
        </c:ser>
        <c:ser>
          <c:idx val="1"/>
          <c:order val="1"/>
          <c:tx>
            <c:strRef>
              <c:f>'Población mensual x colectivo'!$A$5</c:f>
              <c:strCache>
                <c:ptCount val="1"/>
                <c:pt idx="0">
                  <c:v>Menores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'Población mensual x colectivo'!$B$3:$FN$3</c:f>
              <c:strCache>
                <c:ptCount val="169"/>
                <c:pt idx="0">
                  <c:v>07/07</c:v>
                </c:pt>
                <c:pt idx="1">
                  <c:v>08/07</c:v>
                </c:pt>
                <c:pt idx="2">
                  <c:v>09/07</c:v>
                </c:pt>
                <c:pt idx="3">
                  <c:v>10/07</c:v>
                </c:pt>
                <c:pt idx="4">
                  <c:v>11/07</c:v>
                </c:pt>
                <c:pt idx="5">
                  <c:v>12/07</c:v>
                </c:pt>
                <c:pt idx="6">
                  <c:v>01/08</c:v>
                </c:pt>
                <c:pt idx="7">
                  <c:v>02/08</c:v>
                </c:pt>
                <c:pt idx="8">
                  <c:v>03/08</c:v>
                </c:pt>
                <c:pt idx="9">
                  <c:v>04/08</c:v>
                </c:pt>
                <c:pt idx="10">
                  <c:v>05/08</c:v>
                </c:pt>
                <c:pt idx="11">
                  <c:v>06/08</c:v>
                </c:pt>
                <c:pt idx="12">
                  <c:v>07/08</c:v>
                </c:pt>
                <c:pt idx="13">
                  <c:v>08/08</c:v>
                </c:pt>
                <c:pt idx="14">
                  <c:v>09/08</c:v>
                </c:pt>
                <c:pt idx="15">
                  <c:v>10/08</c:v>
                </c:pt>
                <c:pt idx="16">
                  <c:v>11/08</c:v>
                </c:pt>
                <c:pt idx="17">
                  <c:v>12/08</c:v>
                </c:pt>
                <c:pt idx="18">
                  <c:v>01/09</c:v>
                </c:pt>
                <c:pt idx="19">
                  <c:v>02/09</c:v>
                </c:pt>
                <c:pt idx="20">
                  <c:v>03/09</c:v>
                </c:pt>
                <c:pt idx="21">
                  <c:v>04/09</c:v>
                </c:pt>
                <c:pt idx="22">
                  <c:v>05/09</c:v>
                </c:pt>
                <c:pt idx="23">
                  <c:v>06/09</c:v>
                </c:pt>
                <c:pt idx="24">
                  <c:v>07/09</c:v>
                </c:pt>
                <c:pt idx="25">
                  <c:v>08/09</c:v>
                </c:pt>
                <c:pt idx="26">
                  <c:v>09/09</c:v>
                </c:pt>
                <c:pt idx="27">
                  <c:v>10/09</c:v>
                </c:pt>
                <c:pt idx="28">
                  <c:v>11/09</c:v>
                </c:pt>
                <c:pt idx="29">
                  <c:v>12/09</c:v>
                </c:pt>
                <c:pt idx="30">
                  <c:v>01/10</c:v>
                </c:pt>
                <c:pt idx="31">
                  <c:v>02/10</c:v>
                </c:pt>
                <c:pt idx="32">
                  <c:v>03/10</c:v>
                </c:pt>
                <c:pt idx="33">
                  <c:v>04/10</c:v>
                </c:pt>
                <c:pt idx="34">
                  <c:v>05/10</c:v>
                </c:pt>
                <c:pt idx="35">
                  <c:v>06/10</c:v>
                </c:pt>
                <c:pt idx="36">
                  <c:v>07/10</c:v>
                </c:pt>
                <c:pt idx="37">
                  <c:v>08/10</c:v>
                </c:pt>
                <c:pt idx="38">
                  <c:v>09/10</c:v>
                </c:pt>
                <c:pt idx="39">
                  <c:v>10/10</c:v>
                </c:pt>
                <c:pt idx="40">
                  <c:v>11/10</c:v>
                </c:pt>
                <c:pt idx="41">
                  <c:v>12/10</c:v>
                </c:pt>
                <c:pt idx="42">
                  <c:v>01/11</c:v>
                </c:pt>
                <c:pt idx="43">
                  <c:v>02/11</c:v>
                </c:pt>
                <c:pt idx="44">
                  <c:v>03/11</c:v>
                </c:pt>
                <c:pt idx="45">
                  <c:v>04/11</c:v>
                </c:pt>
                <c:pt idx="46">
                  <c:v>05/11</c:v>
                </c:pt>
                <c:pt idx="47">
                  <c:v>06/11</c:v>
                </c:pt>
                <c:pt idx="48">
                  <c:v>07/11</c:v>
                </c:pt>
                <c:pt idx="49">
                  <c:v>08/11</c:v>
                </c:pt>
                <c:pt idx="50">
                  <c:v>09/11</c:v>
                </c:pt>
                <c:pt idx="51">
                  <c:v>10/11</c:v>
                </c:pt>
                <c:pt idx="52">
                  <c:v>11/11</c:v>
                </c:pt>
                <c:pt idx="53">
                  <c:v>12/11</c:v>
                </c:pt>
                <c:pt idx="54">
                  <c:v>01/12</c:v>
                </c:pt>
                <c:pt idx="55">
                  <c:v>02/12</c:v>
                </c:pt>
                <c:pt idx="56">
                  <c:v>03/12</c:v>
                </c:pt>
                <c:pt idx="57">
                  <c:v>04/12</c:v>
                </c:pt>
                <c:pt idx="58">
                  <c:v>05/12</c:v>
                </c:pt>
                <c:pt idx="59">
                  <c:v>06/12</c:v>
                </c:pt>
                <c:pt idx="60">
                  <c:v>07/12</c:v>
                </c:pt>
                <c:pt idx="61">
                  <c:v>08/12</c:v>
                </c:pt>
                <c:pt idx="62">
                  <c:v>09/12</c:v>
                </c:pt>
                <c:pt idx="63">
                  <c:v>10/12</c:v>
                </c:pt>
                <c:pt idx="64">
                  <c:v>11/12</c:v>
                </c:pt>
                <c:pt idx="65">
                  <c:v>12/12</c:v>
                </c:pt>
                <c:pt idx="66">
                  <c:v>01/13</c:v>
                </c:pt>
                <c:pt idx="67">
                  <c:v>02/13</c:v>
                </c:pt>
                <c:pt idx="68">
                  <c:v>03/13</c:v>
                </c:pt>
                <c:pt idx="69">
                  <c:v>04/13</c:v>
                </c:pt>
                <c:pt idx="70">
                  <c:v>05/13</c:v>
                </c:pt>
                <c:pt idx="71">
                  <c:v>06/13</c:v>
                </c:pt>
                <c:pt idx="72">
                  <c:v>07/13</c:v>
                </c:pt>
                <c:pt idx="73">
                  <c:v>08/13</c:v>
                </c:pt>
                <c:pt idx="74">
                  <c:v>09/13</c:v>
                </c:pt>
                <c:pt idx="75">
                  <c:v>10/13</c:v>
                </c:pt>
                <c:pt idx="76">
                  <c:v>11/13</c:v>
                </c:pt>
                <c:pt idx="77">
                  <c:v>12/13</c:v>
                </c:pt>
                <c:pt idx="78">
                  <c:v>01/14</c:v>
                </c:pt>
                <c:pt idx="79">
                  <c:v>02/14</c:v>
                </c:pt>
                <c:pt idx="80">
                  <c:v>03/14</c:v>
                </c:pt>
                <c:pt idx="81">
                  <c:v>04/14</c:v>
                </c:pt>
                <c:pt idx="82">
                  <c:v>05/14</c:v>
                </c:pt>
                <c:pt idx="83">
                  <c:v>06/14</c:v>
                </c:pt>
                <c:pt idx="84">
                  <c:v>07/14</c:v>
                </c:pt>
                <c:pt idx="85">
                  <c:v>08/14</c:v>
                </c:pt>
                <c:pt idx="86">
                  <c:v>09/14</c:v>
                </c:pt>
                <c:pt idx="87">
                  <c:v>10/14</c:v>
                </c:pt>
                <c:pt idx="88">
                  <c:v>11/14</c:v>
                </c:pt>
                <c:pt idx="89">
                  <c:v>12/14</c:v>
                </c:pt>
                <c:pt idx="90">
                  <c:v>01/15</c:v>
                </c:pt>
                <c:pt idx="91">
                  <c:v>02/15</c:v>
                </c:pt>
                <c:pt idx="92">
                  <c:v>03/15</c:v>
                </c:pt>
                <c:pt idx="93">
                  <c:v>04/15</c:v>
                </c:pt>
                <c:pt idx="94">
                  <c:v>05/15</c:v>
                </c:pt>
                <c:pt idx="95">
                  <c:v>06/15</c:v>
                </c:pt>
                <c:pt idx="96">
                  <c:v>07/15</c:v>
                </c:pt>
                <c:pt idx="97">
                  <c:v>08/15</c:v>
                </c:pt>
                <c:pt idx="98">
                  <c:v>09/15</c:v>
                </c:pt>
                <c:pt idx="99">
                  <c:v>10/15</c:v>
                </c:pt>
                <c:pt idx="100">
                  <c:v>11/15</c:v>
                </c:pt>
                <c:pt idx="101">
                  <c:v>12/15</c:v>
                </c:pt>
                <c:pt idx="102">
                  <c:v>01/16</c:v>
                </c:pt>
                <c:pt idx="103">
                  <c:v>02/16</c:v>
                </c:pt>
                <c:pt idx="104">
                  <c:v>03/16</c:v>
                </c:pt>
                <c:pt idx="105">
                  <c:v>04/16</c:v>
                </c:pt>
                <c:pt idx="106">
                  <c:v>05/16</c:v>
                </c:pt>
                <c:pt idx="107">
                  <c:v>06/16</c:v>
                </c:pt>
                <c:pt idx="108">
                  <c:v>07/16</c:v>
                </c:pt>
                <c:pt idx="109">
                  <c:v>08/16</c:v>
                </c:pt>
                <c:pt idx="110">
                  <c:v>09/16</c:v>
                </c:pt>
                <c:pt idx="111">
                  <c:v>10/16</c:v>
                </c:pt>
                <c:pt idx="112">
                  <c:v>11/16</c:v>
                </c:pt>
                <c:pt idx="113">
                  <c:v>12/16</c:v>
                </c:pt>
                <c:pt idx="114">
                  <c:v>01/17</c:v>
                </c:pt>
                <c:pt idx="115">
                  <c:v>02/17</c:v>
                </c:pt>
                <c:pt idx="116">
                  <c:v>03/17</c:v>
                </c:pt>
                <c:pt idx="117">
                  <c:v>04/17</c:v>
                </c:pt>
                <c:pt idx="118">
                  <c:v>05/17</c:v>
                </c:pt>
                <c:pt idx="119">
                  <c:v>06/17</c:v>
                </c:pt>
                <c:pt idx="120">
                  <c:v>07/17</c:v>
                </c:pt>
                <c:pt idx="121">
                  <c:v>08/17</c:v>
                </c:pt>
                <c:pt idx="122">
                  <c:v>09/17</c:v>
                </c:pt>
                <c:pt idx="123">
                  <c:v>10/17</c:v>
                </c:pt>
                <c:pt idx="124">
                  <c:v>11/17</c:v>
                </c:pt>
                <c:pt idx="125">
                  <c:v>12/17</c:v>
                </c:pt>
                <c:pt idx="126">
                  <c:v>01/18</c:v>
                </c:pt>
                <c:pt idx="127">
                  <c:v>02/18</c:v>
                </c:pt>
                <c:pt idx="128">
                  <c:v>03/18</c:v>
                </c:pt>
                <c:pt idx="129">
                  <c:v>04/18</c:v>
                </c:pt>
                <c:pt idx="130">
                  <c:v>05/18</c:v>
                </c:pt>
                <c:pt idx="131">
                  <c:v>06/18</c:v>
                </c:pt>
                <c:pt idx="132">
                  <c:v>07/18</c:v>
                </c:pt>
                <c:pt idx="133">
                  <c:v>08/18</c:v>
                </c:pt>
                <c:pt idx="134">
                  <c:v>09/18</c:v>
                </c:pt>
                <c:pt idx="135">
                  <c:v>10/18</c:v>
                </c:pt>
                <c:pt idx="136">
                  <c:v>11/18</c:v>
                </c:pt>
                <c:pt idx="137">
                  <c:v>12/18</c:v>
                </c:pt>
                <c:pt idx="138">
                  <c:v>01/19</c:v>
                </c:pt>
                <c:pt idx="139">
                  <c:v>02/19</c:v>
                </c:pt>
                <c:pt idx="140">
                  <c:v>03/19</c:v>
                </c:pt>
                <c:pt idx="141">
                  <c:v>04/19</c:v>
                </c:pt>
                <c:pt idx="142">
                  <c:v>05/19</c:v>
                </c:pt>
                <c:pt idx="143">
                  <c:v>06/19</c:v>
                </c:pt>
                <c:pt idx="144">
                  <c:v>07/19</c:v>
                </c:pt>
                <c:pt idx="145">
                  <c:v>08/19</c:v>
                </c:pt>
                <c:pt idx="146">
                  <c:v>09/19</c:v>
                </c:pt>
                <c:pt idx="147">
                  <c:v>10/19</c:v>
                </c:pt>
                <c:pt idx="148">
                  <c:v>11/19</c:v>
                </c:pt>
                <c:pt idx="149">
                  <c:v>12/19</c:v>
                </c:pt>
                <c:pt idx="150">
                  <c:v>01/20</c:v>
                </c:pt>
                <c:pt idx="151">
                  <c:v>02/20</c:v>
                </c:pt>
                <c:pt idx="152">
                  <c:v>03/20</c:v>
                </c:pt>
                <c:pt idx="153">
                  <c:v>04/20</c:v>
                </c:pt>
                <c:pt idx="154">
                  <c:v>05/20</c:v>
                </c:pt>
                <c:pt idx="155">
                  <c:v>06/20</c:v>
                </c:pt>
                <c:pt idx="156">
                  <c:v>07/20</c:v>
                </c:pt>
                <c:pt idx="157">
                  <c:v>08/20</c:v>
                </c:pt>
                <c:pt idx="158">
                  <c:v>09/20</c:v>
                </c:pt>
                <c:pt idx="159">
                  <c:v>10/20</c:v>
                </c:pt>
                <c:pt idx="160">
                  <c:v>11/20</c:v>
                </c:pt>
                <c:pt idx="161">
                  <c:v>12/20</c:v>
                </c:pt>
                <c:pt idx="162">
                  <c:v>01/21</c:v>
                </c:pt>
                <c:pt idx="163">
                  <c:v>02/21</c:v>
                </c:pt>
                <c:pt idx="164">
                  <c:v>03/21</c:v>
                </c:pt>
                <c:pt idx="165">
                  <c:v>04/21</c:v>
                </c:pt>
                <c:pt idx="166">
                  <c:v>05/21</c:v>
                </c:pt>
                <c:pt idx="167">
                  <c:v>06/21</c:v>
                </c:pt>
                <c:pt idx="168">
                  <c:v>07/21</c:v>
                </c:pt>
              </c:strCache>
            </c:strRef>
          </c:cat>
          <c:val>
            <c:numRef>
              <c:f>'Población mensual x colectivo'!$B$5:$FN$5</c:f>
              <c:numCache>
                <c:formatCode>General</c:formatCode>
                <c:ptCount val="169"/>
                <c:pt idx="6" formatCode="#,##0">
                  <c:v>171841</c:v>
                </c:pt>
                <c:pt idx="7" formatCode="#,##0">
                  <c:v>307565</c:v>
                </c:pt>
                <c:pt idx="8" formatCode="#,##0">
                  <c:v>332624</c:v>
                </c:pt>
                <c:pt idx="9" formatCode="#,##0">
                  <c:v>367543</c:v>
                </c:pt>
                <c:pt idx="10" formatCode="#,##0">
                  <c:v>376679</c:v>
                </c:pt>
                <c:pt idx="11" formatCode="#,##0">
                  <c:v>389345</c:v>
                </c:pt>
                <c:pt idx="12" formatCode="#,##0">
                  <c:v>405831</c:v>
                </c:pt>
                <c:pt idx="13" formatCode="#,##0">
                  <c:v>417479</c:v>
                </c:pt>
                <c:pt idx="14" formatCode="#,##0">
                  <c:v>424444</c:v>
                </c:pt>
                <c:pt idx="15" formatCode="#,##0">
                  <c:v>430260</c:v>
                </c:pt>
                <c:pt idx="16" formatCode="#,##0">
                  <c:v>433251</c:v>
                </c:pt>
                <c:pt idx="17" formatCode="#,##0">
                  <c:v>435664</c:v>
                </c:pt>
                <c:pt idx="18" formatCode="#,##0">
                  <c:v>433521</c:v>
                </c:pt>
                <c:pt idx="19" formatCode="#,##0">
                  <c:v>436520</c:v>
                </c:pt>
                <c:pt idx="20" formatCode="#,##0">
                  <c:v>438146</c:v>
                </c:pt>
                <c:pt idx="21" formatCode="#,##0">
                  <c:v>441319</c:v>
                </c:pt>
                <c:pt idx="22" formatCode="#,##0">
                  <c:v>444099</c:v>
                </c:pt>
                <c:pt idx="23" formatCode="#,##0">
                  <c:v>448064</c:v>
                </c:pt>
                <c:pt idx="24" formatCode="#,##0">
                  <c:v>451557</c:v>
                </c:pt>
                <c:pt idx="25" formatCode="#,##0">
                  <c:v>453079</c:v>
                </c:pt>
                <c:pt idx="26" formatCode="#,##0">
                  <c:v>456768</c:v>
                </c:pt>
                <c:pt idx="27" formatCode="#,##0">
                  <c:v>458659</c:v>
                </c:pt>
                <c:pt idx="28" formatCode="#,##0">
                  <c:v>460694</c:v>
                </c:pt>
                <c:pt idx="29" formatCode="#,##0">
                  <c:v>462762</c:v>
                </c:pt>
                <c:pt idx="30" formatCode="#,##0">
                  <c:v>462814</c:v>
                </c:pt>
                <c:pt idx="31" formatCode="#,##0">
                  <c:v>467202</c:v>
                </c:pt>
                <c:pt idx="32" formatCode="#,##0">
                  <c:v>468791</c:v>
                </c:pt>
                <c:pt idx="33" formatCode="#,##0">
                  <c:v>470001</c:v>
                </c:pt>
                <c:pt idx="34" formatCode="#,##0">
                  <c:v>472490</c:v>
                </c:pt>
                <c:pt idx="35" formatCode="#,##0">
                  <c:v>476130</c:v>
                </c:pt>
                <c:pt idx="36" formatCode="#,##0">
                  <c:v>477732</c:v>
                </c:pt>
                <c:pt idx="37" formatCode="#,##0">
                  <c:v>479750</c:v>
                </c:pt>
                <c:pt idx="38" formatCode="#,##0">
                  <c:v>481744</c:v>
                </c:pt>
                <c:pt idx="39" formatCode="#,##0">
                  <c:v>483120</c:v>
                </c:pt>
                <c:pt idx="40" formatCode="#,##0">
                  <c:v>487140</c:v>
                </c:pt>
                <c:pt idx="41" formatCode="#,##0">
                  <c:v>488042</c:v>
                </c:pt>
                <c:pt idx="42" formatCode="#,##0">
                  <c:v>492180</c:v>
                </c:pt>
                <c:pt idx="43" formatCode="#,##0">
                  <c:v>503696</c:v>
                </c:pt>
                <c:pt idx="44" formatCode="#,##0">
                  <c:v>510376</c:v>
                </c:pt>
                <c:pt idx="45" formatCode="#,##0">
                  <c:v>515885</c:v>
                </c:pt>
                <c:pt idx="46" formatCode="#,##0">
                  <c:v>519973</c:v>
                </c:pt>
                <c:pt idx="47" formatCode="#,##0">
                  <c:v>526137</c:v>
                </c:pt>
                <c:pt idx="48" formatCode="#,##0">
                  <c:v>537424</c:v>
                </c:pt>
                <c:pt idx="49" formatCode="#,##0">
                  <c:v>549127</c:v>
                </c:pt>
                <c:pt idx="50" formatCode="#,##0">
                  <c:v>554337</c:v>
                </c:pt>
                <c:pt idx="51" formatCode="#,##0">
                  <c:v>559940</c:v>
                </c:pt>
                <c:pt idx="52" formatCode="#,##0">
                  <c:v>564399</c:v>
                </c:pt>
                <c:pt idx="53" formatCode="#,##0">
                  <c:v>567964</c:v>
                </c:pt>
                <c:pt idx="54" formatCode="#,##0">
                  <c:v>567790</c:v>
                </c:pt>
                <c:pt idx="55" formatCode="#,##0">
                  <c:v>571737</c:v>
                </c:pt>
                <c:pt idx="56" formatCode="#,##0">
                  <c:v>575795</c:v>
                </c:pt>
                <c:pt idx="57" formatCode="#,##0">
                  <c:v>578287</c:v>
                </c:pt>
                <c:pt idx="58" formatCode="#,##0">
                  <c:v>580801</c:v>
                </c:pt>
                <c:pt idx="59" formatCode="#,##0">
                  <c:v>583066</c:v>
                </c:pt>
                <c:pt idx="60" formatCode="#,##0">
                  <c:v>585765</c:v>
                </c:pt>
                <c:pt idx="61" formatCode="#,##0">
                  <c:v>588444</c:v>
                </c:pt>
                <c:pt idx="62" formatCode="#,##0">
                  <c:v>590731</c:v>
                </c:pt>
                <c:pt idx="63" formatCode="#,##0">
                  <c:v>591950</c:v>
                </c:pt>
                <c:pt idx="64" formatCode="#,##0">
                  <c:v>593017</c:v>
                </c:pt>
                <c:pt idx="65" formatCode="#,##0">
                  <c:v>593926</c:v>
                </c:pt>
                <c:pt idx="66" formatCode="#,##0">
                  <c:v>593793</c:v>
                </c:pt>
                <c:pt idx="67" formatCode="#,##0">
                  <c:v>595930</c:v>
                </c:pt>
                <c:pt idx="68" formatCode="#,##0">
                  <c:v>597884</c:v>
                </c:pt>
                <c:pt idx="69" formatCode="#,##0">
                  <c:v>599627</c:v>
                </c:pt>
                <c:pt idx="70" formatCode="#,##0">
                  <c:v>601149</c:v>
                </c:pt>
                <c:pt idx="71" formatCode="#,##0">
                  <c:v>603649</c:v>
                </c:pt>
                <c:pt idx="72" formatCode="#,##0">
                  <c:v>605211</c:v>
                </c:pt>
                <c:pt idx="73" formatCode="#,##0">
                  <c:v>607105</c:v>
                </c:pt>
                <c:pt idx="74" formatCode="#,##0">
                  <c:v>608470</c:v>
                </c:pt>
                <c:pt idx="75" formatCode="#,##0">
                  <c:v>609502</c:v>
                </c:pt>
                <c:pt idx="76" formatCode="#,##0">
                  <c:v>609843</c:v>
                </c:pt>
                <c:pt idx="77" formatCode="#,##0">
                  <c:v>611418</c:v>
                </c:pt>
                <c:pt idx="78" formatCode="#,##0">
                  <c:v>610332</c:v>
                </c:pt>
                <c:pt idx="79" formatCode="#,##0">
                  <c:v>611638</c:v>
                </c:pt>
                <c:pt idx="80" formatCode="#,##0">
                  <c:v>614395</c:v>
                </c:pt>
                <c:pt idx="81" formatCode="#,##0">
                  <c:v>616122</c:v>
                </c:pt>
                <c:pt idx="82" formatCode="#,##0">
                  <c:v>616246</c:v>
                </c:pt>
                <c:pt idx="83" formatCode="#,##0">
                  <c:v>617555</c:v>
                </c:pt>
                <c:pt idx="84" formatCode="#,##0">
                  <c:v>618756</c:v>
                </c:pt>
                <c:pt idx="85" formatCode="#,##0">
                  <c:v>619298</c:v>
                </c:pt>
                <c:pt idx="86" formatCode="#,##0">
                  <c:v>620617</c:v>
                </c:pt>
                <c:pt idx="87" formatCode="#,##0">
                  <c:v>621564</c:v>
                </c:pt>
                <c:pt idx="88" formatCode="#,##0">
                  <c:v>621685</c:v>
                </c:pt>
                <c:pt idx="89" formatCode="#,##0">
                  <c:v>622129</c:v>
                </c:pt>
                <c:pt idx="90" formatCode="#,##0">
                  <c:v>620883</c:v>
                </c:pt>
                <c:pt idx="91" formatCode="#,##0">
                  <c:v>622048</c:v>
                </c:pt>
                <c:pt idx="92" formatCode="#,##0">
                  <c:v>623590</c:v>
                </c:pt>
                <c:pt idx="93" formatCode="#,##0">
                  <c:v>624401</c:v>
                </c:pt>
                <c:pt idx="94" formatCode="#,##0">
                  <c:v>624743</c:v>
                </c:pt>
                <c:pt idx="95" formatCode="#,##0">
                  <c:v>626111</c:v>
                </c:pt>
                <c:pt idx="96" formatCode="#,##0">
                  <c:v>626443</c:v>
                </c:pt>
                <c:pt idx="97" formatCode="#,##0">
                  <c:v>626538</c:v>
                </c:pt>
                <c:pt idx="98" formatCode="#,##0">
                  <c:v>627270</c:v>
                </c:pt>
                <c:pt idx="99" formatCode="#,##0">
                  <c:v>627063</c:v>
                </c:pt>
                <c:pt idx="100" formatCode="#,##0">
                  <c:v>627071</c:v>
                </c:pt>
                <c:pt idx="101" formatCode="#,##0">
                  <c:v>626622</c:v>
                </c:pt>
                <c:pt idx="102" formatCode="#,##0">
                  <c:v>625055</c:v>
                </c:pt>
                <c:pt idx="103" formatCode="#,##0">
                  <c:v>625648</c:v>
                </c:pt>
                <c:pt idx="104" formatCode="#,##0">
                  <c:v>627019</c:v>
                </c:pt>
                <c:pt idx="105" formatCode="#,##0">
                  <c:v>626174</c:v>
                </c:pt>
                <c:pt idx="106" formatCode="#,##0">
                  <c:v>626061</c:v>
                </c:pt>
                <c:pt idx="107" formatCode="#,##0">
                  <c:v>625954</c:v>
                </c:pt>
                <c:pt idx="108" formatCode="#,##0">
                  <c:v>617619</c:v>
                </c:pt>
                <c:pt idx="109" formatCode="#,##0">
                  <c:v>614612</c:v>
                </c:pt>
                <c:pt idx="110" formatCode="#,##0">
                  <c:v>614602</c:v>
                </c:pt>
                <c:pt idx="111" formatCode="#,##0">
                  <c:v>613998</c:v>
                </c:pt>
                <c:pt idx="112" formatCode="#,##0">
                  <c:v>613602</c:v>
                </c:pt>
                <c:pt idx="113" formatCode="#,##0">
                  <c:v>612999</c:v>
                </c:pt>
                <c:pt idx="114" formatCode="#,##0">
                  <c:v>611134</c:v>
                </c:pt>
                <c:pt idx="115" formatCode="#,##0">
                  <c:v>611636</c:v>
                </c:pt>
                <c:pt idx="116" formatCode="#,##0">
                  <c:v>611435</c:v>
                </c:pt>
                <c:pt idx="117" formatCode="#,##0">
                  <c:v>610694</c:v>
                </c:pt>
                <c:pt idx="118" formatCode="#,##0">
                  <c:v>610244</c:v>
                </c:pt>
                <c:pt idx="119" formatCode="#,##0">
                  <c:v>609699</c:v>
                </c:pt>
                <c:pt idx="120" formatCode="#,##0">
                  <c:v>609272</c:v>
                </c:pt>
                <c:pt idx="121" formatCode="#,##0">
                  <c:v>608542</c:v>
                </c:pt>
                <c:pt idx="122" formatCode="#,##0">
                  <c:v>607839</c:v>
                </c:pt>
                <c:pt idx="123" formatCode="#,##0">
                  <c:v>607239</c:v>
                </c:pt>
                <c:pt idx="124" formatCode="#,##0">
                  <c:v>606444</c:v>
                </c:pt>
                <c:pt idx="125" formatCode="#,##0">
                  <c:v>605155</c:v>
                </c:pt>
                <c:pt idx="126" formatCode="#,##0">
                  <c:v>604128</c:v>
                </c:pt>
                <c:pt idx="127" formatCode="#,##0">
                  <c:v>602478</c:v>
                </c:pt>
                <c:pt idx="128" formatCode="#,##0">
                  <c:v>601582</c:v>
                </c:pt>
                <c:pt idx="129" formatCode="#,##0">
                  <c:v>599840</c:v>
                </c:pt>
                <c:pt idx="130" formatCode="#,##0">
                  <c:v>599378</c:v>
                </c:pt>
                <c:pt idx="131" formatCode="#,##0">
                  <c:v>598150</c:v>
                </c:pt>
                <c:pt idx="132" formatCode="#,##0">
                  <c:v>597238</c:v>
                </c:pt>
                <c:pt idx="133" formatCode="#,##0">
                  <c:v>596735</c:v>
                </c:pt>
                <c:pt idx="134" formatCode="#,##0">
                  <c:v>595652</c:v>
                </c:pt>
                <c:pt idx="135" formatCode="#,##0">
                  <c:v>595086</c:v>
                </c:pt>
                <c:pt idx="136" formatCode="#,##0">
                  <c:v>593994</c:v>
                </c:pt>
                <c:pt idx="137" formatCode="#,##0">
                  <c:v>592610</c:v>
                </c:pt>
                <c:pt idx="138" formatCode="#,##0">
                  <c:v>590938</c:v>
                </c:pt>
                <c:pt idx="139" formatCode="#,##0">
                  <c:v>588772</c:v>
                </c:pt>
                <c:pt idx="140" formatCode="#,##0">
                  <c:v>587826</c:v>
                </c:pt>
                <c:pt idx="141" formatCode="#,##0">
                  <c:v>587151</c:v>
                </c:pt>
                <c:pt idx="142" formatCode="#,##0">
                  <c:v>586183</c:v>
                </c:pt>
                <c:pt idx="143" formatCode="#,##0">
                  <c:v>584484</c:v>
                </c:pt>
                <c:pt idx="144" formatCode="#,##0">
                  <c:v>583562</c:v>
                </c:pt>
                <c:pt idx="145" formatCode="#,##0">
                  <c:v>582344</c:v>
                </c:pt>
                <c:pt idx="146" formatCode="#,##0">
                  <c:v>581031</c:v>
                </c:pt>
                <c:pt idx="147" formatCode="#,##0">
                  <c:v>579721</c:v>
                </c:pt>
                <c:pt idx="148" formatCode="#,##0">
                  <c:v>577866</c:v>
                </c:pt>
                <c:pt idx="149" formatCode="#,##0">
                  <c:v>576455</c:v>
                </c:pt>
                <c:pt idx="150" formatCode="#,##0">
                  <c:v>574483</c:v>
                </c:pt>
                <c:pt idx="151" formatCode="#,##0">
                  <c:v>573406</c:v>
                </c:pt>
                <c:pt idx="152" formatCode="#,##0">
                  <c:v>573449</c:v>
                </c:pt>
                <c:pt idx="153" formatCode="#,##0">
                  <c:v>571368</c:v>
                </c:pt>
                <c:pt idx="154" formatCode="#,##0">
                  <c:v>568817</c:v>
                </c:pt>
                <c:pt idx="155" formatCode="#,##0">
                  <c:v>566988</c:v>
                </c:pt>
                <c:pt idx="156" formatCode="#,##0">
                  <c:v>565260</c:v>
                </c:pt>
                <c:pt idx="157" formatCode="#,##0">
                  <c:v>562479</c:v>
                </c:pt>
                <c:pt idx="158" formatCode="#,##0">
                  <c:v>561627</c:v>
                </c:pt>
                <c:pt idx="159" formatCode="#,##0">
                  <c:v>559722</c:v>
                </c:pt>
                <c:pt idx="160" formatCode="#,##0">
                  <c:v>557624</c:v>
                </c:pt>
                <c:pt idx="161" formatCode="#,##0">
                  <c:v>556149</c:v>
                </c:pt>
                <c:pt idx="162" formatCode="#,##0">
                  <c:v>553331</c:v>
                </c:pt>
                <c:pt idx="163" formatCode="#,##0">
                  <c:v>551424</c:v>
                </c:pt>
                <c:pt idx="164" formatCode="#,##0">
                  <c:v>552998</c:v>
                </c:pt>
                <c:pt idx="165" formatCode="#,##0">
                  <c:v>555953</c:v>
                </c:pt>
                <c:pt idx="166" formatCode="#,##0">
                  <c:v>556556</c:v>
                </c:pt>
                <c:pt idx="167" formatCode="#,##0">
                  <c:v>558588</c:v>
                </c:pt>
                <c:pt idx="168" formatCode="#,##0">
                  <c:v>563811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E-469C-B3CB-314CAEFE94B3}"/>
            </c:ext>
          </c:extLst>
        </c:ser>
        <c:ser>
          <c:idx val="2"/>
          <c:order val="2"/>
          <c:tx>
            <c:strRef>
              <c:f>'Población mensual x colectivo'!$A$6</c:f>
              <c:strCache>
                <c:ptCount val="1"/>
                <c:pt idx="0">
                  <c:v>Pasivos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strRef>
              <c:f>'Población mensual x colectivo'!$B$3:$FN$3</c:f>
              <c:strCache>
                <c:ptCount val="169"/>
                <c:pt idx="0">
                  <c:v>07/07</c:v>
                </c:pt>
                <c:pt idx="1">
                  <c:v>08/07</c:v>
                </c:pt>
                <c:pt idx="2">
                  <c:v>09/07</c:v>
                </c:pt>
                <c:pt idx="3">
                  <c:v>10/07</c:v>
                </c:pt>
                <c:pt idx="4">
                  <c:v>11/07</c:v>
                </c:pt>
                <c:pt idx="5">
                  <c:v>12/07</c:v>
                </c:pt>
                <c:pt idx="6">
                  <c:v>01/08</c:v>
                </c:pt>
                <c:pt idx="7">
                  <c:v>02/08</c:v>
                </c:pt>
                <c:pt idx="8">
                  <c:v>03/08</c:v>
                </c:pt>
                <c:pt idx="9">
                  <c:v>04/08</c:v>
                </c:pt>
                <c:pt idx="10">
                  <c:v>05/08</c:v>
                </c:pt>
                <c:pt idx="11">
                  <c:v>06/08</c:v>
                </c:pt>
                <c:pt idx="12">
                  <c:v>07/08</c:v>
                </c:pt>
                <c:pt idx="13">
                  <c:v>08/08</c:v>
                </c:pt>
                <c:pt idx="14">
                  <c:v>09/08</c:v>
                </c:pt>
                <c:pt idx="15">
                  <c:v>10/08</c:v>
                </c:pt>
                <c:pt idx="16">
                  <c:v>11/08</c:v>
                </c:pt>
                <c:pt idx="17">
                  <c:v>12/08</c:v>
                </c:pt>
                <c:pt idx="18">
                  <c:v>01/09</c:v>
                </c:pt>
                <c:pt idx="19">
                  <c:v>02/09</c:v>
                </c:pt>
                <c:pt idx="20">
                  <c:v>03/09</c:v>
                </c:pt>
                <c:pt idx="21">
                  <c:v>04/09</c:v>
                </c:pt>
                <c:pt idx="22">
                  <c:v>05/09</c:v>
                </c:pt>
                <c:pt idx="23">
                  <c:v>06/09</c:v>
                </c:pt>
                <c:pt idx="24">
                  <c:v>07/09</c:v>
                </c:pt>
                <c:pt idx="25">
                  <c:v>08/09</c:v>
                </c:pt>
                <c:pt idx="26">
                  <c:v>09/09</c:v>
                </c:pt>
                <c:pt idx="27">
                  <c:v>10/09</c:v>
                </c:pt>
                <c:pt idx="28">
                  <c:v>11/09</c:v>
                </c:pt>
                <c:pt idx="29">
                  <c:v>12/09</c:v>
                </c:pt>
                <c:pt idx="30">
                  <c:v>01/10</c:v>
                </c:pt>
                <c:pt idx="31">
                  <c:v>02/10</c:v>
                </c:pt>
                <c:pt idx="32">
                  <c:v>03/10</c:v>
                </c:pt>
                <c:pt idx="33">
                  <c:v>04/10</c:v>
                </c:pt>
                <c:pt idx="34">
                  <c:v>05/10</c:v>
                </c:pt>
                <c:pt idx="35">
                  <c:v>06/10</c:v>
                </c:pt>
                <c:pt idx="36">
                  <c:v>07/10</c:v>
                </c:pt>
                <c:pt idx="37">
                  <c:v>08/10</c:v>
                </c:pt>
                <c:pt idx="38">
                  <c:v>09/10</c:v>
                </c:pt>
                <c:pt idx="39">
                  <c:v>10/10</c:v>
                </c:pt>
                <c:pt idx="40">
                  <c:v>11/10</c:v>
                </c:pt>
                <c:pt idx="41">
                  <c:v>12/10</c:v>
                </c:pt>
                <c:pt idx="42">
                  <c:v>01/11</c:v>
                </c:pt>
                <c:pt idx="43">
                  <c:v>02/11</c:v>
                </c:pt>
                <c:pt idx="44">
                  <c:v>03/11</c:v>
                </c:pt>
                <c:pt idx="45">
                  <c:v>04/11</c:v>
                </c:pt>
                <c:pt idx="46">
                  <c:v>05/11</c:v>
                </c:pt>
                <c:pt idx="47">
                  <c:v>06/11</c:v>
                </c:pt>
                <c:pt idx="48">
                  <c:v>07/11</c:v>
                </c:pt>
                <c:pt idx="49">
                  <c:v>08/11</c:v>
                </c:pt>
                <c:pt idx="50">
                  <c:v>09/11</c:v>
                </c:pt>
                <c:pt idx="51">
                  <c:v>10/11</c:v>
                </c:pt>
                <c:pt idx="52">
                  <c:v>11/11</c:v>
                </c:pt>
                <c:pt idx="53">
                  <c:v>12/11</c:v>
                </c:pt>
                <c:pt idx="54">
                  <c:v>01/12</c:v>
                </c:pt>
                <c:pt idx="55">
                  <c:v>02/12</c:v>
                </c:pt>
                <c:pt idx="56">
                  <c:v>03/12</c:v>
                </c:pt>
                <c:pt idx="57">
                  <c:v>04/12</c:v>
                </c:pt>
                <c:pt idx="58">
                  <c:v>05/12</c:v>
                </c:pt>
                <c:pt idx="59">
                  <c:v>06/12</c:v>
                </c:pt>
                <c:pt idx="60">
                  <c:v>07/12</c:v>
                </c:pt>
                <c:pt idx="61">
                  <c:v>08/12</c:v>
                </c:pt>
                <c:pt idx="62">
                  <c:v>09/12</c:v>
                </c:pt>
                <c:pt idx="63">
                  <c:v>10/12</c:v>
                </c:pt>
                <c:pt idx="64">
                  <c:v>11/12</c:v>
                </c:pt>
                <c:pt idx="65">
                  <c:v>12/12</c:v>
                </c:pt>
                <c:pt idx="66">
                  <c:v>01/13</c:v>
                </c:pt>
                <c:pt idx="67">
                  <c:v>02/13</c:v>
                </c:pt>
                <c:pt idx="68">
                  <c:v>03/13</c:v>
                </c:pt>
                <c:pt idx="69">
                  <c:v>04/13</c:v>
                </c:pt>
                <c:pt idx="70">
                  <c:v>05/13</c:v>
                </c:pt>
                <c:pt idx="71">
                  <c:v>06/13</c:v>
                </c:pt>
                <c:pt idx="72">
                  <c:v>07/13</c:v>
                </c:pt>
                <c:pt idx="73">
                  <c:v>08/13</c:v>
                </c:pt>
                <c:pt idx="74">
                  <c:v>09/13</c:v>
                </c:pt>
                <c:pt idx="75">
                  <c:v>10/13</c:v>
                </c:pt>
                <c:pt idx="76">
                  <c:v>11/13</c:v>
                </c:pt>
                <c:pt idx="77">
                  <c:v>12/13</c:v>
                </c:pt>
                <c:pt idx="78">
                  <c:v>01/14</c:v>
                </c:pt>
                <c:pt idx="79">
                  <c:v>02/14</c:v>
                </c:pt>
                <c:pt idx="80">
                  <c:v>03/14</c:v>
                </c:pt>
                <c:pt idx="81">
                  <c:v>04/14</c:v>
                </c:pt>
                <c:pt idx="82">
                  <c:v>05/14</c:v>
                </c:pt>
                <c:pt idx="83">
                  <c:v>06/14</c:v>
                </c:pt>
                <c:pt idx="84">
                  <c:v>07/14</c:v>
                </c:pt>
                <c:pt idx="85">
                  <c:v>08/14</c:v>
                </c:pt>
                <c:pt idx="86">
                  <c:v>09/14</c:v>
                </c:pt>
                <c:pt idx="87">
                  <c:v>10/14</c:v>
                </c:pt>
                <c:pt idx="88">
                  <c:v>11/14</c:v>
                </c:pt>
                <c:pt idx="89">
                  <c:v>12/14</c:v>
                </c:pt>
                <c:pt idx="90">
                  <c:v>01/15</c:v>
                </c:pt>
                <c:pt idx="91">
                  <c:v>02/15</c:v>
                </c:pt>
                <c:pt idx="92">
                  <c:v>03/15</c:v>
                </c:pt>
                <c:pt idx="93">
                  <c:v>04/15</c:v>
                </c:pt>
                <c:pt idx="94">
                  <c:v>05/15</c:v>
                </c:pt>
                <c:pt idx="95">
                  <c:v>06/15</c:v>
                </c:pt>
                <c:pt idx="96">
                  <c:v>07/15</c:v>
                </c:pt>
                <c:pt idx="97">
                  <c:v>08/15</c:v>
                </c:pt>
                <c:pt idx="98">
                  <c:v>09/15</c:v>
                </c:pt>
                <c:pt idx="99">
                  <c:v>10/15</c:v>
                </c:pt>
                <c:pt idx="100">
                  <c:v>11/15</c:v>
                </c:pt>
                <c:pt idx="101">
                  <c:v>12/15</c:v>
                </c:pt>
                <c:pt idx="102">
                  <c:v>01/16</c:v>
                </c:pt>
                <c:pt idx="103">
                  <c:v>02/16</c:v>
                </c:pt>
                <c:pt idx="104">
                  <c:v>03/16</c:v>
                </c:pt>
                <c:pt idx="105">
                  <c:v>04/16</c:v>
                </c:pt>
                <c:pt idx="106">
                  <c:v>05/16</c:v>
                </c:pt>
                <c:pt idx="107">
                  <c:v>06/16</c:v>
                </c:pt>
                <c:pt idx="108">
                  <c:v>07/16</c:v>
                </c:pt>
                <c:pt idx="109">
                  <c:v>08/16</c:v>
                </c:pt>
                <c:pt idx="110">
                  <c:v>09/16</c:v>
                </c:pt>
                <c:pt idx="111">
                  <c:v>10/16</c:v>
                </c:pt>
                <c:pt idx="112">
                  <c:v>11/16</c:v>
                </c:pt>
                <c:pt idx="113">
                  <c:v>12/16</c:v>
                </c:pt>
                <c:pt idx="114">
                  <c:v>01/17</c:v>
                </c:pt>
                <c:pt idx="115">
                  <c:v>02/17</c:v>
                </c:pt>
                <c:pt idx="116">
                  <c:v>03/17</c:v>
                </c:pt>
                <c:pt idx="117">
                  <c:v>04/17</c:v>
                </c:pt>
                <c:pt idx="118">
                  <c:v>05/17</c:v>
                </c:pt>
                <c:pt idx="119">
                  <c:v>06/17</c:v>
                </c:pt>
                <c:pt idx="120">
                  <c:v>07/17</c:v>
                </c:pt>
                <c:pt idx="121">
                  <c:v>08/17</c:v>
                </c:pt>
                <c:pt idx="122">
                  <c:v>09/17</c:v>
                </c:pt>
                <c:pt idx="123">
                  <c:v>10/17</c:v>
                </c:pt>
                <c:pt idx="124">
                  <c:v>11/17</c:v>
                </c:pt>
                <c:pt idx="125">
                  <c:v>12/17</c:v>
                </c:pt>
                <c:pt idx="126">
                  <c:v>01/18</c:v>
                </c:pt>
                <c:pt idx="127">
                  <c:v>02/18</c:v>
                </c:pt>
                <c:pt idx="128">
                  <c:v>03/18</c:v>
                </c:pt>
                <c:pt idx="129">
                  <c:v>04/18</c:v>
                </c:pt>
                <c:pt idx="130">
                  <c:v>05/18</c:v>
                </c:pt>
                <c:pt idx="131">
                  <c:v>06/18</c:v>
                </c:pt>
                <c:pt idx="132">
                  <c:v>07/18</c:v>
                </c:pt>
                <c:pt idx="133">
                  <c:v>08/18</c:v>
                </c:pt>
                <c:pt idx="134">
                  <c:v>09/18</c:v>
                </c:pt>
                <c:pt idx="135">
                  <c:v>10/18</c:v>
                </c:pt>
                <c:pt idx="136">
                  <c:v>11/18</c:v>
                </c:pt>
                <c:pt idx="137">
                  <c:v>12/18</c:v>
                </c:pt>
                <c:pt idx="138">
                  <c:v>01/19</c:v>
                </c:pt>
                <c:pt idx="139">
                  <c:v>02/19</c:v>
                </c:pt>
                <c:pt idx="140">
                  <c:v>03/19</c:v>
                </c:pt>
                <c:pt idx="141">
                  <c:v>04/19</c:v>
                </c:pt>
                <c:pt idx="142">
                  <c:v>05/19</c:v>
                </c:pt>
                <c:pt idx="143">
                  <c:v>06/19</c:v>
                </c:pt>
                <c:pt idx="144">
                  <c:v>07/19</c:v>
                </c:pt>
                <c:pt idx="145">
                  <c:v>08/19</c:v>
                </c:pt>
                <c:pt idx="146">
                  <c:v>09/19</c:v>
                </c:pt>
                <c:pt idx="147">
                  <c:v>10/19</c:v>
                </c:pt>
                <c:pt idx="148">
                  <c:v>11/19</c:v>
                </c:pt>
                <c:pt idx="149">
                  <c:v>12/19</c:v>
                </c:pt>
                <c:pt idx="150">
                  <c:v>01/20</c:v>
                </c:pt>
                <c:pt idx="151">
                  <c:v>02/20</c:v>
                </c:pt>
                <c:pt idx="152">
                  <c:v>03/20</c:v>
                </c:pt>
                <c:pt idx="153">
                  <c:v>04/20</c:v>
                </c:pt>
                <c:pt idx="154">
                  <c:v>05/20</c:v>
                </c:pt>
                <c:pt idx="155">
                  <c:v>06/20</c:v>
                </c:pt>
                <c:pt idx="156">
                  <c:v>07/20</c:v>
                </c:pt>
                <c:pt idx="157">
                  <c:v>08/20</c:v>
                </c:pt>
                <c:pt idx="158">
                  <c:v>09/20</c:v>
                </c:pt>
                <c:pt idx="159">
                  <c:v>10/20</c:v>
                </c:pt>
                <c:pt idx="160">
                  <c:v>11/20</c:v>
                </c:pt>
                <c:pt idx="161">
                  <c:v>12/20</c:v>
                </c:pt>
                <c:pt idx="162">
                  <c:v>01/21</c:v>
                </c:pt>
                <c:pt idx="163">
                  <c:v>02/21</c:v>
                </c:pt>
                <c:pt idx="164">
                  <c:v>03/21</c:v>
                </c:pt>
                <c:pt idx="165">
                  <c:v>04/21</c:v>
                </c:pt>
                <c:pt idx="166">
                  <c:v>05/21</c:v>
                </c:pt>
                <c:pt idx="167">
                  <c:v>06/21</c:v>
                </c:pt>
                <c:pt idx="168">
                  <c:v>07/21</c:v>
                </c:pt>
              </c:strCache>
            </c:strRef>
          </c:cat>
          <c:val>
            <c:numRef>
              <c:f>'Población mensual x colectivo'!$B$6:$FN$6</c:f>
              <c:numCache>
                <c:formatCode>#,##0</c:formatCode>
                <c:ptCount val="169"/>
                <c:pt idx="0">
                  <c:v>50644</c:v>
                </c:pt>
                <c:pt idx="1">
                  <c:v>50834</c:v>
                </c:pt>
                <c:pt idx="2">
                  <c:v>51941</c:v>
                </c:pt>
                <c:pt idx="3">
                  <c:v>52239</c:v>
                </c:pt>
                <c:pt idx="4">
                  <c:v>52575</c:v>
                </c:pt>
                <c:pt idx="5">
                  <c:v>52560</c:v>
                </c:pt>
                <c:pt idx="6">
                  <c:v>57434</c:v>
                </c:pt>
                <c:pt idx="7">
                  <c:v>63111</c:v>
                </c:pt>
                <c:pt idx="8">
                  <c:v>64425</c:v>
                </c:pt>
                <c:pt idx="9">
                  <c:v>65761</c:v>
                </c:pt>
                <c:pt idx="10">
                  <c:v>66564</c:v>
                </c:pt>
                <c:pt idx="11">
                  <c:v>67655</c:v>
                </c:pt>
                <c:pt idx="12">
                  <c:v>68926</c:v>
                </c:pt>
                <c:pt idx="13">
                  <c:v>69412</c:v>
                </c:pt>
                <c:pt idx="14">
                  <c:v>70116</c:v>
                </c:pt>
                <c:pt idx="15">
                  <c:v>70920</c:v>
                </c:pt>
                <c:pt idx="16">
                  <c:v>71523</c:v>
                </c:pt>
                <c:pt idx="17">
                  <c:v>72088</c:v>
                </c:pt>
                <c:pt idx="18">
                  <c:v>72520</c:v>
                </c:pt>
                <c:pt idx="19">
                  <c:v>73244</c:v>
                </c:pt>
                <c:pt idx="20">
                  <c:v>74165</c:v>
                </c:pt>
                <c:pt idx="21">
                  <c:v>75116</c:v>
                </c:pt>
                <c:pt idx="22">
                  <c:v>76274</c:v>
                </c:pt>
                <c:pt idx="23">
                  <c:v>77026</c:v>
                </c:pt>
                <c:pt idx="24">
                  <c:v>77844</c:v>
                </c:pt>
                <c:pt idx="25">
                  <c:v>79438</c:v>
                </c:pt>
                <c:pt idx="26">
                  <c:v>81514</c:v>
                </c:pt>
                <c:pt idx="27">
                  <c:v>82570</c:v>
                </c:pt>
                <c:pt idx="28">
                  <c:v>85905</c:v>
                </c:pt>
                <c:pt idx="29">
                  <c:v>88075</c:v>
                </c:pt>
                <c:pt idx="30">
                  <c:v>91020</c:v>
                </c:pt>
                <c:pt idx="31">
                  <c:v>92510</c:v>
                </c:pt>
                <c:pt idx="32">
                  <c:v>94334</c:v>
                </c:pt>
                <c:pt idx="33">
                  <c:v>96376</c:v>
                </c:pt>
                <c:pt idx="34">
                  <c:v>97977</c:v>
                </c:pt>
                <c:pt idx="35">
                  <c:v>100081</c:v>
                </c:pt>
                <c:pt idx="36">
                  <c:v>101699</c:v>
                </c:pt>
                <c:pt idx="37">
                  <c:v>103353</c:v>
                </c:pt>
                <c:pt idx="38">
                  <c:v>105111</c:v>
                </c:pt>
                <c:pt idx="39">
                  <c:v>106807</c:v>
                </c:pt>
                <c:pt idx="40">
                  <c:v>108427</c:v>
                </c:pt>
                <c:pt idx="41">
                  <c:v>110303</c:v>
                </c:pt>
                <c:pt idx="42">
                  <c:v>112633</c:v>
                </c:pt>
                <c:pt idx="43">
                  <c:v>115691</c:v>
                </c:pt>
                <c:pt idx="44">
                  <c:v>117745</c:v>
                </c:pt>
                <c:pt idx="45">
                  <c:v>119826</c:v>
                </c:pt>
                <c:pt idx="46">
                  <c:v>121541</c:v>
                </c:pt>
                <c:pt idx="47">
                  <c:v>123026</c:v>
                </c:pt>
                <c:pt idx="48">
                  <c:v>127124</c:v>
                </c:pt>
                <c:pt idx="49">
                  <c:v>136278</c:v>
                </c:pt>
                <c:pt idx="50">
                  <c:v>137939</c:v>
                </c:pt>
                <c:pt idx="51">
                  <c:v>139746</c:v>
                </c:pt>
                <c:pt idx="52">
                  <c:v>141206</c:v>
                </c:pt>
                <c:pt idx="53">
                  <c:v>142735</c:v>
                </c:pt>
                <c:pt idx="54">
                  <c:v>144427</c:v>
                </c:pt>
                <c:pt idx="55">
                  <c:v>146521</c:v>
                </c:pt>
                <c:pt idx="56">
                  <c:v>148651</c:v>
                </c:pt>
                <c:pt idx="57">
                  <c:v>150497</c:v>
                </c:pt>
                <c:pt idx="58">
                  <c:v>152042</c:v>
                </c:pt>
                <c:pt idx="59">
                  <c:v>153367</c:v>
                </c:pt>
                <c:pt idx="60">
                  <c:v>278910</c:v>
                </c:pt>
                <c:pt idx="61">
                  <c:v>317553</c:v>
                </c:pt>
                <c:pt idx="62">
                  <c:v>316807</c:v>
                </c:pt>
                <c:pt idx="63">
                  <c:v>318340</c:v>
                </c:pt>
                <c:pt idx="64">
                  <c:v>318939</c:v>
                </c:pt>
                <c:pt idx="65">
                  <c:v>319530</c:v>
                </c:pt>
                <c:pt idx="66">
                  <c:v>320620</c:v>
                </c:pt>
                <c:pt idx="67">
                  <c:v>321501</c:v>
                </c:pt>
                <c:pt idx="68">
                  <c:v>322371</c:v>
                </c:pt>
                <c:pt idx="69">
                  <c:v>323172</c:v>
                </c:pt>
                <c:pt idx="70">
                  <c:v>323741</c:v>
                </c:pt>
                <c:pt idx="71">
                  <c:v>324090</c:v>
                </c:pt>
                <c:pt idx="72">
                  <c:v>326050</c:v>
                </c:pt>
                <c:pt idx="73">
                  <c:v>355736</c:v>
                </c:pt>
                <c:pt idx="74">
                  <c:v>355143</c:v>
                </c:pt>
                <c:pt idx="75">
                  <c:v>355247</c:v>
                </c:pt>
                <c:pt idx="76">
                  <c:v>355092</c:v>
                </c:pt>
                <c:pt idx="77">
                  <c:v>356288</c:v>
                </c:pt>
                <c:pt idx="78">
                  <c:v>357903</c:v>
                </c:pt>
                <c:pt idx="79">
                  <c:v>358109</c:v>
                </c:pt>
                <c:pt idx="80">
                  <c:v>358664</c:v>
                </c:pt>
                <c:pt idx="81">
                  <c:v>358905</c:v>
                </c:pt>
                <c:pt idx="82">
                  <c:v>359404</c:v>
                </c:pt>
                <c:pt idx="83">
                  <c:v>359293</c:v>
                </c:pt>
                <c:pt idx="84">
                  <c:v>363316</c:v>
                </c:pt>
                <c:pt idx="85">
                  <c:v>397598</c:v>
                </c:pt>
                <c:pt idx="86">
                  <c:v>397456</c:v>
                </c:pt>
                <c:pt idx="87">
                  <c:v>397639</c:v>
                </c:pt>
                <c:pt idx="88">
                  <c:v>397914</c:v>
                </c:pt>
                <c:pt idx="89">
                  <c:v>398159</c:v>
                </c:pt>
                <c:pt idx="90">
                  <c:v>390674</c:v>
                </c:pt>
                <c:pt idx="91">
                  <c:v>391549</c:v>
                </c:pt>
                <c:pt idx="92">
                  <c:v>391841</c:v>
                </c:pt>
                <c:pt idx="93">
                  <c:v>392474</c:v>
                </c:pt>
                <c:pt idx="94">
                  <c:v>392777</c:v>
                </c:pt>
                <c:pt idx="95">
                  <c:v>393339</c:v>
                </c:pt>
                <c:pt idx="96">
                  <c:v>398778</c:v>
                </c:pt>
                <c:pt idx="97">
                  <c:v>444203</c:v>
                </c:pt>
                <c:pt idx="98">
                  <c:v>444703</c:v>
                </c:pt>
                <c:pt idx="99">
                  <c:v>444623</c:v>
                </c:pt>
                <c:pt idx="100">
                  <c:v>444382</c:v>
                </c:pt>
                <c:pt idx="101">
                  <c:v>443907</c:v>
                </c:pt>
                <c:pt idx="102">
                  <c:v>444068</c:v>
                </c:pt>
                <c:pt idx="103">
                  <c:v>444890</c:v>
                </c:pt>
                <c:pt idx="104">
                  <c:v>445217</c:v>
                </c:pt>
                <c:pt idx="105">
                  <c:v>445360</c:v>
                </c:pt>
                <c:pt idx="106">
                  <c:v>443495</c:v>
                </c:pt>
                <c:pt idx="107">
                  <c:v>442995</c:v>
                </c:pt>
                <c:pt idx="108">
                  <c:v>481961</c:v>
                </c:pt>
                <c:pt idx="109">
                  <c:v>577392</c:v>
                </c:pt>
                <c:pt idx="110">
                  <c:v>576193</c:v>
                </c:pt>
                <c:pt idx="111">
                  <c:v>575936</c:v>
                </c:pt>
                <c:pt idx="112">
                  <c:v>575261</c:v>
                </c:pt>
                <c:pt idx="113">
                  <c:v>578269</c:v>
                </c:pt>
                <c:pt idx="114">
                  <c:v>579107</c:v>
                </c:pt>
                <c:pt idx="115">
                  <c:v>580163</c:v>
                </c:pt>
                <c:pt idx="116">
                  <c:v>580725</c:v>
                </c:pt>
                <c:pt idx="117">
                  <c:v>581055</c:v>
                </c:pt>
                <c:pt idx="118">
                  <c:v>581619</c:v>
                </c:pt>
                <c:pt idx="119">
                  <c:v>580912</c:v>
                </c:pt>
                <c:pt idx="120">
                  <c:v>585926</c:v>
                </c:pt>
                <c:pt idx="121">
                  <c:v>585340</c:v>
                </c:pt>
                <c:pt idx="122">
                  <c:v>584612</c:v>
                </c:pt>
                <c:pt idx="123">
                  <c:v>583653</c:v>
                </c:pt>
                <c:pt idx="124">
                  <c:v>583278</c:v>
                </c:pt>
                <c:pt idx="125">
                  <c:v>582715</c:v>
                </c:pt>
                <c:pt idx="126">
                  <c:v>582810</c:v>
                </c:pt>
                <c:pt idx="127">
                  <c:v>584048</c:v>
                </c:pt>
                <c:pt idx="128">
                  <c:v>584760</c:v>
                </c:pt>
                <c:pt idx="129">
                  <c:v>585744</c:v>
                </c:pt>
                <c:pt idx="130">
                  <c:v>586003</c:v>
                </c:pt>
                <c:pt idx="131">
                  <c:v>586135</c:v>
                </c:pt>
                <c:pt idx="132">
                  <c:v>586480</c:v>
                </c:pt>
                <c:pt idx="133">
                  <c:v>586442</c:v>
                </c:pt>
                <c:pt idx="134">
                  <c:v>586077</c:v>
                </c:pt>
                <c:pt idx="135">
                  <c:v>586160</c:v>
                </c:pt>
                <c:pt idx="136">
                  <c:v>586282</c:v>
                </c:pt>
                <c:pt idx="137">
                  <c:v>586598</c:v>
                </c:pt>
                <c:pt idx="138">
                  <c:v>587002</c:v>
                </c:pt>
                <c:pt idx="139">
                  <c:v>588679</c:v>
                </c:pt>
                <c:pt idx="140">
                  <c:v>589068</c:v>
                </c:pt>
                <c:pt idx="141">
                  <c:v>589751</c:v>
                </c:pt>
                <c:pt idx="142">
                  <c:v>594441</c:v>
                </c:pt>
                <c:pt idx="143">
                  <c:v>593897</c:v>
                </c:pt>
                <c:pt idx="144">
                  <c:v>594055</c:v>
                </c:pt>
                <c:pt idx="145">
                  <c:v>593421</c:v>
                </c:pt>
                <c:pt idx="146">
                  <c:v>592707</c:v>
                </c:pt>
                <c:pt idx="147">
                  <c:v>592128</c:v>
                </c:pt>
                <c:pt idx="148">
                  <c:v>591934</c:v>
                </c:pt>
                <c:pt idx="149">
                  <c:v>591991</c:v>
                </c:pt>
                <c:pt idx="150">
                  <c:v>592032</c:v>
                </c:pt>
                <c:pt idx="151">
                  <c:v>593611</c:v>
                </c:pt>
                <c:pt idx="152">
                  <c:v>594781</c:v>
                </c:pt>
                <c:pt idx="153">
                  <c:v>596249</c:v>
                </c:pt>
                <c:pt idx="154">
                  <c:v>596423</c:v>
                </c:pt>
                <c:pt idx="155">
                  <c:v>596643</c:v>
                </c:pt>
                <c:pt idx="156">
                  <c:v>597073</c:v>
                </c:pt>
                <c:pt idx="157">
                  <c:v>596510</c:v>
                </c:pt>
                <c:pt idx="158">
                  <c:v>596597</c:v>
                </c:pt>
                <c:pt idx="159">
                  <c:v>595877</c:v>
                </c:pt>
                <c:pt idx="160">
                  <c:v>595547</c:v>
                </c:pt>
                <c:pt idx="161">
                  <c:v>595574</c:v>
                </c:pt>
                <c:pt idx="162">
                  <c:v>595173</c:v>
                </c:pt>
                <c:pt idx="163">
                  <c:v>595781</c:v>
                </c:pt>
                <c:pt idx="164">
                  <c:v>596085</c:v>
                </c:pt>
                <c:pt idx="165">
                  <c:v>596837</c:v>
                </c:pt>
                <c:pt idx="166">
                  <c:v>595321</c:v>
                </c:pt>
                <c:pt idx="167">
                  <c:v>593514</c:v>
                </c:pt>
                <c:pt idx="168">
                  <c:v>592493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AE-469C-B3CB-314CAEFE94B3}"/>
            </c:ext>
          </c:extLst>
        </c:ser>
        <c:ser>
          <c:idx val="3"/>
          <c:order val="3"/>
          <c:tx>
            <c:strRef>
              <c:f>'Población mensual x colectivo'!$A$7</c:f>
              <c:strCache>
                <c:ptCount val="1"/>
                <c:pt idx="0">
                  <c:v>Cony/Conc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strRef>
              <c:f>'Población mensual x colectivo'!$B$3:$FN$3</c:f>
              <c:strCache>
                <c:ptCount val="169"/>
                <c:pt idx="0">
                  <c:v>07/07</c:v>
                </c:pt>
                <c:pt idx="1">
                  <c:v>08/07</c:v>
                </c:pt>
                <c:pt idx="2">
                  <c:v>09/07</c:v>
                </c:pt>
                <c:pt idx="3">
                  <c:v>10/07</c:v>
                </c:pt>
                <c:pt idx="4">
                  <c:v>11/07</c:v>
                </c:pt>
                <c:pt idx="5">
                  <c:v>12/07</c:v>
                </c:pt>
                <c:pt idx="6">
                  <c:v>01/08</c:v>
                </c:pt>
                <c:pt idx="7">
                  <c:v>02/08</c:v>
                </c:pt>
                <c:pt idx="8">
                  <c:v>03/08</c:v>
                </c:pt>
                <c:pt idx="9">
                  <c:v>04/08</c:v>
                </c:pt>
                <c:pt idx="10">
                  <c:v>05/08</c:v>
                </c:pt>
                <c:pt idx="11">
                  <c:v>06/08</c:v>
                </c:pt>
                <c:pt idx="12">
                  <c:v>07/08</c:v>
                </c:pt>
                <c:pt idx="13">
                  <c:v>08/08</c:v>
                </c:pt>
                <c:pt idx="14">
                  <c:v>09/08</c:v>
                </c:pt>
                <c:pt idx="15">
                  <c:v>10/08</c:v>
                </c:pt>
                <c:pt idx="16">
                  <c:v>11/08</c:v>
                </c:pt>
                <c:pt idx="17">
                  <c:v>12/08</c:v>
                </c:pt>
                <c:pt idx="18">
                  <c:v>01/09</c:v>
                </c:pt>
                <c:pt idx="19">
                  <c:v>02/09</c:v>
                </c:pt>
                <c:pt idx="20">
                  <c:v>03/09</c:v>
                </c:pt>
                <c:pt idx="21">
                  <c:v>04/09</c:v>
                </c:pt>
                <c:pt idx="22">
                  <c:v>05/09</c:v>
                </c:pt>
                <c:pt idx="23">
                  <c:v>06/09</c:v>
                </c:pt>
                <c:pt idx="24">
                  <c:v>07/09</c:v>
                </c:pt>
                <c:pt idx="25">
                  <c:v>08/09</c:v>
                </c:pt>
                <c:pt idx="26">
                  <c:v>09/09</c:v>
                </c:pt>
                <c:pt idx="27">
                  <c:v>10/09</c:v>
                </c:pt>
                <c:pt idx="28">
                  <c:v>11/09</c:v>
                </c:pt>
                <c:pt idx="29">
                  <c:v>12/09</c:v>
                </c:pt>
                <c:pt idx="30">
                  <c:v>01/10</c:v>
                </c:pt>
                <c:pt idx="31">
                  <c:v>02/10</c:v>
                </c:pt>
                <c:pt idx="32">
                  <c:v>03/10</c:v>
                </c:pt>
                <c:pt idx="33">
                  <c:v>04/10</c:v>
                </c:pt>
                <c:pt idx="34">
                  <c:v>05/10</c:v>
                </c:pt>
                <c:pt idx="35">
                  <c:v>06/10</c:v>
                </c:pt>
                <c:pt idx="36">
                  <c:v>07/10</c:v>
                </c:pt>
                <c:pt idx="37">
                  <c:v>08/10</c:v>
                </c:pt>
                <c:pt idx="38">
                  <c:v>09/10</c:v>
                </c:pt>
                <c:pt idx="39">
                  <c:v>10/10</c:v>
                </c:pt>
                <c:pt idx="40">
                  <c:v>11/10</c:v>
                </c:pt>
                <c:pt idx="41">
                  <c:v>12/10</c:v>
                </c:pt>
                <c:pt idx="42">
                  <c:v>01/11</c:v>
                </c:pt>
                <c:pt idx="43">
                  <c:v>02/11</c:v>
                </c:pt>
                <c:pt idx="44">
                  <c:v>03/11</c:v>
                </c:pt>
                <c:pt idx="45">
                  <c:v>04/11</c:v>
                </c:pt>
                <c:pt idx="46">
                  <c:v>05/11</c:v>
                </c:pt>
                <c:pt idx="47">
                  <c:v>06/11</c:v>
                </c:pt>
                <c:pt idx="48">
                  <c:v>07/11</c:v>
                </c:pt>
                <c:pt idx="49">
                  <c:v>08/11</c:v>
                </c:pt>
                <c:pt idx="50">
                  <c:v>09/11</c:v>
                </c:pt>
                <c:pt idx="51">
                  <c:v>10/11</c:v>
                </c:pt>
                <c:pt idx="52">
                  <c:v>11/11</c:v>
                </c:pt>
                <c:pt idx="53">
                  <c:v>12/11</c:v>
                </c:pt>
                <c:pt idx="54">
                  <c:v>01/12</c:v>
                </c:pt>
                <c:pt idx="55">
                  <c:v>02/12</c:v>
                </c:pt>
                <c:pt idx="56">
                  <c:v>03/12</c:v>
                </c:pt>
                <c:pt idx="57">
                  <c:v>04/12</c:v>
                </c:pt>
                <c:pt idx="58">
                  <c:v>05/12</c:v>
                </c:pt>
                <c:pt idx="59">
                  <c:v>06/12</c:v>
                </c:pt>
                <c:pt idx="60">
                  <c:v>07/12</c:v>
                </c:pt>
                <c:pt idx="61">
                  <c:v>08/12</c:v>
                </c:pt>
                <c:pt idx="62">
                  <c:v>09/12</c:v>
                </c:pt>
                <c:pt idx="63">
                  <c:v>10/12</c:v>
                </c:pt>
                <c:pt idx="64">
                  <c:v>11/12</c:v>
                </c:pt>
                <c:pt idx="65">
                  <c:v>12/12</c:v>
                </c:pt>
                <c:pt idx="66">
                  <c:v>01/13</c:v>
                </c:pt>
                <c:pt idx="67">
                  <c:v>02/13</c:v>
                </c:pt>
                <c:pt idx="68">
                  <c:v>03/13</c:v>
                </c:pt>
                <c:pt idx="69">
                  <c:v>04/13</c:v>
                </c:pt>
                <c:pt idx="70">
                  <c:v>05/13</c:v>
                </c:pt>
                <c:pt idx="71">
                  <c:v>06/13</c:v>
                </c:pt>
                <c:pt idx="72">
                  <c:v>07/13</c:v>
                </c:pt>
                <c:pt idx="73">
                  <c:v>08/13</c:v>
                </c:pt>
                <c:pt idx="74">
                  <c:v>09/13</c:v>
                </c:pt>
                <c:pt idx="75">
                  <c:v>10/13</c:v>
                </c:pt>
                <c:pt idx="76">
                  <c:v>11/13</c:v>
                </c:pt>
                <c:pt idx="77">
                  <c:v>12/13</c:v>
                </c:pt>
                <c:pt idx="78">
                  <c:v>01/14</c:v>
                </c:pt>
                <c:pt idx="79">
                  <c:v>02/14</c:v>
                </c:pt>
                <c:pt idx="80">
                  <c:v>03/14</c:v>
                </c:pt>
                <c:pt idx="81">
                  <c:v>04/14</c:v>
                </c:pt>
                <c:pt idx="82">
                  <c:v>05/14</c:v>
                </c:pt>
                <c:pt idx="83">
                  <c:v>06/14</c:v>
                </c:pt>
                <c:pt idx="84">
                  <c:v>07/14</c:v>
                </c:pt>
                <c:pt idx="85">
                  <c:v>08/14</c:v>
                </c:pt>
                <c:pt idx="86">
                  <c:v>09/14</c:v>
                </c:pt>
                <c:pt idx="87">
                  <c:v>10/14</c:v>
                </c:pt>
                <c:pt idx="88">
                  <c:v>11/14</c:v>
                </c:pt>
                <c:pt idx="89">
                  <c:v>12/14</c:v>
                </c:pt>
                <c:pt idx="90">
                  <c:v>01/15</c:v>
                </c:pt>
                <c:pt idx="91">
                  <c:v>02/15</c:v>
                </c:pt>
                <c:pt idx="92">
                  <c:v>03/15</c:v>
                </c:pt>
                <c:pt idx="93">
                  <c:v>04/15</c:v>
                </c:pt>
                <c:pt idx="94">
                  <c:v>05/15</c:v>
                </c:pt>
                <c:pt idx="95">
                  <c:v>06/15</c:v>
                </c:pt>
                <c:pt idx="96">
                  <c:v>07/15</c:v>
                </c:pt>
                <c:pt idx="97">
                  <c:v>08/15</c:v>
                </c:pt>
                <c:pt idx="98">
                  <c:v>09/15</c:v>
                </c:pt>
                <c:pt idx="99">
                  <c:v>10/15</c:v>
                </c:pt>
                <c:pt idx="100">
                  <c:v>11/15</c:v>
                </c:pt>
                <c:pt idx="101">
                  <c:v>12/15</c:v>
                </c:pt>
                <c:pt idx="102">
                  <c:v>01/16</c:v>
                </c:pt>
                <c:pt idx="103">
                  <c:v>02/16</c:v>
                </c:pt>
                <c:pt idx="104">
                  <c:v>03/16</c:v>
                </c:pt>
                <c:pt idx="105">
                  <c:v>04/16</c:v>
                </c:pt>
                <c:pt idx="106">
                  <c:v>05/16</c:v>
                </c:pt>
                <c:pt idx="107">
                  <c:v>06/16</c:v>
                </c:pt>
                <c:pt idx="108">
                  <c:v>07/16</c:v>
                </c:pt>
                <c:pt idx="109">
                  <c:v>08/16</c:v>
                </c:pt>
                <c:pt idx="110">
                  <c:v>09/16</c:v>
                </c:pt>
                <c:pt idx="111">
                  <c:v>10/16</c:v>
                </c:pt>
                <c:pt idx="112">
                  <c:v>11/16</c:v>
                </c:pt>
                <c:pt idx="113">
                  <c:v>12/16</c:v>
                </c:pt>
                <c:pt idx="114">
                  <c:v>01/17</c:v>
                </c:pt>
                <c:pt idx="115">
                  <c:v>02/17</c:v>
                </c:pt>
                <c:pt idx="116">
                  <c:v>03/17</c:v>
                </c:pt>
                <c:pt idx="117">
                  <c:v>04/17</c:v>
                </c:pt>
                <c:pt idx="118">
                  <c:v>05/17</c:v>
                </c:pt>
                <c:pt idx="119">
                  <c:v>06/17</c:v>
                </c:pt>
                <c:pt idx="120">
                  <c:v>07/17</c:v>
                </c:pt>
                <c:pt idx="121">
                  <c:v>08/17</c:v>
                </c:pt>
                <c:pt idx="122">
                  <c:v>09/17</c:v>
                </c:pt>
                <c:pt idx="123">
                  <c:v>10/17</c:v>
                </c:pt>
                <c:pt idx="124">
                  <c:v>11/17</c:v>
                </c:pt>
                <c:pt idx="125">
                  <c:v>12/17</c:v>
                </c:pt>
                <c:pt idx="126">
                  <c:v>01/18</c:v>
                </c:pt>
                <c:pt idx="127">
                  <c:v>02/18</c:v>
                </c:pt>
                <c:pt idx="128">
                  <c:v>03/18</c:v>
                </c:pt>
                <c:pt idx="129">
                  <c:v>04/18</c:v>
                </c:pt>
                <c:pt idx="130">
                  <c:v>05/18</c:v>
                </c:pt>
                <c:pt idx="131">
                  <c:v>06/18</c:v>
                </c:pt>
                <c:pt idx="132">
                  <c:v>07/18</c:v>
                </c:pt>
                <c:pt idx="133">
                  <c:v>08/18</c:v>
                </c:pt>
                <c:pt idx="134">
                  <c:v>09/18</c:v>
                </c:pt>
                <c:pt idx="135">
                  <c:v>10/18</c:v>
                </c:pt>
                <c:pt idx="136">
                  <c:v>11/18</c:v>
                </c:pt>
                <c:pt idx="137">
                  <c:v>12/18</c:v>
                </c:pt>
                <c:pt idx="138">
                  <c:v>01/19</c:v>
                </c:pt>
                <c:pt idx="139">
                  <c:v>02/19</c:v>
                </c:pt>
                <c:pt idx="140">
                  <c:v>03/19</c:v>
                </c:pt>
                <c:pt idx="141">
                  <c:v>04/19</c:v>
                </c:pt>
                <c:pt idx="142">
                  <c:v>05/19</c:v>
                </c:pt>
                <c:pt idx="143">
                  <c:v>06/19</c:v>
                </c:pt>
                <c:pt idx="144">
                  <c:v>07/19</c:v>
                </c:pt>
                <c:pt idx="145">
                  <c:v>08/19</c:v>
                </c:pt>
                <c:pt idx="146">
                  <c:v>09/19</c:v>
                </c:pt>
                <c:pt idx="147">
                  <c:v>10/19</c:v>
                </c:pt>
                <c:pt idx="148">
                  <c:v>11/19</c:v>
                </c:pt>
                <c:pt idx="149">
                  <c:v>12/19</c:v>
                </c:pt>
                <c:pt idx="150">
                  <c:v>01/20</c:v>
                </c:pt>
                <c:pt idx="151">
                  <c:v>02/20</c:v>
                </c:pt>
                <c:pt idx="152">
                  <c:v>03/20</c:v>
                </c:pt>
                <c:pt idx="153">
                  <c:v>04/20</c:v>
                </c:pt>
                <c:pt idx="154">
                  <c:v>05/20</c:v>
                </c:pt>
                <c:pt idx="155">
                  <c:v>06/20</c:v>
                </c:pt>
                <c:pt idx="156">
                  <c:v>07/20</c:v>
                </c:pt>
                <c:pt idx="157">
                  <c:v>08/20</c:v>
                </c:pt>
                <c:pt idx="158">
                  <c:v>09/20</c:v>
                </c:pt>
                <c:pt idx="159">
                  <c:v>10/20</c:v>
                </c:pt>
                <c:pt idx="160">
                  <c:v>11/20</c:v>
                </c:pt>
                <c:pt idx="161">
                  <c:v>12/20</c:v>
                </c:pt>
                <c:pt idx="162">
                  <c:v>01/21</c:v>
                </c:pt>
                <c:pt idx="163">
                  <c:v>02/21</c:v>
                </c:pt>
                <c:pt idx="164">
                  <c:v>03/21</c:v>
                </c:pt>
                <c:pt idx="165">
                  <c:v>04/21</c:v>
                </c:pt>
                <c:pt idx="166">
                  <c:v>05/21</c:v>
                </c:pt>
                <c:pt idx="167">
                  <c:v>06/21</c:v>
                </c:pt>
                <c:pt idx="168">
                  <c:v>07/21</c:v>
                </c:pt>
              </c:strCache>
            </c:strRef>
          </c:cat>
          <c:val>
            <c:numRef>
              <c:f>'Población mensual x colectivo'!$B$7:$FN$7</c:f>
              <c:numCache>
                <c:formatCode>#,##0</c:formatCode>
                <c:ptCount val="169"/>
                <c:pt idx="41">
                  <c:v>629</c:v>
                </c:pt>
                <c:pt idx="42">
                  <c:v>4330</c:v>
                </c:pt>
                <c:pt idx="43">
                  <c:v>8310</c:v>
                </c:pt>
                <c:pt idx="44">
                  <c:v>23736</c:v>
                </c:pt>
                <c:pt idx="45">
                  <c:v>24744</c:v>
                </c:pt>
                <c:pt idx="46">
                  <c:v>24573</c:v>
                </c:pt>
                <c:pt idx="47">
                  <c:v>26638</c:v>
                </c:pt>
                <c:pt idx="48">
                  <c:v>26486</c:v>
                </c:pt>
                <c:pt idx="49">
                  <c:v>27274</c:v>
                </c:pt>
                <c:pt idx="50">
                  <c:v>27633</c:v>
                </c:pt>
                <c:pt idx="51">
                  <c:v>27888</c:v>
                </c:pt>
                <c:pt idx="52">
                  <c:v>28612</c:v>
                </c:pt>
                <c:pt idx="53">
                  <c:v>30027</c:v>
                </c:pt>
                <c:pt idx="54">
                  <c:v>36161</c:v>
                </c:pt>
                <c:pt idx="55">
                  <c:v>65213</c:v>
                </c:pt>
                <c:pt idx="56">
                  <c:v>66612</c:v>
                </c:pt>
                <c:pt idx="57">
                  <c:v>67886</c:v>
                </c:pt>
                <c:pt idx="58">
                  <c:v>68622</c:v>
                </c:pt>
                <c:pt idx="59">
                  <c:v>69330</c:v>
                </c:pt>
                <c:pt idx="60">
                  <c:v>69641</c:v>
                </c:pt>
                <c:pt idx="61">
                  <c:v>70384</c:v>
                </c:pt>
                <c:pt idx="62">
                  <c:v>70799</c:v>
                </c:pt>
                <c:pt idx="63">
                  <c:v>71212</c:v>
                </c:pt>
                <c:pt idx="64">
                  <c:v>71117</c:v>
                </c:pt>
                <c:pt idx="65">
                  <c:v>73007</c:v>
                </c:pt>
                <c:pt idx="66">
                  <c:v>85699</c:v>
                </c:pt>
                <c:pt idx="67">
                  <c:v>117694</c:v>
                </c:pt>
                <c:pt idx="68">
                  <c:v>118635</c:v>
                </c:pt>
                <c:pt idx="69">
                  <c:v>119667</c:v>
                </c:pt>
                <c:pt idx="70">
                  <c:v>120254</c:v>
                </c:pt>
                <c:pt idx="71">
                  <c:v>122627</c:v>
                </c:pt>
                <c:pt idx="72">
                  <c:v>123197</c:v>
                </c:pt>
                <c:pt idx="73">
                  <c:v>124823</c:v>
                </c:pt>
                <c:pt idx="74">
                  <c:v>125935</c:v>
                </c:pt>
                <c:pt idx="75">
                  <c:v>127638</c:v>
                </c:pt>
                <c:pt idx="76">
                  <c:v>127854</c:v>
                </c:pt>
                <c:pt idx="77">
                  <c:v>133389</c:v>
                </c:pt>
                <c:pt idx="78">
                  <c:v>166237</c:v>
                </c:pt>
                <c:pt idx="79">
                  <c:v>168495</c:v>
                </c:pt>
                <c:pt idx="80">
                  <c:v>171859</c:v>
                </c:pt>
                <c:pt idx="81">
                  <c:v>173959</c:v>
                </c:pt>
                <c:pt idx="82">
                  <c:v>176791</c:v>
                </c:pt>
                <c:pt idx="83">
                  <c:v>178394</c:v>
                </c:pt>
                <c:pt idx="84">
                  <c:v>180175</c:v>
                </c:pt>
                <c:pt idx="85">
                  <c:v>181761</c:v>
                </c:pt>
                <c:pt idx="86">
                  <c:v>182631</c:v>
                </c:pt>
                <c:pt idx="87">
                  <c:v>183650</c:v>
                </c:pt>
                <c:pt idx="88">
                  <c:v>184210</c:v>
                </c:pt>
                <c:pt idx="89">
                  <c:v>184161</c:v>
                </c:pt>
                <c:pt idx="90">
                  <c:v>182561</c:v>
                </c:pt>
                <c:pt idx="91">
                  <c:v>184524</c:v>
                </c:pt>
                <c:pt idx="92">
                  <c:v>185717</c:v>
                </c:pt>
                <c:pt idx="93">
                  <c:v>187100</c:v>
                </c:pt>
                <c:pt idx="94">
                  <c:v>187224</c:v>
                </c:pt>
                <c:pt idx="95">
                  <c:v>188499</c:v>
                </c:pt>
                <c:pt idx="96">
                  <c:v>188251</c:v>
                </c:pt>
                <c:pt idx="97">
                  <c:v>188870</c:v>
                </c:pt>
                <c:pt idx="98">
                  <c:v>190283</c:v>
                </c:pt>
                <c:pt idx="99">
                  <c:v>189840</c:v>
                </c:pt>
                <c:pt idx="100">
                  <c:v>191575</c:v>
                </c:pt>
                <c:pt idx="101">
                  <c:v>190528</c:v>
                </c:pt>
                <c:pt idx="102">
                  <c:v>190039</c:v>
                </c:pt>
                <c:pt idx="103">
                  <c:v>191663</c:v>
                </c:pt>
                <c:pt idx="104">
                  <c:v>192647</c:v>
                </c:pt>
                <c:pt idx="105">
                  <c:v>192471</c:v>
                </c:pt>
                <c:pt idx="106">
                  <c:v>194020</c:v>
                </c:pt>
                <c:pt idx="107">
                  <c:v>195937</c:v>
                </c:pt>
                <c:pt idx="108">
                  <c:v>196838</c:v>
                </c:pt>
                <c:pt idx="109">
                  <c:v>200935</c:v>
                </c:pt>
                <c:pt idx="110">
                  <c:v>202239</c:v>
                </c:pt>
                <c:pt idx="111">
                  <c:v>202417</c:v>
                </c:pt>
                <c:pt idx="112">
                  <c:v>203244</c:v>
                </c:pt>
                <c:pt idx="113">
                  <c:v>202767</c:v>
                </c:pt>
                <c:pt idx="114">
                  <c:v>201171</c:v>
                </c:pt>
                <c:pt idx="115">
                  <c:v>203278</c:v>
                </c:pt>
                <c:pt idx="116">
                  <c:v>204384</c:v>
                </c:pt>
                <c:pt idx="117">
                  <c:v>203364</c:v>
                </c:pt>
                <c:pt idx="118">
                  <c:v>207908</c:v>
                </c:pt>
                <c:pt idx="119">
                  <c:v>209928</c:v>
                </c:pt>
                <c:pt idx="120">
                  <c:v>210824</c:v>
                </c:pt>
                <c:pt idx="121">
                  <c:v>218949</c:v>
                </c:pt>
                <c:pt idx="122">
                  <c:v>219336</c:v>
                </c:pt>
                <c:pt idx="123">
                  <c:v>218593</c:v>
                </c:pt>
                <c:pt idx="124">
                  <c:v>218855</c:v>
                </c:pt>
                <c:pt idx="125">
                  <c:v>217291</c:v>
                </c:pt>
                <c:pt idx="126">
                  <c:v>215988</c:v>
                </c:pt>
                <c:pt idx="127">
                  <c:v>215784</c:v>
                </c:pt>
                <c:pt idx="128">
                  <c:v>215976</c:v>
                </c:pt>
                <c:pt idx="129">
                  <c:v>216937</c:v>
                </c:pt>
                <c:pt idx="130">
                  <c:v>217487</c:v>
                </c:pt>
                <c:pt idx="131">
                  <c:v>217935</c:v>
                </c:pt>
                <c:pt idx="132">
                  <c:v>218772</c:v>
                </c:pt>
                <c:pt idx="133">
                  <c:v>216786</c:v>
                </c:pt>
                <c:pt idx="134">
                  <c:v>217948</c:v>
                </c:pt>
                <c:pt idx="135">
                  <c:v>217707</c:v>
                </c:pt>
                <c:pt idx="136">
                  <c:v>219044</c:v>
                </c:pt>
                <c:pt idx="137">
                  <c:v>218000</c:v>
                </c:pt>
                <c:pt idx="138">
                  <c:v>217106</c:v>
                </c:pt>
                <c:pt idx="139">
                  <c:v>217943</c:v>
                </c:pt>
                <c:pt idx="140">
                  <c:v>218111</c:v>
                </c:pt>
                <c:pt idx="141">
                  <c:v>217595</c:v>
                </c:pt>
                <c:pt idx="142">
                  <c:v>218799</c:v>
                </c:pt>
                <c:pt idx="143">
                  <c:v>219318</c:v>
                </c:pt>
                <c:pt idx="144">
                  <c:v>220168</c:v>
                </c:pt>
                <c:pt idx="145">
                  <c:v>220740</c:v>
                </c:pt>
                <c:pt idx="146">
                  <c:v>220364</c:v>
                </c:pt>
                <c:pt idx="147">
                  <c:v>220217</c:v>
                </c:pt>
                <c:pt idx="148">
                  <c:v>219866</c:v>
                </c:pt>
                <c:pt idx="149">
                  <c:v>219010</c:v>
                </c:pt>
                <c:pt idx="150">
                  <c:v>217340</c:v>
                </c:pt>
                <c:pt idx="151">
                  <c:v>218099</c:v>
                </c:pt>
                <c:pt idx="152">
                  <c:v>218280</c:v>
                </c:pt>
                <c:pt idx="153">
                  <c:v>219009</c:v>
                </c:pt>
                <c:pt idx="154">
                  <c:v>218254</c:v>
                </c:pt>
                <c:pt idx="155">
                  <c:v>219724</c:v>
                </c:pt>
                <c:pt idx="156">
                  <c:v>220244</c:v>
                </c:pt>
                <c:pt idx="157">
                  <c:v>218031</c:v>
                </c:pt>
                <c:pt idx="158">
                  <c:v>222322</c:v>
                </c:pt>
                <c:pt idx="159">
                  <c:v>221504</c:v>
                </c:pt>
                <c:pt idx="160">
                  <c:v>222012</c:v>
                </c:pt>
                <c:pt idx="161">
                  <c:v>221900</c:v>
                </c:pt>
                <c:pt idx="162">
                  <c:v>220497</c:v>
                </c:pt>
                <c:pt idx="163">
                  <c:v>220887</c:v>
                </c:pt>
                <c:pt idx="164">
                  <c:v>223358</c:v>
                </c:pt>
                <c:pt idx="165">
                  <c:v>224316</c:v>
                </c:pt>
                <c:pt idx="166">
                  <c:v>223925</c:v>
                </c:pt>
                <c:pt idx="167">
                  <c:v>224662</c:v>
                </c:pt>
                <c:pt idx="168">
                  <c:v>225236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AE-469C-B3CB-314CAEFE94B3}"/>
            </c:ext>
          </c:extLst>
        </c:ser>
        <c:ser>
          <c:idx val="4"/>
          <c:order val="4"/>
          <c:tx>
            <c:strRef>
              <c:f>'[2]Población mensual x colectivo'!$A$8</c:f>
              <c:strCache>
                <c:ptCount val="1"/>
                <c:pt idx="0">
                  <c:v>Maestros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'Población mensual x colectivo'!$B$3:$FN$3</c:f>
              <c:strCache>
                <c:ptCount val="169"/>
                <c:pt idx="0">
                  <c:v>07/07</c:v>
                </c:pt>
                <c:pt idx="1">
                  <c:v>08/07</c:v>
                </c:pt>
                <c:pt idx="2">
                  <c:v>09/07</c:v>
                </c:pt>
                <c:pt idx="3">
                  <c:v>10/07</c:v>
                </c:pt>
                <c:pt idx="4">
                  <c:v>11/07</c:v>
                </c:pt>
                <c:pt idx="5">
                  <c:v>12/07</c:v>
                </c:pt>
                <c:pt idx="6">
                  <c:v>01/08</c:v>
                </c:pt>
                <c:pt idx="7">
                  <c:v>02/08</c:v>
                </c:pt>
                <c:pt idx="8">
                  <c:v>03/08</c:v>
                </c:pt>
                <c:pt idx="9">
                  <c:v>04/08</c:v>
                </c:pt>
                <c:pt idx="10">
                  <c:v>05/08</c:v>
                </c:pt>
                <c:pt idx="11">
                  <c:v>06/08</c:v>
                </c:pt>
                <c:pt idx="12">
                  <c:v>07/08</c:v>
                </c:pt>
                <c:pt idx="13">
                  <c:v>08/08</c:v>
                </c:pt>
                <c:pt idx="14">
                  <c:v>09/08</c:v>
                </c:pt>
                <c:pt idx="15">
                  <c:v>10/08</c:v>
                </c:pt>
                <c:pt idx="16">
                  <c:v>11/08</c:v>
                </c:pt>
                <c:pt idx="17">
                  <c:v>12/08</c:v>
                </c:pt>
                <c:pt idx="18">
                  <c:v>01/09</c:v>
                </c:pt>
                <c:pt idx="19">
                  <c:v>02/09</c:v>
                </c:pt>
                <c:pt idx="20">
                  <c:v>03/09</c:v>
                </c:pt>
                <c:pt idx="21">
                  <c:v>04/09</c:v>
                </c:pt>
                <c:pt idx="22">
                  <c:v>05/09</c:v>
                </c:pt>
                <c:pt idx="23">
                  <c:v>06/09</c:v>
                </c:pt>
                <c:pt idx="24">
                  <c:v>07/09</c:v>
                </c:pt>
                <c:pt idx="25">
                  <c:v>08/09</c:v>
                </c:pt>
                <c:pt idx="26">
                  <c:v>09/09</c:v>
                </c:pt>
                <c:pt idx="27">
                  <c:v>10/09</c:v>
                </c:pt>
                <c:pt idx="28">
                  <c:v>11/09</c:v>
                </c:pt>
                <c:pt idx="29">
                  <c:v>12/09</c:v>
                </c:pt>
                <c:pt idx="30">
                  <c:v>01/10</c:v>
                </c:pt>
                <c:pt idx="31">
                  <c:v>02/10</c:v>
                </c:pt>
                <c:pt idx="32">
                  <c:v>03/10</c:v>
                </c:pt>
                <c:pt idx="33">
                  <c:v>04/10</c:v>
                </c:pt>
                <c:pt idx="34">
                  <c:v>05/10</c:v>
                </c:pt>
                <c:pt idx="35">
                  <c:v>06/10</c:v>
                </c:pt>
                <c:pt idx="36">
                  <c:v>07/10</c:v>
                </c:pt>
                <c:pt idx="37">
                  <c:v>08/10</c:v>
                </c:pt>
                <c:pt idx="38">
                  <c:v>09/10</c:v>
                </c:pt>
                <c:pt idx="39">
                  <c:v>10/10</c:v>
                </c:pt>
                <c:pt idx="40">
                  <c:v>11/10</c:v>
                </c:pt>
                <c:pt idx="41">
                  <c:v>12/10</c:v>
                </c:pt>
                <c:pt idx="42">
                  <c:v>01/11</c:v>
                </c:pt>
                <c:pt idx="43">
                  <c:v>02/11</c:v>
                </c:pt>
                <c:pt idx="44">
                  <c:v>03/11</c:v>
                </c:pt>
                <c:pt idx="45">
                  <c:v>04/11</c:v>
                </c:pt>
                <c:pt idx="46">
                  <c:v>05/11</c:v>
                </c:pt>
                <c:pt idx="47">
                  <c:v>06/11</c:v>
                </c:pt>
                <c:pt idx="48">
                  <c:v>07/11</c:v>
                </c:pt>
                <c:pt idx="49">
                  <c:v>08/11</c:v>
                </c:pt>
                <c:pt idx="50">
                  <c:v>09/11</c:v>
                </c:pt>
                <c:pt idx="51">
                  <c:v>10/11</c:v>
                </c:pt>
                <c:pt idx="52">
                  <c:v>11/11</c:v>
                </c:pt>
                <c:pt idx="53">
                  <c:v>12/11</c:v>
                </c:pt>
                <c:pt idx="54">
                  <c:v>01/12</c:v>
                </c:pt>
                <c:pt idx="55">
                  <c:v>02/12</c:v>
                </c:pt>
                <c:pt idx="56">
                  <c:v>03/12</c:v>
                </c:pt>
                <c:pt idx="57">
                  <c:v>04/12</c:v>
                </c:pt>
                <c:pt idx="58">
                  <c:v>05/12</c:v>
                </c:pt>
                <c:pt idx="59">
                  <c:v>06/12</c:v>
                </c:pt>
                <c:pt idx="60">
                  <c:v>07/12</c:v>
                </c:pt>
                <c:pt idx="61">
                  <c:v>08/12</c:v>
                </c:pt>
                <c:pt idx="62">
                  <c:v>09/12</c:v>
                </c:pt>
                <c:pt idx="63">
                  <c:v>10/12</c:v>
                </c:pt>
                <c:pt idx="64">
                  <c:v>11/12</c:v>
                </c:pt>
                <c:pt idx="65">
                  <c:v>12/12</c:v>
                </c:pt>
                <c:pt idx="66">
                  <c:v>01/13</c:v>
                </c:pt>
                <c:pt idx="67">
                  <c:v>02/13</c:v>
                </c:pt>
                <c:pt idx="68">
                  <c:v>03/13</c:v>
                </c:pt>
                <c:pt idx="69">
                  <c:v>04/13</c:v>
                </c:pt>
                <c:pt idx="70">
                  <c:v>05/13</c:v>
                </c:pt>
                <c:pt idx="71">
                  <c:v>06/13</c:v>
                </c:pt>
                <c:pt idx="72">
                  <c:v>07/13</c:v>
                </c:pt>
                <c:pt idx="73">
                  <c:v>08/13</c:v>
                </c:pt>
                <c:pt idx="74">
                  <c:v>09/13</c:v>
                </c:pt>
                <c:pt idx="75">
                  <c:v>10/13</c:v>
                </c:pt>
                <c:pt idx="76">
                  <c:v>11/13</c:v>
                </c:pt>
                <c:pt idx="77">
                  <c:v>12/13</c:v>
                </c:pt>
                <c:pt idx="78">
                  <c:v>01/14</c:v>
                </c:pt>
                <c:pt idx="79">
                  <c:v>02/14</c:v>
                </c:pt>
                <c:pt idx="80">
                  <c:v>03/14</c:v>
                </c:pt>
                <c:pt idx="81">
                  <c:v>04/14</c:v>
                </c:pt>
                <c:pt idx="82">
                  <c:v>05/14</c:v>
                </c:pt>
                <c:pt idx="83">
                  <c:v>06/14</c:v>
                </c:pt>
                <c:pt idx="84">
                  <c:v>07/14</c:v>
                </c:pt>
                <c:pt idx="85">
                  <c:v>08/14</c:v>
                </c:pt>
                <c:pt idx="86">
                  <c:v>09/14</c:v>
                </c:pt>
                <c:pt idx="87">
                  <c:v>10/14</c:v>
                </c:pt>
                <c:pt idx="88">
                  <c:v>11/14</c:v>
                </c:pt>
                <c:pt idx="89">
                  <c:v>12/14</c:v>
                </c:pt>
                <c:pt idx="90">
                  <c:v>01/15</c:v>
                </c:pt>
                <c:pt idx="91">
                  <c:v>02/15</c:v>
                </c:pt>
                <c:pt idx="92">
                  <c:v>03/15</c:v>
                </c:pt>
                <c:pt idx="93">
                  <c:v>04/15</c:v>
                </c:pt>
                <c:pt idx="94">
                  <c:v>05/15</c:v>
                </c:pt>
                <c:pt idx="95">
                  <c:v>06/15</c:v>
                </c:pt>
                <c:pt idx="96">
                  <c:v>07/15</c:v>
                </c:pt>
                <c:pt idx="97">
                  <c:v>08/15</c:v>
                </c:pt>
                <c:pt idx="98">
                  <c:v>09/15</c:v>
                </c:pt>
                <c:pt idx="99">
                  <c:v>10/15</c:v>
                </c:pt>
                <c:pt idx="100">
                  <c:v>11/15</c:v>
                </c:pt>
                <c:pt idx="101">
                  <c:v>12/15</c:v>
                </c:pt>
                <c:pt idx="102">
                  <c:v>01/16</c:v>
                </c:pt>
                <c:pt idx="103">
                  <c:v>02/16</c:v>
                </c:pt>
                <c:pt idx="104">
                  <c:v>03/16</c:v>
                </c:pt>
                <c:pt idx="105">
                  <c:v>04/16</c:v>
                </c:pt>
                <c:pt idx="106">
                  <c:v>05/16</c:v>
                </c:pt>
                <c:pt idx="107">
                  <c:v>06/16</c:v>
                </c:pt>
                <c:pt idx="108">
                  <c:v>07/16</c:v>
                </c:pt>
                <c:pt idx="109">
                  <c:v>08/16</c:v>
                </c:pt>
                <c:pt idx="110">
                  <c:v>09/16</c:v>
                </c:pt>
                <c:pt idx="111">
                  <c:v>10/16</c:v>
                </c:pt>
                <c:pt idx="112">
                  <c:v>11/16</c:v>
                </c:pt>
                <c:pt idx="113">
                  <c:v>12/16</c:v>
                </c:pt>
                <c:pt idx="114">
                  <c:v>01/17</c:v>
                </c:pt>
                <c:pt idx="115">
                  <c:v>02/17</c:v>
                </c:pt>
                <c:pt idx="116">
                  <c:v>03/17</c:v>
                </c:pt>
                <c:pt idx="117">
                  <c:v>04/17</c:v>
                </c:pt>
                <c:pt idx="118">
                  <c:v>05/17</c:v>
                </c:pt>
                <c:pt idx="119">
                  <c:v>06/17</c:v>
                </c:pt>
                <c:pt idx="120">
                  <c:v>07/17</c:v>
                </c:pt>
                <c:pt idx="121">
                  <c:v>08/17</c:v>
                </c:pt>
                <c:pt idx="122">
                  <c:v>09/17</c:v>
                </c:pt>
                <c:pt idx="123">
                  <c:v>10/17</c:v>
                </c:pt>
                <c:pt idx="124">
                  <c:v>11/17</c:v>
                </c:pt>
                <c:pt idx="125">
                  <c:v>12/17</c:v>
                </c:pt>
                <c:pt idx="126">
                  <c:v>01/18</c:v>
                </c:pt>
                <c:pt idx="127">
                  <c:v>02/18</c:v>
                </c:pt>
                <c:pt idx="128">
                  <c:v>03/18</c:v>
                </c:pt>
                <c:pt idx="129">
                  <c:v>04/18</c:v>
                </c:pt>
                <c:pt idx="130">
                  <c:v>05/18</c:v>
                </c:pt>
                <c:pt idx="131">
                  <c:v>06/18</c:v>
                </c:pt>
                <c:pt idx="132">
                  <c:v>07/18</c:v>
                </c:pt>
                <c:pt idx="133">
                  <c:v>08/18</c:v>
                </c:pt>
                <c:pt idx="134">
                  <c:v>09/18</c:v>
                </c:pt>
                <c:pt idx="135">
                  <c:v>10/18</c:v>
                </c:pt>
                <c:pt idx="136">
                  <c:v>11/18</c:v>
                </c:pt>
                <c:pt idx="137">
                  <c:v>12/18</c:v>
                </c:pt>
                <c:pt idx="138">
                  <c:v>01/19</c:v>
                </c:pt>
                <c:pt idx="139">
                  <c:v>02/19</c:v>
                </c:pt>
                <c:pt idx="140">
                  <c:v>03/19</c:v>
                </c:pt>
                <c:pt idx="141">
                  <c:v>04/19</c:v>
                </c:pt>
                <c:pt idx="142">
                  <c:v>05/19</c:v>
                </c:pt>
                <c:pt idx="143">
                  <c:v>06/19</c:v>
                </c:pt>
                <c:pt idx="144">
                  <c:v>07/19</c:v>
                </c:pt>
                <c:pt idx="145">
                  <c:v>08/19</c:v>
                </c:pt>
                <c:pt idx="146">
                  <c:v>09/19</c:v>
                </c:pt>
                <c:pt idx="147">
                  <c:v>10/19</c:v>
                </c:pt>
                <c:pt idx="148">
                  <c:v>11/19</c:v>
                </c:pt>
                <c:pt idx="149">
                  <c:v>12/19</c:v>
                </c:pt>
                <c:pt idx="150">
                  <c:v>01/20</c:v>
                </c:pt>
                <c:pt idx="151">
                  <c:v>02/20</c:v>
                </c:pt>
                <c:pt idx="152">
                  <c:v>03/20</c:v>
                </c:pt>
                <c:pt idx="153">
                  <c:v>04/20</c:v>
                </c:pt>
                <c:pt idx="154">
                  <c:v>05/20</c:v>
                </c:pt>
                <c:pt idx="155">
                  <c:v>06/20</c:v>
                </c:pt>
                <c:pt idx="156">
                  <c:v>07/20</c:v>
                </c:pt>
                <c:pt idx="157">
                  <c:v>08/20</c:v>
                </c:pt>
                <c:pt idx="158">
                  <c:v>09/20</c:v>
                </c:pt>
                <c:pt idx="159">
                  <c:v>10/20</c:v>
                </c:pt>
                <c:pt idx="160">
                  <c:v>11/20</c:v>
                </c:pt>
                <c:pt idx="161">
                  <c:v>12/20</c:v>
                </c:pt>
                <c:pt idx="162">
                  <c:v>01/21</c:v>
                </c:pt>
                <c:pt idx="163">
                  <c:v>02/21</c:v>
                </c:pt>
                <c:pt idx="164">
                  <c:v>03/21</c:v>
                </c:pt>
                <c:pt idx="165">
                  <c:v>04/21</c:v>
                </c:pt>
                <c:pt idx="166">
                  <c:v>05/21</c:v>
                </c:pt>
                <c:pt idx="167">
                  <c:v>06/21</c:v>
                </c:pt>
                <c:pt idx="168">
                  <c:v>07/21</c:v>
                </c:pt>
              </c:strCache>
            </c:strRef>
          </c:cat>
          <c:val>
            <c:numRef>
              <c:f>'[2]Población mensual x colectivo'!$X$8:$EQ$8</c:f>
              <c:numCache>
                <c:formatCode>General</c:formatCode>
                <c:ptCount val="124"/>
              </c:numCache>
            </c:numRef>
          </c:val>
          <c:extLst>
            <c:ext xmlns:c16="http://schemas.microsoft.com/office/drawing/2014/chart" uri="{C3380CC4-5D6E-409C-BE32-E72D297353CC}">
              <c16:uniqueId val="{00000004-62AE-469C-B3CB-314CAEFE94B3}"/>
            </c:ext>
          </c:extLst>
        </c:ser>
        <c:ser>
          <c:idx val="5"/>
          <c:order val="5"/>
          <c:tx>
            <c:strRef>
              <c:f>'[2]Población mensual x colectivo'!$A$9</c:f>
              <c:strCache>
                <c:ptCount val="1"/>
                <c:pt idx="0">
                  <c:v>Judiciales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'Población mensual x colectivo'!$B$3:$FN$3</c:f>
              <c:strCache>
                <c:ptCount val="169"/>
                <c:pt idx="0">
                  <c:v>07/07</c:v>
                </c:pt>
                <c:pt idx="1">
                  <c:v>08/07</c:v>
                </c:pt>
                <c:pt idx="2">
                  <c:v>09/07</c:v>
                </c:pt>
                <c:pt idx="3">
                  <c:v>10/07</c:v>
                </c:pt>
                <c:pt idx="4">
                  <c:v>11/07</c:v>
                </c:pt>
                <c:pt idx="5">
                  <c:v>12/07</c:v>
                </c:pt>
                <c:pt idx="6">
                  <c:v>01/08</c:v>
                </c:pt>
                <c:pt idx="7">
                  <c:v>02/08</c:v>
                </c:pt>
                <c:pt idx="8">
                  <c:v>03/08</c:v>
                </c:pt>
                <c:pt idx="9">
                  <c:v>04/08</c:v>
                </c:pt>
                <c:pt idx="10">
                  <c:v>05/08</c:v>
                </c:pt>
                <c:pt idx="11">
                  <c:v>06/08</c:v>
                </c:pt>
                <c:pt idx="12">
                  <c:v>07/08</c:v>
                </c:pt>
                <c:pt idx="13">
                  <c:v>08/08</c:v>
                </c:pt>
                <c:pt idx="14">
                  <c:v>09/08</c:v>
                </c:pt>
                <c:pt idx="15">
                  <c:v>10/08</c:v>
                </c:pt>
                <c:pt idx="16">
                  <c:v>11/08</c:v>
                </c:pt>
                <c:pt idx="17">
                  <c:v>12/08</c:v>
                </c:pt>
                <c:pt idx="18">
                  <c:v>01/09</c:v>
                </c:pt>
                <c:pt idx="19">
                  <c:v>02/09</c:v>
                </c:pt>
                <c:pt idx="20">
                  <c:v>03/09</c:v>
                </c:pt>
                <c:pt idx="21">
                  <c:v>04/09</c:v>
                </c:pt>
                <c:pt idx="22">
                  <c:v>05/09</c:v>
                </c:pt>
                <c:pt idx="23">
                  <c:v>06/09</c:v>
                </c:pt>
                <c:pt idx="24">
                  <c:v>07/09</c:v>
                </c:pt>
                <c:pt idx="25">
                  <c:v>08/09</c:v>
                </c:pt>
                <c:pt idx="26">
                  <c:v>09/09</c:v>
                </c:pt>
                <c:pt idx="27">
                  <c:v>10/09</c:v>
                </c:pt>
                <c:pt idx="28">
                  <c:v>11/09</c:v>
                </c:pt>
                <c:pt idx="29">
                  <c:v>12/09</c:v>
                </c:pt>
                <c:pt idx="30">
                  <c:v>01/10</c:v>
                </c:pt>
                <c:pt idx="31">
                  <c:v>02/10</c:v>
                </c:pt>
                <c:pt idx="32">
                  <c:v>03/10</c:v>
                </c:pt>
                <c:pt idx="33">
                  <c:v>04/10</c:v>
                </c:pt>
                <c:pt idx="34">
                  <c:v>05/10</c:v>
                </c:pt>
                <c:pt idx="35">
                  <c:v>06/10</c:v>
                </c:pt>
                <c:pt idx="36">
                  <c:v>07/10</c:v>
                </c:pt>
                <c:pt idx="37">
                  <c:v>08/10</c:v>
                </c:pt>
                <c:pt idx="38">
                  <c:v>09/10</c:v>
                </c:pt>
                <c:pt idx="39">
                  <c:v>10/10</c:v>
                </c:pt>
                <c:pt idx="40">
                  <c:v>11/10</c:v>
                </c:pt>
                <c:pt idx="41">
                  <c:v>12/10</c:v>
                </c:pt>
                <c:pt idx="42">
                  <c:v>01/11</c:v>
                </c:pt>
                <c:pt idx="43">
                  <c:v>02/11</c:v>
                </c:pt>
                <c:pt idx="44">
                  <c:v>03/11</c:v>
                </c:pt>
                <c:pt idx="45">
                  <c:v>04/11</c:v>
                </c:pt>
                <c:pt idx="46">
                  <c:v>05/11</c:v>
                </c:pt>
                <c:pt idx="47">
                  <c:v>06/11</c:v>
                </c:pt>
                <c:pt idx="48">
                  <c:v>07/11</c:v>
                </c:pt>
                <c:pt idx="49">
                  <c:v>08/11</c:v>
                </c:pt>
                <c:pt idx="50">
                  <c:v>09/11</c:v>
                </c:pt>
                <c:pt idx="51">
                  <c:v>10/11</c:v>
                </c:pt>
                <c:pt idx="52">
                  <c:v>11/11</c:v>
                </c:pt>
                <c:pt idx="53">
                  <c:v>12/11</c:v>
                </c:pt>
                <c:pt idx="54">
                  <c:v>01/12</c:v>
                </c:pt>
                <c:pt idx="55">
                  <c:v>02/12</c:v>
                </c:pt>
                <c:pt idx="56">
                  <c:v>03/12</c:v>
                </c:pt>
                <c:pt idx="57">
                  <c:v>04/12</c:v>
                </c:pt>
                <c:pt idx="58">
                  <c:v>05/12</c:v>
                </c:pt>
                <c:pt idx="59">
                  <c:v>06/12</c:v>
                </c:pt>
                <c:pt idx="60">
                  <c:v>07/12</c:v>
                </c:pt>
                <c:pt idx="61">
                  <c:v>08/12</c:v>
                </c:pt>
                <c:pt idx="62">
                  <c:v>09/12</c:v>
                </c:pt>
                <c:pt idx="63">
                  <c:v>10/12</c:v>
                </c:pt>
                <c:pt idx="64">
                  <c:v>11/12</c:v>
                </c:pt>
                <c:pt idx="65">
                  <c:v>12/12</c:v>
                </c:pt>
                <c:pt idx="66">
                  <c:v>01/13</c:v>
                </c:pt>
                <c:pt idx="67">
                  <c:v>02/13</c:v>
                </c:pt>
                <c:pt idx="68">
                  <c:v>03/13</c:v>
                </c:pt>
                <c:pt idx="69">
                  <c:v>04/13</c:v>
                </c:pt>
                <c:pt idx="70">
                  <c:v>05/13</c:v>
                </c:pt>
                <c:pt idx="71">
                  <c:v>06/13</c:v>
                </c:pt>
                <c:pt idx="72">
                  <c:v>07/13</c:v>
                </c:pt>
                <c:pt idx="73">
                  <c:v>08/13</c:v>
                </c:pt>
                <c:pt idx="74">
                  <c:v>09/13</c:v>
                </c:pt>
                <c:pt idx="75">
                  <c:v>10/13</c:v>
                </c:pt>
                <c:pt idx="76">
                  <c:v>11/13</c:v>
                </c:pt>
                <c:pt idx="77">
                  <c:v>12/13</c:v>
                </c:pt>
                <c:pt idx="78">
                  <c:v>01/14</c:v>
                </c:pt>
                <c:pt idx="79">
                  <c:v>02/14</c:v>
                </c:pt>
                <c:pt idx="80">
                  <c:v>03/14</c:v>
                </c:pt>
                <c:pt idx="81">
                  <c:v>04/14</c:v>
                </c:pt>
                <c:pt idx="82">
                  <c:v>05/14</c:v>
                </c:pt>
                <c:pt idx="83">
                  <c:v>06/14</c:v>
                </c:pt>
                <c:pt idx="84">
                  <c:v>07/14</c:v>
                </c:pt>
                <c:pt idx="85">
                  <c:v>08/14</c:v>
                </c:pt>
                <c:pt idx="86">
                  <c:v>09/14</c:v>
                </c:pt>
                <c:pt idx="87">
                  <c:v>10/14</c:v>
                </c:pt>
                <c:pt idx="88">
                  <c:v>11/14</c:v>
                </c:pt>
                <c:pt idx="89">
                  <c:v>12/14</c:v>
                </c:pt>
                <c:pt idx="90">
                  <c:v>01/15</c:v>
                </c:pt>
                <c:pt idx="91">
                  <c:v>02/15</c:v>
                </c:pt>
                <c:pt idx="92">
                  <c:v>03/15</c:v>
                </c:pt>
                <c:pt idx="93">
                  <c:v>04/15</c:v>
                </c:pt>
                <c:pt idx="94">
                  <c:v>05/15</c:v>
                </c:pt>
                <c:pt idx="95">
                  <c:v>06/15</c:v>
                </c:pt>
                <c:pt idx="96">
                  <c:v>07/15</c:v>
                </c:pt>
                <c:pt idx="97">
                  <c:v>08/15</c:v>
                </c:pt>
                <c:pt idx="98">
                  <c:v>09/15</c:v>
                </c:pt>
                <c:pt idx="99">
                  <c:v>10/15</c:v>
                </c:pt>
                <c:pt idx="100">
                  <c:v>11/15</c:v>
                </c:pt>
                <c:pt idx="101">
                  <c:v>12/15</c:v>
                </c:pt>
                <c:pt idx="102">
                  <c:v>01/16</c:v>
                </c:pt>
                <c:pt idx="103">
                  <c:v>02/16</c:v>
                </c:pt>
                <c:pt idx="104">
                  <c:v>03/16</c:v>
                </c:pt>
                <c:pt idx="105">
                  <c:v>04/16</c:v>
                </c:pt>
                <c:pt idx="106">
                  <c:v>05/16</c:v>
                </c:pt>
                <c:pt idx="107">
                  <c:v>06/16</c:v>
                </c:pt>
                <c:pt idx="108">
                  <c:v>07/16</c:v>
                </c:pt>
                <c:pt idx="109">
                  <c:v>08/16</c:v>
                </c:pt>
                <c:pt idx="110">
                  <c:v>09/16</c:v>
                </c:pt>
                <c:pt idx="111">
                  <c:v>10/16</c:v>
                </c:pt>
                <c:pt idx="112">
                  <c:v>11/16</c:v>
                </c:pt>
                <c:pt idx="113">
                  <c:v>12/16</c:v>
                </c:pt>
                <c:pt idx="114">
                  <c:v>01/17</c:v>
                </c:pt>
                <c:pt idx="115">
                  <c:v>02/17</c:v>
                </c:pt>
                <c:pt idx="116">
                  <c:v>03/17</c:v>
                </c:pt>
                <c:pt idx="117">
                  <c:v>04/17</c:v>
                </c:pt>
                <c:pt idx="118">
                  <c:v>05/17</c:v>
                </c:pt>
                <c:pt idx="119">
                  <c:v>06/17</c:v>
                </c:pt>
                <c:pt idx="120">
                  <c:v>07/17</c:v>
                </c:pt>
                <c:pt idx="121">
                  <c:v>08/17</c:v>
                </c:pt>
                <c:pt idx="122">
                  <c:v>09/17</c:v>
                </c:pt>
                <c:pt idx="123">
                  <c:v>10/17</c:v>
                </c:pt>
                <c:pt idx="124">
                  <c:v>11/17</c:v>
                </c:pt>
                <c:pt idx="125">
                  <c:v>12/17</c:v>
                </c:pt>
                <c:pt idx="126">
                  <c:v>01/18</c:v>
                </c:pt>
                <c:pt idx="127">
                  <c:v>02/18</c:v>
                </c:pt>
                <c:pt idx="128">
                  <c:v>03/18</c:v>
                </c:pt>
                <c:pt idx="129">
                  <c:v>04/18</c:v>
                </c:pt>
                <c:pt idx="130">
                  <c:v>05/18</c:v>
                </c:pt>
                <c:pt idx="131">
                  <c:v>06/18</c:v>
                </c:pt>
                <c:pt idx="132">
                  <c:v>07/18</c:v>
                </c:pt>
                <c:pt idx="133">
                  <c:v>08/18</c:v>
                </c:pt>
                <c:pt idx="134">
                  <c:v>09/18</c:v>
                </c:pt>
                <c:pt idx="135">
                  <c:v>10/18</c:v>
                </c:pt>
                <c:pt idx="136">
                  <c:v>11/18</c:v>
                </c:pt>
                <c:pt idx="137">
                  <c:v>12/18</c:v>
                </c:pt>
                <c:pt idx="138">
                  <c:v>01/19</c:v>
                </c:pt>
                <c:pt idx="139">
                  <c:v>02/19</c:v>
                </c:pt>
                <c:pt idx="140">
                  <c:v>03/19</c:v>
                </c:pt>
                <c:pt idx="141">
                  <c:v>04/19</c:v>
                </c:pt>
                <c:pt idx="142">
                  <c:v>05/19</c:v>
                </c:pt>
                <c:pt idx="143">
                  <c:v>06/19</c:v>
                </c:pt>
                <c:pt idx="144">
                  <c:v>07/19</c:v>
                </c:pt>
                <c:pt idx="145">
                  <c:v>08/19</c:v>
                </c:pt>
                <c:pt idx="146">
                  <c:v>09/19</c:v>
                </c:pt>
                <c:pt idx="147">
                  <c:v>10/19</c:v>
                </c:pt>
                <c:pt idx="148">
                  <c:v>11/19</c:v>
                </c:pt>
                <c:pt idx="149">
                  <c:v>12/19</c:v>
                </c:pt>
                <c:pt idx="150">
                  <c:v>01/20</c:v>
                </c:pt>
                <c:pt idx="151">
                  <c:v>02/20</c:v>
                </c:pt>
                <c:pt idx="152">
                  <c:v>03/20</c:v>
                </c:pt>
                <c:pt idx="153">
                  <c:v>04/20</c:v>
                </c:pt>
                <c:pt idx="154">
                  <c:v>05/20</c:v>
                </c:pt>
                <c:pt idx="155">
                  <c:v>06/20</c:v>
                </c:pt>
                <c:pt idx="156">
                  <c:v>07/20</c:v>
                </c:pt>
                <c:pt idx="157">
                  <c:v>08/20</c:v>
                </c:pt>
                <c:pt idx="158">
                  <c:v>09/20</c:v>
                </c:pt>
                <c:pt idx="159">
                  <c:v>10/20</c:v>
                </c:pt>
                <c:pt idx="160">
                  <c:v>11/20</c:v>
                </c:pt>
                <c:pt idx="161">
                  <c:v>12/20</c:v>
                </c:pt>
                <c:pt idx="162">
                  <c:v>01/21</c:v>
                </c:pt>
                <c:pt idx="163">
                  <c:v>02/21</c:v>
                </c:pt>
                <c:pt idx="164">
                  <c:v>03/21</c:v>
                </c:pt>
                <c:pt idx="165">
                  <c:v>04/21</c:v>
                </c:pt>
                <c:pt idx="166">
                  <c:v>05/21</c:v>
                </c:pt>
                <c:pt idx="167">
                  <c:v>06/21</c:v>
                </c:pt>
                <c:pt idx="168">
                  <c:v>07/21</c:v>
                </c:pt>
              </c:strCache>
            </c:strRef>
          </c:cat>
          <c:val>
            <c:numRef>
              <c:f>'[2]Población mensual x colectivo'!$X$9:$EQ$9</c:f>
              <c:numCache>
                <c:formatCode>General</c:formatCode>
                <c:ptCount val="124"/>
              </c:numCache>
            </c:numRef>
          </c:val>
          <c:extLst>
            <c:ext xmlns:c16="http://schemas.microsoft.com/office/drawing/2014/chart" uri="{C3380CC4-5D6E-409C-BE32-E72D297353CC}">
              <c16:uniqueId val="{00000005-62AE-469C-B3CB-314CAEFE9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5848384"/>
        <c:axId val="1775844032"/>
      </c:barChart>
      <c:catAx>
        <c:axId val="17758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75844032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177584403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75848384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4306810573721865E-3"/>
          <c:y val="0.89235136777353907"/>
          <c:w val="0.99756931894262779"/>
          <c:h val="9.63173159440988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197959</xdr:colOff>
      <xdr:row>0</xdr:row>
      <xdr:rowOff>123825</xdr:rowOff>
    </xdr:from>
    <xdr:to>
      <xdr:col>3</xdr:col>
      <xdr:colOff>590550</xdr:colOff>
      <xdr:row>6</xdr:row>
      <xdr:rowOff>171450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59" y="123825"/>
          <a:ext cx="2678591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133</xdr:col>
      <xdr:colOff>552450</xdr:colOff>
      <xdr:row>15</xdr:row>
      <xdr:rowOff>9525</xdr:rowOff>
    </xdr:from>
    <xdr:to>
      <xdr:col>154</xdr:col>
      <xdr:colOff>352425</xdr:colOff>
      <xdr:row>37</xdr:row>
      <xdr:rowOff>95250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astro/Desktop/INFORMES%20FONASA/informes%20egresos%20y%20cobertura/info%20BPS/2020/dic%2020/Detalle+IAMC+Grl_T202012_T_S_S_T_20201222101545_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assalacqua/Downloads/Evoluci&#243;n%20Afiliados%20FONASA-julio%202007%20-%20junio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Liquidaciones"/>
      <sheetName val="Facturas"/>
      <sheetName val="Cesiones"/>
      <sheetName val="Hoja1"/>
      <sheetName val="Hoja2"/>
      <sheetName val="Hoja3"/>
      <sheetName val="iamc"/>
      <sheetName val="asse"/>
      <sheetName val="seguros"/>
    </sheetNames>
    <sheetDataSet>
      <sheetData sheetId="0"/>
      <sheetData sheetId="1"/>
      <sheetData sheetId="2"/>
      <sheetData sheetId="3"/>
      <sheetData sheetId="4">
        <row r="18">
          <cell r="AC18">
            <v>899401</v>
          </cell>
        </row>
        <row r="19">
          <cell r="AC19">
            <v>150507</v>
          </cell>
        </row>
        <row r="20">
          <cell r="AC20">
            <v>6528</v>
          </cell>
        </row>
        <row r="21">
          <cell r="AC21">
            <v>11167</v>
          </cell>
        </row>
        <row r="22">
          <cell r="AC22">
            <v>30799</v>
          </cell>
        </row>
        <row r="23">
          <cell r="AC23">
            <v>5400</v>
          </cell>
        </row>
        <row r="24">
          <cell r="AC24">
            <v>556149</v>
          </cell>
        </row>
        <row r="25">
          <cell r="AC25">
            <v>595574</v>
          </cell>
        </row>
        <row r="26">
          <cell r="AC26">
            <v>221900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 Población a dic x colectivo"/>
      <sheetName val="Población mensual x colectivo"/>
      <sheetName val="Población mensual x prestador"/>
      <sheetName val="Informe de compatibilidad"/>
    </sheetNames>
    <sheetDataSet>
      <sheetData sheetId="0"/>
      <sheetData sheetId="1"/>
      <sheetData sheetId="2">
        <row r="4">
          <cell r="A4" t="str">
            <v>Activos</v>
          </cell>
        </row>
        <row r="8">
          <cell r="A8" t="str">
            <v>Maestros</v>
          </cell>
        </row>
        <row r="9">
          <cell r="A9" t="str">
            <v>Judiciales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9"/>
  <sheetViews>
    <sheetView workbookViewId="0">
      <pane xSplit="14010" topLeftCell="CD1"/>
      <selection activeCell="CO1" sqref="CO1"/>
      <selection pane="topRight" activeCell="CD1" sqref="CD1"/>
    </sheetView>
  </sheetViews>
  <sheetFormatPr baseColWidth="10" defaultColWidth="11.5703125" defaultRowHeight="13.5" customHeight="1"/>
  <cols>
    <col min="1" max="1" width="29.5703125" style="1" customWidth="1"/>
    <col min="2" max="8" width="9.85546875" style="1" customWidth="1"/>
    <col min="9" max="9" width="10.85546875" style="1" customWidth="1"/>
    <col min="10" max="10" width="10.5703125" style="1" customWidth="1"/>
    <col min="11" max="11" width="10.28515625" style="1" customWidth="1"/>
    <col min="12" max="12" width="10.5703125" style="1" customWidth="1"/>
    <col min="13" max="13" width="10.85546875" style="1" customWidth="1"/>
    <col min="14" max="16" width="11.5703125" style="1"/>
    <col min="17" max="17" width="12.140625" style="1" customWidth="1"/>
    <col min="18" max="56" width="11.5703125" style="1"/>
    <col min="57" max="57" width="14.42578125" style="1" customWidth="1"/>
    <col min="58" max="58" width="11.5703125" style="2"/>
    <col min="59" max="59" width="11.5703125" style="1"/>
    <col min="60" max="60" width="12.7109375" style="1" customWidth="1"/>
    <col min="61" max="74" width="11.5703125" style="1"/>
    <col min="75" max="76" width="0.140625" style="1" customWidth="1"/>
    <col min="77" max="82" width="11.5703125" style="1"/>
    <col min="83" max="83" width="11.5703125" style="3"/>
    <col min="84" max="16384" width="11.5703125" style="1"/>
  </cols>
  <sheetData>
    <row r="1" spans="1:83" ht="17.25" customHeight="1">
      <c r="A1" s="4" t="s">
        <v>0</v>
      </c>
    </row>
    <row r="3" spans="1:83" s="5" customFormat="1" ht="13.5" customHeight="1">
      <c r="B3" s="6">
        <v>39264</v>
      </c>
      <c r="C3" s="6">
        <v>39295</v>
      </c>
      <c r="D3" s="6">
        <v>39326</v>
      </c>
      <c r="E3" s="6">
        <v>39356</v>
      </c>
      <c r="F3" s="6">
        <v>39387</v>
      </c>
      <c r="G3" s="6">
        <v>39417</v>
      </c>
      <c r="H3" s="6">
        <v>39448</v>
      </c>
      <c r="I3" s="6">
        <v>39479</v>
      </c>
      <c r="J3" s="6">
        <v>39508</v>
      </c>
      <c r="K3" s="6">
        <v>39539</v>
      </c>
      <c r="L3" s="6">
        <v>39569</v>
      </c>
      <c r="M3" s="6">
        <v>39600</v>
      </c>
      <c r="N3" s="6">
        <v>39630</v>
      </c>
      <c r="O3" s="6">
        <v>39661</v>
      </c>
      <c r="P3" s="7" t="s">
        <v>1</v>
      </c>
      <c r="Q3" s="8">
        <v>39722</v>
      </c>
      <c r="R3" s="6">
        <v>39753</v>
      </c>
      <c r="S3" s="6">
        <v>39783</v>
      </c>
      <c r="T3" s="5" t="s">
        <v>2</v>
      </c>
      <c r="U3" s="6">
        <v>39814</v>
      </c>
      <c r="V3" s="6">
        <v>39845</v>
      </c>
      <c r="W3" s="6">
        <v>39873</v>
      </c>
      <c r="X3" s="6">
        <v>39904</v>
      </c>
      <c r="Y3" s="6">
        <v>39934</v>
      </c>
      <c r="Z3" s="6">
        <v>39965</v>
      </c>
      <c r="AA3" s="6">
        <v>39995</v>
      </c>
      <c r="AB3" s="6">
        <v>40026</v>
      </c>
      <c r="AC3" s="8" t="s">
        <v>3</v>
      </c>
      <c r="AD3" s="6">
        <v>40087</v>
      </c>
      <c r="AE3" s="6">
        <v>40118</v>
      </c>
      <c r="AF3" s="6">
        <v>40148</v>
      </c>
      <c r="AG3" s="5" t="s">
        <v>4</v>
      </c>
      <c r="AH3" s="6">
        <v>40179</v>
      </c>
      <c r="AI3" s="6">
        <v>40210</v>
      </c>
      <c r="AJ3" s="6">
        <v>40238</v>
      </c>
      <c r="AK3" s="6">
        <v>40269</v>
      </c>
      <c r="AL3" s="6">
        <v>40299</v>
      </c>
      <c r="AM3" s="6">
        <v>40330</v>
      </c>
      <c r="AN3" s="6">
        <v>40360</v>
      </c>
      <c r="AO3" s="6">
        <v>40391</v>
      </c>
      <c r="AP3" s="5" t="s">
        <v>5</v>
      </c>
      <c r="AQ3" s="6">
        <v>40452</v>
      </c>
      <c r="AR3" s="6">
        <v>40483</v>
      </c>
      <c r="AS3" s="6">
        <v>40513</v>
      </c>
      <c r="AT3" s="6">
        <v>40544</v>
      </c>
      <c r="AU3" s="6">
        <v>40575</v>
      </c>
      <c r="AV3" s="6">
        <v>40603</v>
      </c>
      <c r="AW3" s="6">
        <v>40634</v>
      </c>
      <c r="AX3" s="6">
        <v>40664</v>
      </c>
      <c r="AY3" s="6">
        <v>40695</v>
      </c>
      <c r="AZ3" s="6">
        <v>40725</v>
      </c>
      <c r="BA3" s="6">
        <v>40756</v>
      </c>
      <c r="BB3" s="8" t="s">
        <v>6</v>
      </c>
      <c r="BC3" s="6">
        <v>40817</v>
      </c>
      <c r="BD3" s="6">
        <v>40848</v>
      </c>
      <c r="BE3" s="6">
        <v>40878</v>
      </c>
      <c r="BF3" s="9">
        <v>40909</v>
      </c>
      <c r="BG3" s="6">
        <v>40940</v>
      </c>
      <c r="BH3" s="6">
        <v>40969</v>
      </c>
      <c r="BI3" s="6">
        <v>41000</v>
      </c>
      <c r="BJ3" s="6">
        <v>41030</v>
      </c>
      <c r="BK3" s="6">
        <v>41061</v>
      </c>
      <c r="BL3" s="6">
        <v>41091</v>
      </c>
      <c r="BM3" s="6">
        <v>41122</v>
      </c>
      <c r="BN3" s="10" t="s">
        <v>7</v>
      </c>
      <c r="BO3" s="6">
        <v>41183</v>
      </c>
      <c r="BP3" s="6">
        <v>41214</v>
      </c>
      <c r="BQ3" s="6">
        <v>41244</v>
      </c>
      <c r="BR3" s="6">
        <v>41275</v>
      </c>
      <c r="BS3" s="6">
        <v>41306</v>
      </c>
      <c r="BT3" s="6">
        <v>41334</v>
      </c>
      <c r="BU3" s="6">
        <v>41365</v>
      </c>
      <c r="BV3" s="6">
        <v>41395</v>
      </c>
      <c r="BY3" s="6">
        <v>41426</v>
      </c>
      <c r="BZ3" s="6">
        <v>41456</v>
      </c>
      <c r="CA3" s="6">
        <v>41487</v>
      </c>
      <c r="CB3" s="6">
        <v>41518</v>
      </c>
      <c r="CC3" s="6">
        <v>41548</v>
      </c>
      <c r="CD3" s="11">
        <v>41579</v>
      </c>
      <c r="CE3" s="12">
        <v>41609</v>
      </c>
    </row>
    <row r="4" spans="1:83" ht="18" customHeight="1">
      <c r="A4" s="13" t="s">
        <v>8</v>
      </c>
      <c r="B4" s="14">
        <v>632635</v>
      </c>
      <c r="C4" s="14">
        <v>639111</v>
      </c>
      <c r="D4" s="14">
        <v>664296</v>
      </c>
      <c r="E4" s="14">
        <v>674658</v>
      </c>
      <c r="F4" s="14">
        <v>690729</v>
      </c>
      <c r="G4" s="14">
        <v>696261</v>
      </c>
      <c r="H4" s="14">
        <v>698195</v>
      </c>
      <c r="I4" s="14">
        <v>732051</v>
      </c>
      <c r="J4" s="14">
        <v>741717</v>
      </c>
      <c r="K4" s="14">
        <v>775343</v>
      </c>
      <c r="L4" s="15">
        <v>784941</v>
      </c>
      <c r="M4" s="14">
        <v>787956</v>
      </c>
      <c r="N4" s="15">
        <v>829683</v>
      </c>
      <c r="O4" s="15">
        <v>850645</v>
      </c>
      <c r="P4" s="15">
        <v>862426</v>
      </c>
      <c r="Q4" s="15">
        <v>867970</v>
      </c>
      <c r="R4" s="15">
        <v>870466</v>
      </c>
      <c r="S4" s="15">
        <v>869991</v>
      </c>
      <c r="T4" s="15">
        <v>895071</v>
      </c>
      <c r="U4" s="15">
        <v>866098</v>
      </c>
      <c r="V4" s="14">
        <v>863510</v>
      </c>
      <c r="W4" s="15">
        <v>862255</v>
      </c>
      <c r="X4" s="15">
        <v>868297</v>
      </c>
      <c r="Y4" s="15">
        <v>870124</v>
      </c>
      <c r="Z4" s="15">
        <v>875545</v>
      </c>
      <c r="AA4" s="15">
        <v>881917</v>
      </c>
      <c r="AB4" s="15">
        <v>883614</v>
      </c>
      <c r="AC4" s="15">
        <v>892184</v>
      </c>
      <c r="AD4" s="15">
        <v>895059</v>
      </c>
      <c r="AE4" s="15">
        <v>901068</v>
      </c>
      <c r="AF4" s="15">
        <v>908636</v>
      </c>
      <c r="AG4" s="15">
        <v>932710</v>
      </c>
      <c r="AH4" s="15">
        <v>911177</v>
      </c>
      <c r="AI4" s="15">
        <v>918548</v>
      </c>
      <c r="AJ4" s="15">
        <v>916323</v>
      </c>
      <c r="AK4" s="14">
        <v>917691</v>
      </c>
      <c r="AL4" s="14">
        <v>919481</v>
      </c>
      <c r="AM4" s="15">
        <v>927492</v>
      </c>
      <c r="AN4" s="15">
        <v>933316</v>
      </c>
      <c r="AO4" s="16">
        <v>932760</v>
      </c>
      <c r="AP4" s="17">
        <v>940651</v>
      </c>
      <c r="AQ4" s="17">
        <v>944360</v>
      </c>
      <c r="AR4" s="16">
        <v>954385</v>
      </c>
      <c r="AS4" s="16">
        <v>956852</v>
      </c>
      <c r="AT4" s="16">
        <v>954900</v>
      </c>
      <c r="AU4" s="16">
        <v>965122</v>
      </c>
      <c r="AV4" s="16">
        <v>961163</v>
      </c>
      <c r="AW4" s="16">
        <v>967535</v>
      </c>
      <c r="AX4" s="16">
        <v>974564</v>
      </c>
      <c r="AY4" s="16">
        <v>981283</v>
      </c>
      <c r="AZ4" s="16">
        <v>1019883</v>
      </c>
      <c r="BA4" s="16">
        <v>1053481</v>
      </c>
      <c r="BB4" s="18" t="s">
        <v>9</v>
      </c>
      <c r="BC4" s="18" t="s">
        <v>10</v>
      </c>
      <c r="BD4" s="19" t="s">
        <v>11</v>
      </c>
      <c r="BE4" s="19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20">
        <v>1105097</v>
      </c>
      <c r="BN4" s="16">
        <v>1108140</v>
      </c>
      <c r="BO4" s="16">
        <v>1114275</v>
      </c>
      <c r="BP4" s="16">
        <v>1119948</v>
      </c>
      <c r="BQ4" s="16">
        <v>1122273</v>
      </c>
      <c r="BR4" s="16">
        <v>1121230</v>
      </c>
      <c r="BS4" s="17">
        <v>1125239</v>
      </c>
      <c r="BT4" s="16">
        <v>1119314</v>
      </c>
      <c r="BU4" s="16">
        <v>1122380</v>
      </c>
      <c r="BV4" s="16">
        <v>1125301</v>
      </c>
      <c r="BW4" s="2"/>
      <c r="BX4" s="2"/>
      <c r="BY4" s="16">
        <v>1128297</v>
      </c>
      <c r="BZ4" s="16">
        <v>1133737</v>
      </c>
      <c r="CA4" s="16">
        <v>1136098</v>
      </c>
      <c r="CB4" s="16">
        <v>1137774</v>
      </c>
      <c r="CC4" s="16">
        <v>1141695</v>
      </c>
      <c r="CD4" s="21">
        <v>1144880</v>
      </c>
      <c r="CE4" s="22">
        <v>1150267</v>
      </c>
    </row>
    <row r="5" spans="1:83" ht="18" customHeight="1">
      <c r="A5" s="23" t="s">
        <v>20</v>
      </c>
      <c r="B5" s="24"/>
      <c r="C5" s="25">
        <v>629506</v>
      </c>
      <c r="D5" s="25">
        <v>645561</v>
      </c>
      <c r="E5" s="25">
        <v>650143</v>
      </c>
      <c r="F5" s="25">
        <v>666037</v>
      </c>
      <c r="G5" s="25">
        <v>671781</v>
      </c>
      <c r="H5" s="25">
        <v>673239</v>
      </c>
      <c r="I5" s="25">
        <v>706587</v>
      </c>
      <c r="J5" s="25">
        <v>699978</v>
      </c>
      <c r="K5" s="25">
        <v>713137</v>
      </c>
      <c r="L5" s="26">
        <v>711905</v>
      </c>
      <c r="M5" s="25">
        <v>714631</v>
      </c>
      <c r="N5" s="26">
        <v>718118</v>
      </c>
      <c r="O5" s="26">
        <v>725153</v>
      </c>
      <c r="P5" s="26">
        <v>735669</v>
      </c>
      <c r="Q5" s="26">
        <v>741490</v>
      </c>
      <c r="R5" s="26">
        <v>742809</v>
      </c>
      <c r="S5" s="26">
        <v>741691</v>
      </c>
      <c r="T5" s="26">
        <v>766055</v>
      </c>
      <c r="U5" s="26">
        <v>736101</v>
      </c>
      <c r="V5" s="25">
        <v>729353</v>
      </c>
      <c r="W5" s="26">
        <v>726830</v>
      </c>
      <c r="X5" s="26">
        <v>731265</v>
      </c>
      <c r="Y5" s="26">
        <v>731784</v>
      </c>
      <c r="Z5" s="26">
        <v>735973</v>
      </c>
      <c r="AA5" s="26">
        <v>741781</v>
      </c>
      <c r="AB5" s="26">
        <v>743393</v>
      </c>
      <c r="AC5" s="26">
        <v>751208</v>
      </c>
      <c r="AD5" s="26">
        <v>753839</v>
      </c>
      <c r="AE5" s="26">
        <v>759639</v>
      </c>
      <c r="AF5" s="26">
        <v>766448</v>
      </c>
      <c r="AG5" s="26">
        <v>789786</v>
      </c>
      <c r="AH5" s="26">
        <v>764826</v>
      </c>
      <c r="AI5" s="26">
        <v>769984</v>
      </c>
      <c r="AJ5" s="26">
        <v>767643</v>
      </c>
      <c r="AK5" s="25">
        <v>768850</v>
      </c>
      <c r="AL5" s="25">
        <v>771113</v>
      </c>
      <c r="AM5" s="26">
        <v>778745</v>
      </c>
      <c r="AN5" s="26">
        <v>783739</v>
      </c>
      <c r="AO5" s="27">
        <v>783123</v>
      </c>
      <c r="AP5" s="28">
        <v>790378</v>
      </c>
      <c r="AQ5" s="28">
        <v>793651</v>
      </c>
      <c r="AR5" s="27">
        <v>803520</v>
      </c>
      <c r="AS5" s="27">
        <v>805646</v>
      </c>
      <c r="AT5" s="27">
        <v>800975</v>
      </c>
      <c r="AU5" s="27">
        <v>808079</v>
      </c>
      <c r="AV5" s="27">
        <v>804375</v>
      </c>
      <c r="AW5" s="27">
        <v>810765</v>
      </c>
      <c r="AX5" s="27">
        <v>816272</v>
      </c>
      <c r="AY5" s="27">
        <v>822209</v>
      </c>
      <c r="AZ5" s="27">
        <v>854369</v>
      </c>
      <c r="BA5" s="27">
        <v>876037</v>
      </c>
      <c r="BB5" s="29">
        <v>884487</v>
      </c>
      <c r="BC5" s="27">
        <v>891622</v>
      </c>
      <c r="BD5" s="28">
        <v>901008</v>
      </c>
      <c r="BE5" s="28">
        <v>904679</v>
      </c>
      <c r="BF5" s="27">
        <v>900142</v>
      </c>
      <c r="BG5" s="27">
        <v>906536</v>
      </c>
      <c r="BH5" s="27">
        <v>902269</v>
      </c>
      <c r="BI5" s="27">
        <v>907496</v>
      </c>
      <c r="BJ5" s="27">
        <v>910314</v>
      </c>
      <c r="BK5" s="27">
        <v>911728</v>
      </c>
      <c r="BL5" s="27">
        <v>914829</v>
      </c>
      <c r="BM5" s="29">
        <v>920332</v>
      </c>
      <c r="BN5" s="27">
        <v>922758</v>
      </c>
      <c r="BO5" s="27">
        <v>927651</v>
      </c>
      <c r="BP5" s="27">
        <v>932677</v>
      </c>
      <c r="BQ5" s="27">
        <v>934157</v>
      </c>
      <c r="BR5" s="27">
        <v>932720</v>
      </c>
      <c r="BS5" s="28">
        <v>936839</v>
      </c>
      <c r="BT5" s="27">
        <v>931899</v>
      </c>
      <c r="BU5" s="27">
        <v>934266</v>
      </c>
      <c r="BV5" s="27">
        <v>937181</v>
      </c>
      <c r="BW5" s="2"/>
      <c r="BX5" s="2"/>
      <c r="BY5" s="27">
        <v>939214</v>
      </c>
      <c r="BZ5" s="27">
        <v>943502</v>
      </c>
      <c r="CA5" s="27">
        <v>945083</v>
      </c>
      <c r="CB5" s="27">
        <v>945936</v>
      </c>
      <c r="CC5" s="27">
        <v>948925</v>
      </c>
      <c r="CD5" s="30">
        <v>951315</v>
      </c>
      <c r="CE5" s="31">
        <v>955786</v>
      </c>
    </row>
    <row r="6" spans="1:83" ht="18" customHeight="1">
      <c r="A6" s="23" t="s">
        <v>21</v>
      </c>
      <c r="B6" s="24"/>
      <c r="C6" s="25">
        <v>9605</v>
      </c>
      <c r="D6" s="25">
        <v>18735</v>
      </c>
      <c r="E6" s="25">
        <v>24515</v>
      </c>
      <c r="F6" s="25">
        <v>24692</v>
      </c>
      <c r="G6" s="25">
        <v>24480</v>
      </c>
      <c r="H6" s="25">
        <v>24956</v>
      </c>
      <c r="I6" s="25">
        <v>25464</v>
      </c>
      <c r="J6" s="25">
        <v>39144</v>
      </c>
      <c r="K6" s="25">
        <v>55320</v>
      </c>
      <c r="L6" s="26">
        <v>66226</v>
      </c>
      <c r="M6" s="25">
        <v>66535</v>
      </c>
      <c r="N6" s="26">
        <v>104337</v>
      </c>
      <c r="O6" s="26">
        <v>118175</v>
      </c>
      <c r="P6" s="26">
        <v>119542</v>
      </c>
      <c r="Q6" s="26">
        <v>119194</v>
      </c>
      <c r="R6" s="26">
        <v>120053</v>
      </c>
      <c r="S6" s="26">
        <v>120610</v>
      </c>
      <c r="T6" s="26">
        <v>121296</v>
      </c>
      <c r="U6" s="26">
        <v>121876</v>
      </c>
      <c r="V6" s="25">
        <v>122285</v>
      </c>
      <c r="W6" s="26">
        <v>123422</v>
      </c>
      <c r="X6" s="26">
        <v>124717</v>
      </c>
      <c r="Y6" s="26">
        <v>125976</v>
      </c>
      <c r="Z6" s="26">
        <v>127105</v>
      </c>
      <c r="AA6" s="26">
        <v>127597</v>
      </c>
      <c r="AB6" s="26">
        <v>127656</v>
      </c>
      <c r="AC6" s="26">
        <v>128544</v>
      </c>
      <c r="AD6" s="26">
        <v>128790</v>
      </c>
      <c r="AE6" s="26">
        <v>128987</v>
      </c>
      <c r="AF6" s="26">
        <v>129683</v>
      </c>
      <c r="AG6" s="26">
        <v>130221</v>
      </c>
      <c r="AH6" s="26">
        <v>130025</v>
      </c>
      <c r="AI6" s="26">
        <v>130369</v>
      </c>
      <c r="AJ6" s="26">
        <v>130463</v>
      </c>
      <c r="AK6" s="25">
        <v>130681</v>
      </c>
      <c r="AL6" s="25">
        <v>130219</v>
      </c>
      <c r="AM6" s="26">
        <v>130557</v>
      </c>
      <c r="AN6" s="26">
        <v>131383</v>
      </c>
      <c r="AO6" s="27">
        <v>131426</v>
      </c>
      <c r="AP6" s="28">
        <v>132046</v>
      </c>
      <c r="AQ6" s="28">
        <v>132368</v>
      </c>
      <c r="AR6" s="27">
        <v>132560</v>
      </c>
      <c r="AS6" s="27">
        <v>132810</v>
      </c>
      <c r="AT6" s="27">
        <v>135456</v>
      </c>
      <c r="AU6" s="27">
        <v>138372</v>
      </c>
      <c r="AV6" s="27">
        <v>138085</v>
      </c>
      <c r="AW6" s="27">
        <v>138015</v>
      </c>
      <c r="AX6" s="27">
        <v>139519</v>
      </c>
      <c r="AY6" s="27">
        <v>140286</v>
      </c>
      <c r="AZ6" s="27">
        <v>138303</v>
      </c>
      <c r="BA6" s="27">
        <v>137290</v>
      </c>
      <c r="BB6" s="29">
        <v>138143</v>
      </c>
      <c r="BC6" s="27">
        <v>138348</v>
      </c>
      <c r="BD6" s="28">
        <v>138414</v>
      </c>
      <c r="BE6" s="28">
        <v>138890</v>
      </c>
      <c r="BF6" s="27">
        <v>138986</v>
      </c>
      <c r="BG6" s="27">
        <v>139068</v>
      </c>
      <c r="BH6" s="27">
        <v>138184</v>
      </c>
      <c r="BI6" s="27">
        <v>137938</v>
      </c>
      <c r="BJ6" s="27">
        <v>137654</v>
      </c>
      <c r="BK6" s="27">
        <v>138151</v>
      </c>
      <c r="BL6" s="27">
        <v>139141</v>
      </c>
      <c r="BM6" s="29">
        <v>139780</v>
      </c>
      <c r="BN6" s="29">
        <v>139874</v>
      </c>
      <c r="BO6" s="27">
        <v>140779</v>
      </c>
      <c r="BP6" s="27">
        <v>141194</v>
      </c>
      <c r="BQ6" s="27">
        <v>141906</v>
      </c>
      <c r="BR6" s="27">
        <v>142245</v>
      </c>
      <c r="BS6" s="28">
        <v>142315</v>
      </c>
      <c r="BT6" s="27">
        <v>141265</v>
      </c>
      <c r="BU6" s="27">
        <v>141265</v>
      </c>
      <c r="BV6" s="27">
        <v>141623</v>
      </c>
      <c r="BW6" s="2"/>
      <c r="BX6" s="2"/>
      <c r="BY6" s="27">
        <v>142260</v>
      </c>
      <c r="BZ6" s="27">
        <v>143013</v>
      </c>
      <c r="CA6" s="27">
        <v>143541</v>
      </c>
      <c r="CB6" s="27">
        <v>144198</v>
      </c>
      <c r="CC6" s="27">
        <v>144923</v>
      </c>
      <c r="CD6" s="30">
        <v>145509</v>
      </c>
      <c r="CE6" s="31">
        <v>146153</v>
      </c>
    </row>
    <row r="7" spans="1:83" ht="18" customHeight="1">
      <c r="A7" s="23" t="s">
        <v>22</v>
      </c>
      <c r="B7" s="24"/>
      <c r="C7" s="24"/>
      <c r="D7" s="24"/>
      <c r="E7" s="24"/>
      <c r="F7" s="24"/>
      <c r="G7" s="24"/>
      <c r="H7" s="24"/>
      <c r="I7" s="24"/>
      <c r="J7" s="25">
        <v>2595</v>
      </c>
      <c r="K7" s="25">
        <v>6886</v>
      </c>
      <c r="L7" s="26">
        <v>6810</v>
      </c>
      <c r="M7" s="25">
        <v>6790</v>
      </c>
      <c r="N7" s="26">
        <v>7228</v>
      </c>
      <c r="O7" s="26">
        <v>7317</v>
      </c>
      <c r="P7" s="26">
        <v>7215</v>
      </c>
      <c r="Q7" s="26">
        <v>7286</v>
      </c>
      <c r="R7" s="26">
        <v>7604</v>
      </c>
      <c r="S7" s="26">
        <v>7690</v>
      </c>
      <c r="T7" s="26">
        <v>7720</v>
      </c>
      <c r="U7" s="26">
        <v>8121</v>
      </c>
      <c r="V7" s="25">
        <v>11872</v>
      </c>
      <c r="W7" s="26">
        <v>12003</v>
      </c>
      <c r="X7" s="26">
        <v>7039</v>
      </c>
      <c r="Y7" s="26">
        <v>7061</v>
      </c>
      <c r="Z7" s="26">
        <v>7093</v>
      </c>
      <c r="AA7" s="26">
        <v>7086</v>
      </c>
      <c r="AB7" s="26">
        <v>7078</v>
      </c>
      <c r="AC7" s="26">
        <v>7055</v>
      </c>
      <c r="AD7" s="26">
        <v>7028</v>
      </c>
      <c r="AE7" s="26">
        <v>7022</v>
      </c>
      <c r="AF7" s="26">
        <v>7017</v>
      </c>
      <c r="AG7" s="26">
        <v>7017</v>
      </c>
      <c r="AH7" s="26">
        <v>7012</v>
      </c>
      <c r="AI7" s="26">
        <v>6997</v>
      </c>
      <c r="AJ7" s="26">
        <v>7004</v>
      </c>
      <c r="AK7" s="25">
        <v>7004</v>
      </c>
      <c r="AL7" s="25">
        <v>6995</v>
      </c>
      <c r="AM7" s="26">
        <v>6978</v>
      </c>
      <c r="AN7" s="26">
        <v>6997</v>
      </c>
      <c r="AO7" s="27">
        <v>6983</v>
      </c>
      <c r="AP7" s="28">
        <v>6984</v>
      </c>
      <c r="AQ7" s="28">
        <v>6986</v>
      </c>
      <c r="AR7" s="27">
        <v>6985</v>
      </c>
      <c r="AS7" s="27">
        <v>6978</v>
      </c>
      <c r="AT7" s="27">
        <v>6982</v>
      </c>
      <c r="AU7" s="27">
        <v>7097</v>
      </c>
      <c r="AV7" s="27">
        <v>7159</v>
      </c>
      <c r="AW7" s="27">
        <v>7192</v>
      </c>
      <c r="AX7" s="27">
        <v>7179</v>
      </c>
      <c r="AY7" s="27">
        <v>7186</v>
      </c>
      <c r="AZ7" s="27">
        <v>7099</v>
      </c>
      <c r="BA7" s="27">
        <v>7031</v>
      </c>
      <c r="BB7" s="29">
        <v>7037</v>
      </c>
      <c r="BC7" s="27">
        <v>7027</v>
      </c>
      <c r="BD7" s="28">
        <v>7017</v>
      </c>
      <c r="BE7" s="28">
        <v>7010</v>
      </c>
      <c r="BF7" s="27">
        <v>7009</v>
      </c>
      <c r="BG7" s="27">
        <v>6991</v>
      </c>
      <c r="BH7" s="27">
        <v>6986</v>
      </c>
      <c r="BI7" s="27">
        <v>7114</v>
      </c>
      <c r="BJ7" s="27">
        <v>7103</v>
      </c>
      <c r="BK7" s="27">
        <v>7111</v>
      </c>
      <c r="BL7" s="27">
        <v>7105</v>
      </c>
      <c r="BM7" s="29">
        <v>7119</v>
      </c>
      <c r="BN7" s="27">
        <v>7139</v>
      </c>
      <c r="BO7" s="27">
        <v>7132</v>
      </c>
      <c r="BP7" s="27">
        <v>7115</v>
      </c>
      <c r="BQ7" s="27">
        <v>7085</v>
      </c>
      <c r="BR7" s="27">
        <v>7071</v>
      </c>
      <c r="BS7" s="28">
        <v>7037</v>
      </c>
      <c r="BT7" s="27">
        <v>7121</v>
      </c>
      <c r="BU7" s="27">
        <v>7165</v>
      </c>
      <c r="BV7" s="27">
        <v>7142</v>
      </c>
      <c r="BW7" s="2"/>
      <c r="BX7" s="2"/>
      <c r="BY7" s="27">
        <v>7123</v>
      </c>
      <c r="BZ7" s="27">
        <v>7123</v>
      </c>
      <c r="CA7" s="27">
        <v>7133</v>
      </c>
      <c r="CB7" s="27">
        <v>7240</v>
      </c>
      <c r="CC7" s="27">
        <v>7249</v>
      </c>
      <c r="CD7" s="30">
        <v>7414</v>
      </c>
      <c r="CE7" s="31">
        <v>7419</v>
      </c>
    </row>
    <row r="8" spans="1:83" ht="18" customHeight="1">
      <c r="A8" s="23" t="s">
        <v>23</v>
      </c>
      <c r="B8" s="24"/>
      <c r="C8" s="24"/>
      <c r="D8" s="24"/>
      <c r="E8" s="24"/>
      <c r="F8" s="24"/>
      <c r="G8" s="24"/>
      <c r="H8" s="24"/>
      <c r="I8" s="24"/>
      <c r="J8" s="25"/>
      <c r="K8" s="25"/>
      <c r="L8" s="26"/>
      <c r="M8" s="25"/>
      <c r="N8" s="26"/>
      <c r="O8" s="26"/>
      <c r="P8" s="26"/>
      <c r="Q8" s="26"/>
      <c r="R8" s="26"/>
      <c r="S8" s="26"/>
      <c r="T8" s="26"/>
      <c r="U8" s="26"/>
      <c r="V8" s="25"/>
      <c r="W8" s="26"/>
      <c r="X8" s="26">
        <v>5176</v>
      </c>
      <c r="Y8" s="26">
        <v>5203</v>
      </c>
      <c r="Z8" s="26">
        <v>5273</v>
      </c>
      <c r="AA8" s="26">
        <v>5352</v>
      </c>
      <c r="AB8" s="26">
        <v>5386</v>
      </c>
      <c r="AC8" s="26">
        <v>5274</v>
      </c>
      <c r="AD8" s="26">
        <v>5300</v>
      </c>
      <c r="AE8" s="26">
        <v>5316</v>
      </c>
      <c r="AF8" s="26">
        <v>5384</v>
      </c>
      <c r="AG8" s="26">
        <v>5582</v>
      </c>
      <c r="AH8" s="26">
        <v>9210</v>
      </c>
      <c r="AI8" s="26">
        <v>11094</v>
      </c>
      <c r="AJ8" s="32">
        <v>11109</v>
      </c>
      <c r="AK8" s="33">
        <v>11052</v>
      </c>
      <c r="AL8" s="25">
        <v>11050</v>
      </c>
      <c r="AM8" s="26">
        <v>11108</v>
      </c>
      <c r="AN8" s="26">
        <v>11093</v>
      </c>
      <c r="AO8" s="34">
        <v>11124</v>
      </c>
      <c r="AP8" s="35">
        <v>11139</v>
      </c>
      <c r="AQ8" s="28">
        <v>11251</v>
      </c>
      <c r="AR8" s="27">
        <v>11216</v>
      </c>
      <c r="AS8" s="27">
        <v>11313</v>
      </c>
      <c r="AT8" s="34">
        <v>11380</v>
      </c>
      <c r="AU8" s="27">
        <v>11466</v>
      </c>
      <c r="AV8" s="27">
        <v>11437</v>
      </c>
      <c r="AW8" s="27">
        <v>11457</v>
      </c>
      <c r="AX8" s="34">
        <v>11488</v>
      </c>
      <c r="AY8" s="34">
        <v>11495</v>
      </c>
      <c r="AZ8" s="34">
        <v>11519</v>
      </c>
      <c r="BA8" s="34">
        <v>11531</v>
      </c>
      <c r="BB8" s="29">
        <v>11684</v>
      </c>
      <c r="BC8" s="34">
        <v>11765</v>
      </c>
      <c r="BD8" s="28">
        <v>11843</v>
      </c>
      <c r="BE8" s="28">
        <v>11733</v>
      </c>
      <c r="BF8" s="27">
        <v>11704</v>
      </c>
      <c r="BG8" s="27">
        <v>11812</v>
      </c>
      <c r="BH8" s="27">
        <v>11759</v>
      </c>
      <c r="BI8" s="27">
        <v>11752</v>
      </c>
      <c r="BJ8" s="36">
        <v>11802</v>
      </c>
      <c r="BK8" s="27">
        <v>11876</v>
      </c>
      <c r="BL8" s="27">
        <v>11946</v>
      </c>
      <c r="BM8" s="29">
        <v>12062</v>
      </c>
      <c r="BN8" s="27">
        <v>12309</v>
      </c>
      <c r="BO8" s="27">
        <v>12381</v>
      </c>
      <c r="BP8" s="27">
        <v>12418</v>
      </c>
      <c r="BQ8" s="27">
        <v>12347</v>
      </c>
      <c r="BR8" s="27">
        <v>12366</v>
      </c>
      <c r="BS8" s="28">
        <v>12450</v>
      </c>
      <c r="BT8" s="27">
        <v>12387</v>
      </c>
      <c r="BU8" s="27">
        <v>12383</v>
      </c>
      <c r="BV8" s="27">
        <v>12410</v>
      </c>
      <c r="BW8" s="2"/>
      <c r="BX8" s="2"/>
      <c r="BY8" s="27">
        <v>12545</v>
      </c>
      <c r="BZ8" s="27">
        <v>12704</v>
      </c>
      <c r="CA8" s="27">
        <v>12724</v>
      </c>
      <c r="CB8" s="27">
        <v>12590</v>
      </c>
      <c r="CC8" s="27">
        <v>12579</v>
      </c>
      <c r="CD8" s="30">
        <v>12389</v>
      </c>
      <c r="CE8" s="31">
        <v>12461</v>
      </c>
    </row>
    <row r="9" spans="1:83" ht="36.75" customHeight="1">
      <c r="A9" s="23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37"/>
      <c r="M9" s="24"/>
      <c r="N9" s="37"/>
      <c r="O9" s="37"/>
      <c r="P9" s="37"/>
      <c r="Q9" s="37"/>
      <c r="R9" s="37"/>
      <c r="S9" s="37"/>
      <c r="T9" s="37"/>
      <c r="U9" s="37"/>
      <c r="V9" s="24"/>
      <c r="W9" s="37"/>
      <c r="X9" s="26">
        <v>100</v>
      </c>
      <c r="Y9" s="37">
        <v>100</v>
      </c>
      <c r="Z9" s="37">
        <v>101</v>
      </c>
      <c r="AA9" s="37">
        <v>101</v>
      </c>
      <c r="AB9" s="37">
        <v>101</v>
      </c>
      <c r="AC9" s="37">
        <v>103</v>
      </c>
      <c r="AD9" s="37">
        <v>102</v>
      </c>
      <c r="AE9" s="37">
        <v>104</v>
      </c>
      <c r="AF9" s="37">
        <v>104</v>
      </c>
      <c r="AG9" s="37">
        <v>104</v>
      </c>
      <c r="AH9" s="37">
        <v>104</v>
      </c>
      <c r="AI9" s="37">
        <v>104</v>
      </c>
      <c r="AJ9" s="37">
        <v>104</v>
      </c>
      <c r="AK9" s="24">
        <v>104</v>
      </c>
      <c r="AL9" s="24">
        <v>104</v>
      </c>
      <c r="AM9" s="37">
        <v>107</v>
      </c>
      <c r="AN9" s="37">
        <v>104</v>
      </c>
      <c r="AO9" s="36">
        <v>104</v>
      </c>
      <c r="AP9" s="38">
        <v>104</v>
      </c>
      <c r="AQ9" s="38">
        <v>104</v>
      </c>
      <c r="AR9" s="36">
        <v>104</v>
      </c>
      <c r="AS9" s="36">
        <v>105</v>
      </c>
      <c r="AT9" s="36">
        <v>107</v>
      </c>
      <c r="AU9" s="36">
        <v>108</v>
      </c>
      <c r="AV9" s="36">
        <v>107</v>
      </c>
      <c r="AW9" s="36">
        <v>106</v>
      </c>
      <c r="AX9" s="36">
        <v>106</v>
      </c>
      <c r="AY9" s="36">
        <v>107</v>
      </c>
      <c r="AZ9" s="27">
        <v>6844</v>
      </c>
      <c r="BA9" s="27">
        <v>15914</v>
      </c>
      <c r="BB9" s="29">
        <v>17568</v>
      </c>
      <c r="BC9" s="27">
        <v>18110</v>
      </c>
      <c r="BD9" s="28">
        <v>18433</v>
      </c>
      <c r="BE9" s="28">
        <v>18764</v>
      </c>
      <c r="BF9" s="27">
        <v>18737</v>
      </c>
      <c r="BG9" s="27">
        <v>18744</v>
      </c>
      <c r="BH9" s="27">
        <v>18915</v>
      </c>
      <c r="BI9" s="27">
        <v>19174</v>
      </c>
      <c r="BJ9" s="27">
        <v>19299</v>
      </c>
      <c r="BK9" s="27">
        <v>19341</v>
      </c>
      <c r="BL9" s="27">
        <v>19564</v>
      </c>
      <c r="BM9" s="29">
        <v>19811</v>
      </c>
      <c r="BN9" s="27">
        <v>20054</v>
      </c>
      <c r="BO9" s="27">
        <v>20311</v>
      </c>
      <c r="BP9" s="27">
        <v>20507</v>
      </c>
      <c r="BQ9" s="27">
        <v>20722</v>
      </c>
      <c r="BR9" s="27">
        <v>20799</v>
      </c>
      <c r="BS9" s="28">
        <v>20616</v>
      </c>
      <c r="BT9" s="27">
        <v>20657</v>
      </c>
      <c r="BU9" s="27">
        <v>20815</v>
      </c>
      <c r="BV9" s="27">
        <v>20960</v>
      </c>
      <c r="BW9" s="2"/>
      <c r="BX9" s="2"/>
      <c r="BY9" s="27">
        <v>21170</v>
      </c>
      <c r="BZ9" s="27">
        <v>21405</v>
      </c>
      <c r="CA9" s="27">
        <v>21610</v>
      </c>
      <c r="CB9" s="27">
        <v>21794</v>
      </c>
      <c r="CC9" s="27">
        <v>22003</v>
      </c>
      <c r="CD9" s="30">
        <v>22214</v>
      </c>
      <c r="CE9" s="31">
        <v>22398</v>
      </c>
    </row>
    <row r="10" spans="1:83" ht="51" customHeight="1">
      <c r="A10" s="23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37"/>
      <c r="M10" s="24"/>
      <c r="N10" s="37"/>
      <c r="O10" s="37"/>
      <c r="P10" s="37"/>
      <c r="Q10" s="37"/>
      <c r="R10" s="37"/>
      <c r="S10" s="37"/>
      <c r="T10" s="37"/>
      <c r="U10" s="37"/>
      <c r="V10" s="24"/>
      <c r="W10" s="37"/>
      <c r="X10" s="26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24"/>
      <c r="AL10" s="24"/>
      <c r="AM10" s="37"/>
      <c r="AN10" s="37"/>
      <c r="AO10" s="36"/>
      <c r="AP10" s="38"/>
      <c r="AQ10" s="38"/>
      <c r="AR10" s="36"/>
      <c r="AS10" s="36"/>
      <c r="AT10" s="36"/>
      <c r="AU10" s="39"/>
      <c r="AV10" s="36"/>
      <c r="AW10" s="36"/>
      <c r="AX10" s="36"/>
      <c r="AY10" s="36"/>
      <c r="AZ10" s="27">
        <v>1749</v>
      </c>
      <c r="BA10" s="27">
        <v>5678</v>
      </c>
      <c r="BB10" s="29">
        <v>6017</v>
      </c>
      <c r="BC10" s="27">
        <v>6055</v>
      </c>
      <c r="BD10" s="28">
        <v>6072</v>
      </c>
      <c r="BE10" s="28">
        <v>6079</v>
      </c>
      <c r="BF10" s="27">
        <v>5993</v>
      </c>
      <c r="BG10" s="27">
        <v>5944</v>
      </c>
      <c r="BH10" s="27">
        <v>5950</v>
      </c>
      <c r="BI10" s="27">
        <v>5962</v>
      </c>
      <c r="BJ10" s="36">
        <v>5957</v>
      </c>
      <c r="BK10" s="27">
        <v>5965</v>
      </c>
      <c r="BL10" s="27">
        <v>5969</v>
      </c>
      <c r="BM10" s="29">
        <v>5993</v>
      </c>
      <c r="BN10" s="27">
        <v>6006</v>
      </c>
      <c r="BO10" s="27">
        <v>6021</v>
      </c>
      <c r="BP10" s="27">
        <v>6037</v>
      </c>
      <c r="BQ10" s="27">
        <v>6056</v>
      </c>
      <c r="BR10" s="27">
        <v>6029</v>
      </c>
      <c r="BS10" s="28">
        <v>5982</v>
      </c>
      <c r="BT10" s="27">
        <v>5985</v>
      </c>
      <c r="BU10" s="27">
        <v>5994</v>
      </c>
      <c r="BV10" s="27">
        <v>5985</v>
      </c>
      <c r="BW10" s="2"/>
      <c r="BX10" s="2"/>
      <c r="BY10" s="27">
        <v>5985</v>
      </c>
      <c r="BZ10" s="27">
        <v>5990</v>
      </c>
      <c r="CA10" s="27">
        <v>6007</v>
      </c>
      <c r="CB10" s="27">
        <v>6016</v>
      </c>
      <c r="CC10" s="27">
        <v>6016</v>
      </c>
      <c r="CD10" s="30">
        <v>6039</v>
      </c>
      <c r="CE10" s="31">
        <v>6050</v>
      </c>
    </row>
    <row r="11" spans="1:83" ht="18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37"/>
      <c r="M11" s="24"/>
      <c r="N11" s="37"/>
      <c r="O11" s="37"/>
      <c r="P11" s="37"/>
      <c r="Q11" s="37"/>
      <c r="R11" s="37"/>
      <c r="S11" s="37"/>
      <c r="T11" s="37"/>
      <c r="U11" s="37"/>
      <c r="V11" s="24"/>
      <c r="W11" s="37"/>
      <c r="X11" s="26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24"/>
      <c r="AL11" s="24"/>
      <c r="AM11" s="37"/>
      <c r="AN11" s="37"/>
      <c r="AO11" s="36"/>
      <c r="AP11" s="38"/>
      <c r="AQ11" s="38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40"/>
      <c r="BC11" s="36"/>
      <c r="BD11" s="38"/>
      <c r="BE11" s="38"/>
      <c r="BF11" s="36"/>
      <c r="BG11" s="36"/>
      <c r="BH11" s="36"/>
      <c r="BI11" s="36"/>
      <c r="BJ11" s="36"/>
      <c r="BK11" s="36"/>
      <c r="BL11" s="36"/>
      <c r="BM11" s="40"/>
      <c r="BN11" s="40"/>
      <c r="BO11" s="40"/>
      <c r="BP11" s="40"/>
      <c r="BQ11" s="40"/>
      <c r="BR11" s="40"/>
      <c r="BS11" s="38"/>
      <c r="BT11" s="36"/>
      <c r="BU11" s="36"/>
      <c r="BV11" s="36"/>
      <c r="BW11" s="2"/>
      <c r="BX11" s="2"/>
      <c r="BY11" s="36"/>
      <c r="BZ11" s="36"/>
      <c r="CA11" s="36"/>
      <c r="CB11" s="36"/>
      <c r="CC11" s="36"/>
      <c r="CD11" s="41"/>
      <c r="CE11" s="42"/>
    </row>
    <row r="12" spans="1:83" ht="18" customHeight="1">
      <c r="A12" s="43" t="s">
        <v>26</v>
      </c>
      <c r="B12" s="24"/>
      <c r="C12" s="24"/>
      <c r="D12" s="24"/>
      <c r="E12" s="24"/>
      <c r="F12" s="24"/>
      <c r="G12" s="24"/>
      <c r="H12" s="25">
        <v>171841</v>
      </c>
      <c r="I12" s="25">
        <v>307565</v>
      </c>
      <c r="J12" s="25">
        <v>332624</v>
      </c>
      <c r="K12" s="25">
        <v>367543</v>
      </c>
      <c r="L12" s="26">
        <v>376679</v>
      </c>
      <c r="M12" s="25">
        <v>389345</v>
      </c>
      <c r="N12" s="26">
        <v>405831</v>
      </c>
      <c r="O12" s="26">
        <v>417479</v>
      </c>
      <c r="P12" s="26">
        <v>424444</v>
      </c>
      <c r="Q12" s="26">
        <v>430260</v>
      </c>
      <c r="R12" s="26">
        <v>433251</v>
      </c>
      <c r="S12" s="26">
        <v>435664</v>
      </c>
      <c r="T12" s="26">
        <v>444568</v>
      </c>
      <c r="U12" s="26">
        <v>433521</v>
      </c>
      <c r="V12" s="25">
        <v>436520</v>
      </c>
      <c r="W12" s="26">
        <v>438146</v>
      </c>
      <c r="X12" s="26">
        <v>441319</v>
      </c>
      <c r="Y12" s="26">
        <v>444099</v>
      </c>
      <c r="Z12" s="26">
        <v>448064</v>
      </c>
      <c r="AA12" s="26">
        <v>451557</v>
      </c>
      <c r="AB12" s="26">
        <v>453079</v>
      </c>
      <c r="AC12" s="26">
        <v>456768</v>
      </c>
      <c r="AD12" s="26">
        <v>458659</v>
      </c>
      <c r="AE12" s="26">
        <v>460694</v>
      </c>
      <c r="AF12" s="26">
        <v>462762</v>
      </c>
      <c r="AG12" s="26">
        <v>471112</v>
      </c>
      <c r="AH12" s="26">
        <v>462814</v>
      </c>
      <c r="AI12" s="26">
        <v>467202</v>
      </c>
      <c r="AJ12" s="26">
        <v>468791</v>
      </c>
      <c r="AK12" s="25">
        <v>470001</v>
      </c>
      <c r="AL12" s="25">
        <v>472490</v>
      </c>
      <c r="AM12" s="26">
        <v>476130</v>
      </c>
      <c r="AN12" s="26">
        <v>477732</v>
      </c>
      <c r="AO12" s="27">
        <v>479750</v>
      </c>
      <c r="AP12" s="28">
        <v>481744</v>
      </c>
      <c r="AQ12" s="28">
        <v>483120</v>
      </c>
      <c r="AR12" s="27">
        <v>487140</v>
      </c>
      <c r="AS12" s="27">
        <v>488042</v>
      </c>
      <c r="AT12" s="27">
        <v>492180</v>
      </c>
      <c r="AU12" s="44">
        <v>503696</v>
      </c>
      <c r="AV12" s="27">
        <v>510376</v>
      </c>
      <c r="AW12" s="27">
        <v>515885</v>
      </c>
      <c r="AX12" s="27">
        <v>519973</v>
      </c>
      <c r="AY12" s="27">
        <v>526137</v>
      </c>
      <c r="AZ12" s="27">
        <v>537424</v>
      </c>
      <c r="BA12" s="27">
        <v>549127</v>
      </c>
      <c r="BB12" s="29">
        <v>554337</v>
      </c>
      <c r="BC12" s="27">
        <v>559940</v>
      </c>
      <c r="BD12" s="28">
        <v>564399</v>
      </c>
      <c r="BE12" s="28">
        <v>567964</v>
      </c>
      <c r="BF12" s="27">
        <v>567790</v>
      </c>
      <c r="BG12" s="27">
        <v>571737</v>
      </c>
      <c r="BH12" s="27">
        <v>575795</v>
      </c>
      <c r="BI12" s="27">
        <v>578287</v>
      </c>
      <c r="BJ12" s="27">
        <v>580801</v>
      </c>
      <c r="BK12" s="27">
        <v>583066</v>
      </c>
      <c r="BL12" s="27">
        <v>585765</v>
      </c>
      <c r="BM12" s="29">
        <v>588444</v>
      </c>
      <c r="BN12" s="27">
        <v>590731</v>
      </c>
      <c r="BO12" s="27">
        <v>591950</v>
      </c>
      <c r="BP12" s="27">
        <v>593017</v>
      </c>
      <c r="BQ12" s="27">
        <v>593926</v>
      </c>
      <c r="BR12" s="27">
        <v>593793</v>
      </c>
      <c r="BS12" s="28">
        <v>595930</v>
      </c>
      <c r="BT12" s="27">
        <v>597884</v>
      </c>
      <c r="BU12" s="27">
        <v>599627</v>
      </c>
      <c r="BV12" s="27">
        <v>601149</v>
      </c>
      <c r="BW12" s="2"/>
      <c r="BX12" s="2"/>
      <c r="BY12" s="27">
        <v>603649</v>
      </c>
      <c r="BZ12" s="27">
        <v>605211</v>
      </c>
      <c r="CA12" s="27">
        <v>607105</v>
      </c>
      <c r="CB12" s="27">
        <v>608470</v>
      </c>
      <c r="CC12" s="27">
        <v>609502</v>
      </c>
      <c r="CD12" s="30">
        <v>609843</v>
      </c>
      <c r="CE12" s="31">
        <v>611418</v>
      </c>
    </row>
    <row r="13" spans="1:83" ht="18" customHeight="1">
      <c r="A13" s="4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37"/>
      <c r="M13" s="24"/>
      <c r="N13" s="37"/>
      <c r="O13" s="37"/>
      <c r="P13" s="37"/>
      <c r="Q13" s="37"/>
      <c r="R13" s="37"/>
      <c r="S13" s="37"/>
      <c r="T13" s="37"/>
      <c r="U13" s="37"/>
      <c r="V13" s="24"/>
      <c r="W13" s="37"/>
      <c r="X13" s="37"/>
      <c r="Y13" s="37"/>
      <c r="Z13" s="2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46"/>
      <c r="AV13" s="46"/>
      <c r="AW13" s="46"/>
      <c r="AX13" s="46"/>
      <c r="AY13" s="27"/>
      <c r="AZ13" s="36"/>
      <c r="BA13" s="36"/>
      <c r="BB13" s="40"/>
      <c r="BC13" s="36"/>
      <c r="BD13" s="38"/>
      <c r="BE13" s="38"/>
      <c r="BF13" s="36"/>
      <c r="BG13" s="36"/>
      <c r="BH13" s="36"/>
      <c r="BI13" s="36"/>
      <c r="BJ13" s="36"/>
      <c r="BK13" s="36"/>
      <c r="BL13" s="36"/>
      <c r="BM13" s="40"/>
      <c r="BN13" s="40"/>
      <c r="BO13" s="40"/>
      <c r="BP13" s="40"/>
      <c r="BQ13" s="40"/>
      <c r="BR13" s="40"/>
      <c r="BS13" s="38"/>
      <c r="BT13" s="36"/>
      <c r="BU13" s="36"/>
      <c r="BV13" s="36"/>
      <c r="BW13" s="2"/>
      <c r="BX13" s="2"/>
      <c r="BY13" s="36"/>
      <c r="BZ13" s="36"/>
      <c r="CA13" s="36"/>
      <c r="CB13" s="36"/>
      <c r="CC13" s="36"/>
      <c r="CD13" s="41"/>
      <c r="CE13" s="42"/>
    </row>
    <row r="14" spans="1:83" ht="18" customHeight="1">
      <c r="A14" s="43" t="s">
        <v>27</v>
      </c>
      <c r="B14" s="25">
        <v>50644</v>
      </c>
      <c r="C14" s="25">
        <v>50834</v>
      </c>
      <c r="D14" s="25">
        <v>51941</v>
      </c>
      <c r="E14" s="25">
        <v>52239</v>
      </c>
      <c r="F14" s="25">
        <v>52575</v>
      </c>
      <c r="G14" s="25">
        <v>52560</v>
      </c>
      <c r="H14" s="25">
        <v>57434</v>
      </c>
      <c r="I14" s="25">
        <v>63111</v>
      </c>
      <c r="J14" s="25">
        <v>64425</v>
      </c>
      <c r="K14" s="25">
        <v>65761</v>
      </c>
      <c r="L14" s="26">
        <v>66564</v>
      </c>
      <c r="M14" s="25">
        <v>67655</v>
      </c>
      <c r="N14" s="26">
        <v>68926</v>
      </c>
      <c r="O14" s="26">
        <v>69412</v>
      </c>
      <c r="P14" s="26">
        <v>70116</v>
      </c>
      <c r="Q14" s="26">
        <v>70920</v>
      </c>
      <c r="R14" s="26">
        <v>71523</v>
      </c>
      <c r="S14" s="26">
        <v>72088</v>
      </c>
      <c r="T14" s="26">
        <v>72680</v>
      </c>
      <c r="U14" s="26">
        <v>72520</v>
      </c>
      <c r="V14" s="25">
        <v>73244</v>
      </c>
      <c r="W14" s="26">
        <v>74165</v>
      </c>
      <c r="X14" s="26">
        <v>75116</v>
      </c>
      <c r="Y14" s="26">
        <v>76274</v>
      </c>
      <c r="Z14" s="26">
        <v>77026</v>
      </c>
      <c r="AA14" s="26">
        <v>77844</v>
      </c>
      <c r="AB14" s="26">
        <v>79438</v>
      </c>
      <c r="AC14" s="26">
        <v>81514</v>
      </c>
      <c r="AD14" s="26">
        <v>82570</v>
      </c>
      <c r="AE14" s="26">
        <v>85905</v>
      </c>
      <c r="AF14" s="26">
        <v>88075</v>
      </c>
      <c r="AG14" s="26">
        <v>89229</v>
      </c>
      <c r="AH14" s="26">
        <v>91020</v>
      </c>
      <c r="AI14" s="26">
        <v>92510</v>
      </c>
      <c r="AJ14" s="26">
        <v>94334</v>
      </c>
      <c r="AK14" s="25">
        <v>96376</v>
      </c>
      <c r="AL14" s="25">
        <v>97977</v>
      </c>
      <c r="AM14" s="26">
        <v>100081</v>
      </c>
      <c r="AN14" s="26">
        <v>101699</v>
      </c>
      <c r="AO14" s="27">
        <v>103353</v>
      </c>
      <c r="AP14" s="28">
        <v>105111</v>
      </c>
      <c r="AQ14" s="28">
        <v>106807</v>
      </c>
      <c r="AR14" s="27">
        <v>108427</v>
      </c>
      <c r="AS14" s="27">
        <v>110303</v>
      </c>
      <c r="AT14" s="27">
        <v>112633</v>
      </c>
      <c r="AU14" s="44">
        <v>115691</v>
      </c>
      <c r="AV14" s="27">
        <v>117745</v>
      </c>
      <c r="AW14" s="27">
        <v>119826</v>
      </c>
      <c r="AX14" s="27">
        <v>121541</v>
      </c>
      <c r="AY14" s="27">
        <v>123026</v>
      </c>
      <c r="AZ14" s="27">
        <v>127124</v>
      </c>
      <c r="BA14" s="27">
        <v>136278</v>
      </c>
      <c r="BB14" s="29">
        <v>137939</v>
      </c>
      <c r="BC14" s="27">
        <v>139746</v>
      </c>
      <c r="BD14" s="28">
        <v>141206</v>
      </c>
      <c r="BE14" s="28">
        <v>142735</v>
      </c>
      <c r="BF14" s="27">
        <v>144427</v>
      </c>
      <c r="BG14" s="27">
        <v>146521</v>
      </c>
      <c r="BH14" s="27">
        <v>148651</v>
      </c>
      <c r="BI14" s="27">
        <v>150497</v>
      </c>
      <c r="BJ14" s="27">
        <v>152042</v>
      </c>
      <c r="BK14" s="27">
        <v>153367</v>
      </c>
      <c r="BL14" s="27">
        <v>278910</v>
      </c>
      <c r="BM14" s="29">
        <v>317553</v>
      </c>
      <c r="BN14" s="27">
        <v>316807</v>
      </c>
      <c r="BO14" s="27">
        <v>318340</v>
      </c>
      <c r="BP14" s="27">
        <v>318939</v>
      </c>
      <c r="BQ14" s="27">
        <v>319530</v>
      </c>
      <c r="BR14" s="27">
        <v>320620</v>
      </c>
      <c r="BS14" s="28">
        <v>321501</v>
      </c>
      <c r="BT14" s="27">
        <v>322371</v>
      </c>
      <c r="BU14" s="27">
        <v>323172</v>
      </c>
      <c r="BV14" s="27">
        <v>323741</v>
      </c>
      <c r="BW14" s="2"/>
      <c r="BX14" s="2"/>
      <c r="BY14" s="27">
        <v>324090</v>
      </c>
      <c r="BZ14" s="27">
        <v>326050</v>
      </c>
      <c r="CA14" s="27">
        <v>355736</v>
      </c>
      <c r="CB14" s="27">
        <v>355143</v>
      </c>
      <c r="CC14" s="27">
        <v>355247</v>
      </c>
      <c r="CD14" s="30">
        <v>355092</v>
      </c>
      <c r="CE14" s="31">
        <v>356288</v>
      </c>
    </row>
    <row r="15" spans="1:83" ht="18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8"/>
      <c r="N15" s="49"/>
      <c r="O15" s="49"/>
      <c r="P15" s="49"/>
      <c r="Q15" s="49"/>
      <c r="R15" s="49"/>
      <c r="S15" s="49"/>
      <c r="T15" s="49"/>
      <c r="U15" s="49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8"/>
      <c r="AL15" s="48"/>
      <c r="AM15" s="49"/>
      <c r="AN15" s="49"/>
      <c r="AO15" s="49"/>
      <c r="AP15" s="49"/>
      <c r="AQ15" s="49"/>
      <c r="AR15" s="49"/>
      <c r="AS15" s="49"/>
      <c r="AT15" s="50"/>
      <c r="AU15" s="46"/>
      <c r="AV15" s="51"/>
      <c r="AW15" s="51"/>
      <c r="AX15" s="52"/>
      <c r="AY15" s="52"/>
      <c r="AZ15" s="36"/>
      <c r="BA15" s="53"/>
      <c r="BB15" s="40"/>
      <c r="BC15" s="36"/>
      <c r="BD15" s="54"/>
      <c r="BE15" s="54"/>
      <c r="BF15" s="36"/>
      <c r="BG15" s="36"/>
      <c r="BH15" s="36"/>
      <c r="BI15" s="36"/>
      <c r="BJ15" s="36"/>
      <c r="BK15" s="36"/>
      <c r="BL15" s="36"/>
      <c r="BM15" s="40"/>
      <c r="BN15" s="40"/>
      <c r="BO15" s="40"/>
      <c r="BP15" s="40"/>
      <c r="BQ15" s="40"/>
      <c r="BR15" s="40"/>
      <c r="BS15" s="28"/>
      <c r="BT15" s="27"/>
      <c r="BU15" s="27"/>
      <c r="BV15" s="27"/>
      <c r="BW15" s="2"/>
      <c r="BX15" s="2"/>
      <c r="BY15" s="27"/>
      <c r="BZ15" s="27"/>
      <c r="CA15" s="27"/>
      <c r="CB15" s="27"/>
      <c r="CC15" s="27"/>
      <c r="CD15" s="30"/>
      <c r="CE15" s="55"/>
    </row>
    <row r="16" spans="1:83" ht="18" customHeight="1">
      <c r="A16" s="43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8"/>
      <c r="AL16" s="48"/>
      <c r="AM16" s="49"/>
      <c r="AN16" s="49"/>
      <c r="AO16" s="49"/>
      <c r="AP16" s="49"/>
      <c r="AQ16" s="49"/>
      <c r="AR16" s="49"/>
      <c r="AS16" s="49">
        <v>629</v>
      </c>
      <c r="AT16" s="50">
        <v>4330</v>
      </c>
      <c r="AU16" s="56">
        <v>8310</v>
      </c>
      <c r="AV16" s="52">
        <v>23736</v>
      </c>
      <c r="AW16" s="52">
        <v>24744</v>
      </c>
      <c r="AX16" s="52">
        <v>24573</v>
      </c>
      <c r="AY16" s="52">
        <v>26638</v>
      </c>
      <c r="AZ16" s="52">
        <v>26486</v>
      </c>
      <c r="BA16" s="52">
        <v>27274</v>
      </c>
      <c r="BB16" s="57">
        <v>27633</v>
      </c>
      <c r="BC16" s="52">
        <v>27888</v>
      </c>
      <c r="BD16" s="58">
        <v>28612</v>
      </c>
      <c r="BE16" s="58">
        <v>30027</v>
      </c>
      <c r="BF16" s="52">
        <v>36161</v>
      </c>
      <c r="BG16" s="52">
        <v>65213</v>
      </c>
      <c r="BH16" s="52">
        <v>66612</v>
      </c>
      <c r="BI16" s="52">
        <v>67886</v>
      </c>
      <c r="BJ16" s="52">
        <v>68622</v>
      </c>
      <c r="BK16" s="52">
        <v>69330</v>
      </c>
      <c r="BL16" s="52">
        <v>69641</v>
      </c>
      <c r="BM16" s="57">
        <v>70384</v>
      </c>
      <c r="BN16" s="52">
        <v>70799</v>
      </c>
      <c r="BO16" s="52">
        <v>71212</v>
      </c>
      <c r="BP16" s="52">
        <v>71117</v>
      </c>
      <c r="BQ16" s="52">
        <v>73007</v>
      </c>
      <c r="BR16" s="52">
        <v>85699</v>
      </c>
      <c r="BS16" s="58">
        <v>117694</v>
      </c>
      <c r="BT16" s="52">
        <v>118635</v>
      </c>
      <c r="BU16" s="52">
        <v>119667</v>
      </c>
      <c r="BV16" s="52">
        <v>120254</v>
      </c>
      <c r="BW16" s="2"/>
      <c r="BX16" s="2"/>
      <c r="BY16" s="52">
        <v>122627</v>
      </c>
      <c r="BZ16" s="52">
        <v>123197</v>
      </c>
      <c r="CA16" s="52">
        <v>124823</v>
      </c>
      <c r="CB16" s="52">
        <v>125935</v>
      </c>
      <c r="CC16" s="52">
        <v>127638</v>
      </c>
      <c r="CD16" s="59">
        <v>127854</v>
      </c>
      <c r="CE16" s="60">
        <v>133389</v>
      </c>
    </row>
    <row r="17" spans="1:83" ht="18" customHeight="1">
      <c r="A17" s="4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7"/>
      <c r="M17" s="24"/>
      <c r="N17" s="61"/>
      <c r="O17" s="61"/>
      <c r="P17" s="61"/>
      <c r="Q17" s="61"/>
      <c r="R17" s="61"/>
      <c r="S17" s="61"/>
      <c r="T17" s="61"/>
      <c r="U17" s="62"/>
      <c r="V17" s="63"/>
      <c r="W17" s="37"/>
      <c r="X17" s="37"/>
      <c r="Y17" s="37"/>
      <c r="Z17" s="37"/>
      <c r="AA17" s="49"/>
      <c r="AB17" s="49"/>
      <c r="AC17" s="49"/>
      <c r="AD17" s="64"/>
      <c r="AE17" s="65"/>
      <c r="AF17" s="65"/>
      <c r="AG17" s="65"/>
      <c r="AH17" s="65"/>
      <c r="AI17" s="65"/>
      <c r="AJ17" s="65"/>
      <c r="AK17" s="65"/>
      <c r="AL17" s="66"/>
      <c r="AM17" s="65"/>
      <c r="AN17" s="65"/>
      <c r="AO17" s="65"/>
      <c r="AP17" s="65"/>
      <c r="AQ17" s="65"/>
      <c r="AR17" s="65"/>
      <c r="AS17" s="49"/>
      <c r="AT17" s="67"/>
      <c r="AU17" s="46"/>
      <c r="AV17" s="46"/>
      <c r="AW17" s="46"/>
      <c r="AX17" s="46"/>
      <c r="AY17" s="52"/>
      <c r="AZ17" s="36"/>
      <c r="BA17" s="36"/>
      <c r="BB17" s="40"/>
      <c r="BC17" s="36"/>
      <c r="BD17" s="38"/>
      <c r="BE17" s="38"/>
      <c r="BF17" s="36"/>
      <c r="BG17" s="36"/>
      <c r="BH17" s="36"/>
      <c r="BI17" s="36"/>
      <c r="BJ17" s="36"/>
      <c r="BK17" s="36"/>
      <c r="BL17" s="36"/>
      <c r="BM17" s="40"/>
      <c r="BN17" s="40"/>
      <c r="BO17" s="40"/>
      <c r="BP17" s="40"/>
      <c r="BQ17" s="40"/>
      <c r="BR17" s="68"/>
      <c r="BS17" s="28"/>
      <c r="BT17" s="27"/>
      <c r="BU17" s="27"/>
      <c r="BV17" s="27"/>
      <c r="BW17" s="2"/>
      <c r="BX17" s="2"/>
      <c r="BY17" s="27"/>
      <c r="BZ17" s="27"/>
      <c r="CA17" s="27"/>
      <c r="CB17" s="27"/>
      <c r="CC17" s="27"/>
      <c r="CD17" s="30"/>
      <c r="CE17" s="42"/>
    </row>
    <row r="18" spans="1:83" ht="18" customHeight="1">
      <c r="A18" s="43" t="s">
        <v>29</v>
      </c>
      <c r="B18" s="25">
        <v>31807</v>
      </c>
      <c r="C18" s="25">
        <v>31372</v>
      </c>
      <c r="D18" s="25">
        <v>31636</v>
      </c>
      <c r="E18" s="25">
        <v>31911</v>
      </c>
      <c r="F18" s="25">
        <v>32116</v>
      </c>
      <c r="G18" s="25">
        <v>32141</v>
      </c>
      <c r="H18" s="25">
        <v>32046</v>
      </c>
      <c r="I18" s="25">
        <v>32601</v>
      </c>
      <c r="J18" s="25">
        <v>30676</v>
      </c>
      <c r="K18" s="25">
        <v>31347</v>
      </c>
      <c r="L18" s="26">
        <v>32042</v>
      </c>
      <c r="M18" s="25">
        <v>32476</v>
      </c>
      <c r="N18" s="65"/>
      <c r="O18" s="65"/>
      <c r="P18" s="65"/>
      <c r="Q18" s="65"/>
      <c r="R18" s="65"/>
      <c r="S18" s="65"/>
      <c r="T18" s="65"/>
      <c r="U18" s="65"/>
      <c r="V18" s="69"/>
      <c r="W18" s="65"/>
      <c r="X18" s="65"/>
      <c r="Y18" s="37"/>
      <c r="Z18" s="37"/>
      <c r="AA18" s="37"/>
      <c r="AB18" s="37"/>
      <c r="AC18" s="37"/>
      <c r="AD18" s="70"/>
      <c r="AE18" s="65"/>
      <c r="AF18" s="71"/>
      <c r="AG18" s="72"/>
      <c r="AH18" s="37"/>
      <c r="AI18" s="73"/>
      <c r="AJ18" s="37"/>
      <c r="AK18" s="24"/>
      <c r="AL18" s="74"/>
      <c r="AM18" s="37"/>
      <c r="AN18" s="37"/>
      <c r="AO18" s="37"/>
      <c r="AP18" s="37"/>
      <c r="AQ18" s="37"/>
      <c r="AR18" s="37"/>
      <c r="AS18" s="37"/>
      <c r="AT18" s="75"/>
      <c r="AU18" s="51"/>
      <c r="AV18" s="51"/>
      <c r="AW18" s="51"/>
      <c r="AX18" s="51"/>
      <c r="AY18" s="36"/>
      <c r="AZ18" s="36"/>
      <c r="BA18" s="36"/>
      <c r="BB18" s="40"/>
      <c r="BC18" s="36"/>
      <c r="BD18" s="38"/>
      <c r="BE18" s="38"/>
      <c r="BF18" s="36"/>
      <c r="BG18" s="36"/>
      <c r="BH18" s="36"/>
      <c r="BI18" s="36"/>
      <c r="BJ18" s="36"/>
      <c r="BK18" s="36"/>
      <c r="BL18" s="36"/>
      <c r="BM18" s="40"/>
      <c r="BN18" s="40"/>
      <c r="BO18" s="40"/>
      <c r="BP18" s="40"/>
      <c r="BQ18" s="40"/>
      <c r="BR18" s="68"/>
      <c r="BS18" s="38"/>
      <c r="BT18" s="36"/>
      <c r="BU18" s="36"/>
      <c r="BV18" s="36"/>
      <c r="BW18" s="2"/>
      <c r="BX18" s="2"/>
      <c r="BY18" s="36"/>
      <c r="BZ18" s="36"/>
      <c r="CA18" s="36"/>
      <c r="CB18" s="27"/>
      <c r="CC18" s="27"/>
      <c r="CD18" s="41"/>
      <c r="CE18" s="42"/>
    </row>
    <row r="19" spans="1:83" ht="18" customHeight="1">
      <c r="A19" s="4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37"/>
      <c r="M19" s="24"/>
      <c r="N19" s="37"/>
      <c r="O19" s="37"/>
      <c r="P19" s="37"/>
      <c r="Q19" s="37"/>
      <c r="R19" s="37"/>
      <c r="S19" s="37"/>
      <c r="T19" s="37"/>
      <c r="U19" s="37"/>
      <c r="V19" s="24"/>
      <c r="W19" s="37"/>
      <c r="X19" s="37"/>
      <c r="Y19" s="65"/>
      <c r="Z19" s="65"/>
      <c r="AA19" s="65"/>
      <c r="AB19" s="65"/>
      <c r="AC19" s="65"/>
      <c r="AD19" s="76"/>
      <c r="AE19" s="65"/>
      <c r="AF19" s="77"/>
      <c r="AG19" s="78"/>
      <c r="AH19" s="65"/>
      <c r="AI19" s="79"/>
      <c r="AJ19" s="65"/>
      <c r="AK19" s="69"/>
      <c r="AL19" s="80"/>
      <c r="AM19" s="65"/>
      <c r="AN19" s="37"/>
      <c r="AO19" s="37"/>
      <c r="AP19" s="37"/>
      <c r="AQ19" s="37"/>
      <c r="AR19" s="37"/>
      <c r="AS19" s="37"/>
      <c r="AT19" s="81"/>
      <c r="AU19" s="82"/>
      <c r="AV19" s="83"/>
      <c r="AW19" s="83"/>
      <c r="AX19" s="83"/>
      <c r="AY19" s="83"/>
      <c r="AZ19" s="36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68"/>
      <c r="BS19" s="40"/>
      <c r="BT19" s="27"/>
      <c r="BU19" s="27"/>
      <c r="BV19" s="27"/>
      <c r="BW19" s="2"/>
      <c r="BX19" s="2"/>
      <c r="BY19" s="27"/>
      <c r="BZ19" s="27"/>
      <c r="CA19" s="27"/>
      <c r="CB19" s="27"/>
      <c r="CC19" s="27"/>
      <c r="CD19" s="30"/>
      <c r="CE19" s="42"/>
    </row>
    <row r="20" spans="1:83" ht="18" customHeight="1">
      <c r="A20" s="43" t="s">
        <v>30</v>
      </c>
      <c r="B20" s="25">
        <v>3510</v>
      </c>
      <c r="C20" s="25">
        <v>3513</v>
      </c>
      <c r="D20" s="25">
        <v>3506</v>
      </c>
      <c r="E20" s="25">
        <v>3513</v>
      </c>
      <c r="F20" s="25">
        <v>3525</v>
      </c>
      <c r="G20" s="25">
        <v>3522</v>
      </c>
      <c r="H20" s="25">
        <v>3523</v>
      </c>
      <c r="I20" s="25">
        <v>3513</v>
      </c>
      <c r="J20" s="24"/>
      <c r="K20" s="24"/>
      <c r="L20" s="65"/>
      <c r="M20" s="69"/>
      <c r="N20" s="65"/>
      <c r="O20" s="65"/>
      <c r="P20" s="65"/>
      <c r="Q20" s="65"/>
      <c r="R20" s="65"/>
      <c r="S20" s="65"/>
      <c r="T20" s="65"/>
      <c r="U20" s="65"/>
      <c r="V20" s="69"/>
      <c r="W20" s="65"/>
      <c r="X20" s="65"/>
      <c r="Y20" s="37"/>
      <c r="Z20" s="37"/>
      <c r="AA20" s="37"/>
      <c r="AB20" s="37"/>
      <c r="AC20" s="37"/>
      <c r="AD20" s="70"/>
      <c r="AE20" s="37"/>
      <c r="AF20" s="71"/>
      <c r="AG20" s="72"/>
      <c r="AH20" s="37"/>
      <c r="AI20" s="73"/>
      <c r="AJ20" s="37"/>
      <c r="AK20" s="24"/>
      <c r="AL20" s="74"/>
      <c r="AM20" s="37"/>
      <c r="AN20" s="37"/>
      <c r="AO20" s="37"/>
      <c r="AP20" s="37"/>
      <c r="AQ20" s="37"/>
      <c r="AR20" s="37"/>
      <c r="AS20" s="37"/>
      <c r="AT20" s="81"/>
      <c r="AU20" s="82"/>
      <c r="AV20" s="83"/>
      <c r="AW20" s="83"/>
      <c r="AX20" s="83"/>
      <c r="AY20" s="83"/>
      <c r="AZ20" s="83"/>
      <c r="BA20" s="36"/>
      <c r="BB20" s="40"/>
      <c r="BC20" s="40"/>
      <c r="BD20" s="40"/>
      <c r="BE20" s="40"/>
      <c r="BF20" s="85"/>
      <c r="BG20" s="36"/>
      <c r="BH20" s="36"/>
      <c r="BI20" s="36"/>
      <c r="BJ20" s="36"/>
      <c r="BK20" s="36"/>
      <c r="BL20" s="36"/>
      <c r="BM20" s="40"/>
      <c r="BN20" s="40"/>
      <c r="BO20" s="40"/>
      <c r="BP20" s="40"/>
      <c r="BQ20" s="40"/>
      <c r="BR20" s="68"/>
      <c r="BS20" s="38"/>
      <c r="BT20" s="36"/>
      <c r="BU20" s="36"/>
      <c r="BV20" s="36"/>
      <c r="BW20" s="2"/>
      <c r="BX20" s="2"/>
      <c r="BY20" s="36"/>
      <c r="BZ20" s="36"/>
      <c r="CA20" s="36"/>
      <c r="CB20" s="36"/>
      <c r="CC20" s="36"/>
      <c r="CD20" s="41"/>
      <c r="CE20" s="42"/>
    </row>
    <row r="21" spans="1:83" ht="18" customHeight="1">
      <c r="A21" s="4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37"/>
      <c r="M21" s="24"/>
      <c r="N21" s="37"/>
      <c r="O21" s="37"/>
      <c r="P21" s="37"/>
      <c r="Q21" s="37"/>
      <c r="R21" s="37"/>
      <c r="S21" s="37"/>
      <c r="T21" s="37"/>
      <c r="U21" s="37"/>
      <c r="V21" s="24"/>
      <c r="W21" s="37"/>
      <c r="X21" s="37"/>
      <c r="Y21" s="65"/>
      <c r="Z21" s="65"/>
      <c r="AA21" s="65"/>
      <c r="AB21" s="65"/>
      <c r="AC21" s="65"/>
      <c r="AD21" s="76"/>
      <c r="AE21" s="65"/>
      <c r="AF21" s="77"/>
      <c r="AG21" s="78"/>
      <c r="AH21" s="65"/>
      <c r="AI21" s="79"/>
      <c r="AJ21" s="65"/>
      <c r="AK21" s="69"/>
      <c r="AL21" s="80"/>
      <c r="AM21" s="80"/>
      <c r="AN21" s="80"/>
      <c r="AO21" s="80"/>
      <c r="AP21" s="80"/>
      <c r="AQ21" s="80"/>
      <c r="AR21" s="80"/>
      <c r="AS21" s="80"/>
      <c r="AT21" s="67"/>
      <c r="AU21" s="86"/>
      <c r="AV21" s="36"/>
      <c r="AW21" s="36"/>
      <c r="AX21" s="36"/>
      <c r="AY21" s="36"/>
      <c r="AZ21" s="83"/>
      <c r="BA21" s="84"/>
      <c r="BB21" s="84"/>
      <c r="BC21" s="84"/>
      <c r="BD21" s="84"/>
      <c r="BE21" s="84"/>
      <c r="BF21" s="87"/>
      <c r="BG21" s="84"/>
      <c r="BH21" s="84"/>
      <c r="BI21" s="84"/>
      <c r="BJ21" s="36"/>
      <c r="BK21" s="36"/>
      <c r="BL21" s="36"/>
      <c r="BM21" s="40"/>
      <c r="BN21" s="40"/>
      <c r="BO21" s="40"/>
      <c r="BP21" s="40"/>
      <c r="BQ21" s="40"/>
      <c r="BR21" s="40"/>
      <c r="BS21" s="38"/>
      <c r="BT21" s="36"/>
      <c r="BU21" s="36"/>
      <c r="BV21" s="36"/>
      <c r="BW21" s="2"/>
      <c r="BX21" s="2"/>
      <c r="BY21" s="36"/>
      <c r="BZ21" s="36"/>
      <c r="CA21" s="36"/>
      <c r="CB21" s="36"/>
      <c r="CC21" s="36"/>
      <c r="CD21" s="41"/>
      <c r="CE21" s="42"/>
    </row>
    <row r="22" spans="1:83" s="5" customFormat="1" ht="15.75" customHeight="1">
      <c r="A22" s="88" t="s">
        <v>31</v>
      </c>
      <c r="B22" s="48">
        <v>718596</v>
      </c>
      <c r="C22" s="48">
        <v>724830</v>
      </c>
      <c r="D22" s="48">
        <v>751379</v>
      </c>
      <c r="E22" s="48">
        <v>762321</v>
      </c>
      <c r="F22" s="48">
        <v>778945</v>
      </c>
      <c r="G22" s="48">
        <v>784484</v>
      </c>
      <c r="H22" s="48">
        <v>963039</v>
      </c>
      <c r="I22" s="89" t="s">
        <v>32</v>
      </c>
      <c r="J22" s="89" t="s">
        <v>33</v>
      </c>
      <c r="K22" s="89" t="s">
        <v>34</v>
      </c>
      <c r="L22" s="61" t="s">
        <v>35</v>
      </c>
      <c r="M22" s="89" t="s">
        <v>36</v>
      </c>
      <c r="N22" s="61" t="s">
        <v>37</v>
      </c>
      <c r="O22" s="61" t="s">
        <v>38</v>
      </c>
      <c r="P22" s="61" t="s">
        <v>39</v>
      </c>
      <c r="Q22" s="61" t="s">
        <v>40</v>
      </c>
      <c r="R22" s="61" t="s">
        <v>41</v>
      </c>
      <c r="S22" s="61" t="s">
        <v>42</v>
      </c>
      <c r="T22" s="61" t="s">
        <v>43</v>
      </c>
      <c r="U22" s="61" t="s">
        <v>44</v>
      </c>
      <c r="V22" s="89" t="s">
        <v>45</v>
      </c>
      <c r="W22" s="61" t="s">
        <v>46</v>
      </c>
      <c r="X22" s="61" t="s">
        <v>47</v>
      </c>
      <c r="Y22" s="61" t="s">
        <v>48</v>
      </c>
      <c r="Z22" s="61" t="s">
        <v>49</v>
      </c>
      <c r="AA22" s="61" t="s">
        <v>50</v>
      </c>
      <c r="AB22" s="61" t="s">
        <v>51</v>
      </c>
      <c r="AC22" s="61" t="s">
        <v>52</v>
      </c>
      <c r="AD22" s="61" t="s">
        <v>53</v>
      </c>
      <c r="AE22" s="61" t="s">
        <v>54</v>
      </c>
      <c r="AF22" s="61" t="s">
        <v>55</v>
      </c>
      <c r="AG22" s="61" t="s">
        <v>56</v>
      </c>
      <c r="AH22" s="61" t="s">
        <v>57</v>
      </c>
      <c r="AI22" s="61" t="s">
        <v>58</v>
      </c>
      <c r="AJ22" s="90" t="s">
        <v>59</v>
      </c>
      <c r="AK22" s="91" t="s">
        <v>60</v>
      </c>
      <c r="AL22" s="91" t="s">
        <v>61</v>
      </c>
      <c r="AM22" s="90" t="s">
        <v>62</v>
      </c>
      <c r="AN22" s="90" t="s">
        <v>63</v>
      </c>
      <c r="AO22" s="92" t="s">
        <v>64</v>
      </c>
      <c r="AP22" s="93" t="s">
        <v>65</v>
      </c>
      <c r="AQ22" s="93" t="s">
        <v>66</v>
      </c>
      <c r="AR22" s="92" t="s">
        <v>67</v>
      </c>
      <c r="AS22" s="92" t="s">
        <v>68</v>
      </c>
      <c r="AT22" s="94" t="s">
        <v>69</v>
      </c>
      <c r="AU22" s="95" t="s">
        <v>70</v>
      </c>
      <c r="AV22" s="92" t="s">
        <v>71</v>
      </c>
      <c r="AW22" s="92" t="s">
        <v>72</v>
      </c>
      <c r="AX22" s="92" t="s">
        <v>73</v>
      </c>
      <c r="AY22" s="92" t="s">
        <v>74</v>
      </c>
      <c r="AZ22" s="92" t="s">
        <v>75</v>
      </c>
      <c r="BA22" s="92" t="s">
        <v>76</v>
      </c>
      <c r="BB22" s="92" t="s">
        <v>77</v>
      </c>
      <c r="BC22" s="96" t="s">
        <v>78</v>
      </c>
      <c r="BD22" s="97" t="s">
        <v>79</v>
      </c>
      <c r="BE22" s="97" t="s">
        <v>80</v>
      </c>
      <c r="BF22" s="92" t="s">
        <v>81</v>
      </c>
      <c r="BG22" s="92" t="s">
        <v>82</v>
      </c>
      <c r="BH22" s="92" t="s">
        <v>83</v>
      </c>
      <c r="BI22" s="92" t="s">
        <v>84</v>
      </c>
      <c r="BJ22" s="92" t="s">
        <v>85</v>
      </c>
      <c r="BK22" s="92" t="s">
        <v>86</v>
      </c>
      <c r="BL22" s="92" t="s">
        <v>87</v>
      </c>
      <c r="BM22" s="92" t="s">
        <v>88</v>
      </c>
      <c r="BN22" s="92" t="s">
        <v>89</v>
      </c>
      <c r="BO22" s="92" t="s">
        <v>90</v>
      </c>
      <c r="BP22" s="92" t="s">
        <v>91</v>
      </c>
      <c r="BQ22" s="92" t="s">
        <v>92</v>
      </c>
      <c r="BR22" s="92" t="s">
        <v>93</v>
      </c>
      <c r="BS22" s="93" t="s">
        <v>94</v>
      </c>
      <c r="BT22" s="98">
        <v>2158204</v>
      </c>
      <c r="BU22" s="99" t="s">
        <v>95</v>
      </c>
      <c r="BV22" s="92" t="s">
        <v>96</v>
      </c>
      <c r="BW22" s="100"/>
      <c r="BX22" s="100"/>
      <c r="BY22" s="101" t="s">
        <v>97</v>
      </c>
      <c r="BZ22" s="92" t="s">
        <v>98</v>
      </c>
      <c r="CA22" s="92" t="s">
        <v>99</v>
      </c>
      <c r="CB22" s="92" t="s">
        <v>100</v>
      </c>
      <c r="CC22" s="92" t="s">
        <v>101</v>
      </c>
      <c r="CD22" s="102" t="s">
        <v>102</v>
      </c>
      <c r="CE22" s="102" t="s">
        <v>103</v>
      </c>
    </row>
    <row r="23" spans="1:83" ht="18.75" customHeight="1">
      <c r="A23" s="4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37"/>
      <c r="M23" s="24"/>
      <c r="N23" s="37"/>
      <c r="O23" s="37"/>
      <c r="P23" s="37"/>
      <c r="Q23" s="37"/>
      <c r="R23" s="37"/>
      <c r="S23" s="37"/>
      <c r="T23" s="37"/>
      <c r="U23" s="37"/>
      <c r="V23" s="24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103"/>
      <c r="AJ23" s="103"/>
      <c r="AK23" s="103"/>
      <c r="AL23" s="104"/>
      <c r="AM23" s="104"/>
      <c r="AN23" s="104"/>
      <c r="AO23" s="104"/>
      <c r="AP23" s="104"/>
      <c r="AQ23" s="103"/>
      <c r="AR23" s="103"/>
      <c r="AS23" s="85"/>
      <c r="AT23" s="105"/>
      <c r="AU23" s="106"/>
      <c r="AV23" s="46"/>
      <c r="AW23" s="46"/>
      <c r="AX23" s="36"/>
      <c r="AY23" s="36"/>
      <c r="AZ23" s="36"/>
      <c r="BA23" s="36"/>
      <c r="BB23" s="40"/>
      <c r="BC23" s="40"/>
      <c r="BD23" s="40"/>
      <c r="BE23" s="40"/>
      <c r="BF23" s="68"/>
      <c r="BG23" s="40"/>
      <c r="BH23" s="40"/>
      <c r="BI23" s="40"/>
      <c r="BJ23" s="36"/>
      <c r="BK23" s="36"/>
      <c r="BL23" s="36"/>
      <c r="BM23" s="40"/>
      <c r="BN23" s="68"/>
      <c r="BO23" s="40"/>
      <c r="BP23" s="40"/>
      <c r="BQ23" s="40"/>
      <c r="BR23" s="68"/>
      <c r="BS23" s="40"/>
      <c r="BT23" s="40"/>
      <c r="BU23" s="40"/>
      <c r="BV23" s="40"/>
      <c r="BW23" s="2"/>
      <c r="BX23" s="2"/>
      <c r="BY23" s="40"/>
      <c r="BZ23" s="40"/>
      <c r="CA23" s="40"/>
      <c r="CB23" s="29"/>
      <c r="CC23" s="29"/>
      <c r="CD23" s="107"/>
      <c r="CE23" s="108"/>
    </row>
    <row r="24" spans="1:83" ht="13.5" customHeight="1"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83" ht="13.5" customHeight="1">
      <c r="A25" s="1" t="s">
        <v>104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83" ht="13.5" customHeight="1">
      <c r="AR26" s="109"/>
    </row>
    <row r="28" spans="1:83" ht="13.5" customHeight="1">
      <c r="BS28" s="5"/>
      <c r="BT28" s="5"/>
      <c r="BU28" s="5"/>
      <c r="BV28" s="5"/>
      <c r="BW28" s="110">
        <v>65164</v>
      </c>
    </row>
    <row r="29" spans="1:83" ht="13.5" customHeight="1">
      <c r="BS29" s="5"/>
      <c r="BT29" s="5"/>
      <c r="BU29" s="5"/>
      <c r="BV29" s="5"/>
      <c r="BW29" s="110">
        <v>117914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K12"/>
  <sheetViews>
    <sheetView tabSelected="1" workbookViewId="0">
      <selection activeCell="L8" sqref="L8"/>
    </sheetView>
  </sheetViews>
  <sheetFormatPr baseColWidth="10" defaultColWidth="11.42578125" defaultRowHeight="15"/>
  <cols>
    <col min="1" max="16384" width="11.42578125" style="122"/>
  </cols>
  <sheetData>
    <row r="9" spans="2:11" ht="15.75">
      <c r="B9" s="134"/>
      <c r="C9" s="135" t="s">
        <v>178</v>
      </c>
      <c r="D9" s="134"/>
      <c r="E9" s="134"/>
      <c r="F9" s="137" t="s">
        <v>105</v>
      </c>
      <c r="G9" s="137"/>
      <c r="H9" s="137"/>
      <c r="I9" s="137"/>
      <c r="J9" s="137"/>
      <c r="K9" s="136"/>
    </row>
    <row r="10" spans="2:11" ht="15.75">
      <c r="B10" s="134"/>
      <c r="C10" s="135" t="s">
        <v>180</v>
      </c>
      <c r="D10" s="134"/>
      <c r="E10" s="134"/>
      <c r="F10" s="137" t="s">
        <v>106</v>
      </c>
      <c r="G10" s="137"/>
      <c r="H10" s="137"/>
      <c r="I10" s="137"/>
      <c r="J10" s="137"/>
      <c r="K10" s="136"/>
    </row>
    <row r="11" spans="2:11" ht="15.75">
      <c r="B11" s="134"/>
      <c r="C11" s="135" t="s">
        <v>179</v>
      </c>
      <c r="D11" s="134"/>
      <c r="E11" s="134"/>
      <c r="F11" s="137" t="s">
        <v>177</v>
      </c>
      <c r="G11" s="137"/>
      <c r="H11" s="137"/>
      <c r="I11" s="137"/>
      <c r="J11" s="137"/>
      <c r="K11" s="136"/>
    </row>
    <row r="12" spans="2:11" ht="15.75">
      <c r="B12" s="134"/>
      <c r="C12" s="134"/>
      <c r="D12" s="134"/>
      <c r="E12" s="134"/>
      <c r="F12" s="137"/>
      <c r="G12" s="137"/>
      <c r="H12" s="137"/>
      <c r="I12" s="137"/>
      <c r="J12" s="137"/>
      <c r="K12" s="136"/>
    </row>
  </sheetData>
  <hyperlinks>
    <hyperlink ref="C9" location="' Población a dic x colectivo'!A1" display="' Población a dic x colectivo'!A1" xr:uid="{00000000-0004-0000-0100-000000000000}"/>
    <hyperlink ref="C10" location="'Población mensual x colectivo'!A1" display="'Población mensual x colectivo'!A1" xr:uid="{00000000-0004-0000-0100-000001000000}"/>
    <hyperlink ref="C11" location="'Población mensual x prestador'!A1" display="'Población mensual x prestador'!A1" xr:uid="{00000000-0004-0000-0100-000002000000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"/>
  <sheetViews>
    <sheetView workbookViewId="0">
      <selection sqref="A1:O1"/>
    </sheetView>
  </sheetViews>
  <sheetFormatPr baseColWidth="10" defaultColWidth="11.42578125" defaultRowHeight="13.5" customHeight="1"/>
  <cols>
    <col min="1" max="1" width="53.7109375" style="138" customWidth="1"/>
    <col min="2" max="12" width="10.7109375" style="138" customWidth="1"/>
    <col min="13" max="14" width="9.7109375" style="138" customWidth="1"/>
    <col min="15" max="15" width="9.140625" style="138" bestFit="1" customWidth="1"/>
    <col min="16" max="16384" width="11.42578125" style="138"/>
  </cols>
  <sheetData>
    <row r="1" spans="1:18" s="128" customFormat="1" ht="27" customHeight="1">
      <c r="A1" s="238" t="s">
        <v>105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140"/>
      <c r="Q1" s="140"/>
      <c r="R1" s="140"/>
    </row>
    <row r="2" spans="1:18" s="128" customFormat="1" ht="16.5" customHeight="1">
      <c r="A2" s="141" t="s">
        <v>167</v>
      </c>
      <c r="B2" s="142">
        <v>39417</v>
      </c>
      <c r="C2" s="142">
        <v>39783</v>
      </c>
      <c r="D2" s="142">
        <v>40148</v>
      </c>
      <c r="E2" s="142">
        <v>40513</v>
      </c>
      <c r="F2" s="142">
        <v>40878</v>
      </c>
      <c r="G2" s="142">
        <v>41244</v>
      </c>
      <c r="H2" s="142">
        <v>41609</v>
      </c>
      <c r="I2" s="142">
        <v>41974</v>
      </c>
      <c r="J2" s="142">
        <v>42339</v>
      </c>
      <c r="K2" s="142">
        <v>42705</v>
      </c>
      <c r="L2" s="142">
        <v>43100</v>
      </c>
      <c r="M2" s="142">
        <v>43465</v>
      </c>
      <c r="N2" s="142">
        <v>43800</v>
      </c>
      <c r="O2" s="142">
        <v>44167</v>
      </c>
    </row>
    <row r="3" spans="1:18" s="128" customFormat="1" ht="16.5" customHeight="1">
      <c r="A3" s="165" t="s">
        <v>8</v>
      </c>
      <c r="B3" s="169">
        <v>696261</v>
      </c>
      <c r="C3" s="169">
        <v>869991</v>
      </c>
      <c r="D3" s="169">
        <v>908636</v>
      </c>
      <c r="E3" s="169">
        <v>956852</v>
      </c>
      <c r="F3" s="169">
        <v>1087155</v>
      </c>
      <c r="G3" s="169">
        <v>1122273</v>
      </c>
      <c r="H3" s="169">
        <f>+Hoja1!CE4</f>
        <v>1150267</v>
      </c>
      <c r="I3" s="169">
        <v>1164344</v>
      </c>
      <c r="J3" s="169">
        <v>1148645</v>
      </c>
      <c r="K3" s="169">
        <v>1141563</v>
      </c>
      <c r="L3" s="169">
        <v>1140304</v>
      </c>
      <c r="M3" s="169">
        <f>+M4+M5+M6+M7+M8+M9</f>
        <v>1132387</v>
      </c>
      <c r="N3" s="225">
        <f>+N4+N5+N6+N7+N8+N9</f>
        <v>1130221</v>
      </c>
      <c r="O3" s="170">
        <f>+O4+O5+O6+O7+O8+O9</f>
        <v>1103802</v>
      </c>
    </row>
    <row r="4" spans="1:18" s="128" customFormat="1" ht="16.5" customHeight="1">
      <c r="A4" s="156" t="s">
        <v>20</v>
      </c>
      <c r="B4" s="167">
        <v>671781</v>
      </c>
      <c r="C4" s="167">
        <v>741691</v>
      </c>
      <c r="D4" s="167">
        <v>766448</v>
      </c>
      <c r="E4" s="172">
        <v>805646</v>
      </c>
      <c r="F4" s="167">
        <v>904679</v>
      </c>
      <c r="G4" s="167">
        <v>934157</v>
      </c>
      <c r="H4" s="167">
        <f>+Hoja1!CE5</f>
        <v>955786</v>
      </c>
      <c r="I4" s="167">
        <v>964489</v>
      </c>
      <c r="J4" s="167">
        <v>949126</v>
      </c>
      <c r="K4" s="167">
        <v>940438</v>
      </c>
      <c r="L4" s="167">
        <v>936347</v>
      </c>
      <c r="M4" s="167">
        <v>925281</v>
      </c>
      <c r="N4" s="172">
        <v>922166</v>
      </c>
      <c r="O4" s="171">
        <f>+[1]Hoja2!$AC18</f>
        <v>899401</v>
      </c>
    </row>
    <row r="5" spans="1:18" s="128" customFormat="1" ht="16.5" customHeight="1">
      <c r="A5" s="156" t="s">
        <v>21</v>
      </c>
      <c r="B5" s="168">
        <v>24480</v>
      </c>
      <c r="C5" s="167">
        <v>120610</v>
      </c>
      <c r="D5" s="167">
        <v>129683</v>
      </c>
      <c r="E5" s="172">
        <v>132810</v>
      </c>
      <c r="F5" s="167">
        <v>138890</v>
      </c>
      <c r="G5" s="167">
        <v>141906</v>
      </c>
      <c r="H5" s="167">
        <f>+Hoja1!CE6</f>
        <v>146153</v>
      </c>
      <c r="I5" s="167">
        <v>149713</v>
      </c>
      <c r="J5" s="167">
        <v>148398</v>
      </c>
      <c r="K5" s="167">
        <v>148747</v>
      </c>
      <c r="L5" s="167">
        <v>150402</v>
      </c>
      <c r="M5" s="167">
        <v>153218</v>
      </c>
      <c r="N5" s="172">
        <v>153312</v>
      </c>
      <c r="O5" s="171">
        <f>+[1]Hoja2!$AC19</f>
        <v>150507</v>
      </c>
    </row>
    <row r="6" spans="1:18" s="128" customFormat="1" ht="16.5" customHeight="1">
      <c r="A6" s="156" t="s">
        <v>22</v>
      </c>
      <c r="B6" s="157"/>
      <c r="C6" s="146">
        <v>7690</v>
      </c>
      <c r="D6" s="144">
        <v>7017</v>
      </c>
      <c r="E6" s="173">
        <v>6978</v>
      </c>
      <c r="F6" s="167">
        <v>7010</v>
      </c>
      <c r="G6" s="167">
        <v>7085</v>
      </c>
      <c r="H6" s="167">
        <f>+Hoja1!CE7</f>
        <v>7419</v>
      </c>
      <c r="I6" s="167">
        <v>7457</v>
      </c>
      <c r="J6" s="167">
        <v>7122</v>
      </c>
      <c r="K6" s="167">
        <v>7087</v>
      </c>
      <c r="L6" s="167">
        <v>6995</v>
      </c>
      <c r="M6" s="167">
        <v>7005</v>
      </c>
      <c r="N6" s="172">
        <v>6964</v>
      </c>
      <c r="O6" s="171">
        <f>+[1]Hoja2!$AC20</f>
        <v>6528</v>
      </c>
    </row>
    <row r="7" spans="1:18" s="128" customFormat="1" ht="16.5" customHeight="1">
      <c r="A7" s="156" t="s">
        <v>23</v>
      </c>
      <c r="B7" s="157"/>
      <c r="C7" s="158"/>
      <c r="D7" s="147">
        <v>5384</v>
      </c>
      <c r="E7" s="173">
        <v>11313</v>
      </c>
      <c r="F7" s="167">
        <v>11733</v>
      </c>
      <c r="G7" s="167">
        <v>12347</v>
      </c>
      <c r="H7" s="167">
        <f>+Hoja1!CE8</f>
        <v>12461</v>
      </c>
      <c r="I7" s="167">
        <v>12479</v>
      </c>
      <c r="J7" s="167">
        <v>12278</v>
      </c>
      <c r="K7" s="167">
        <v>11961</v>
      </c>
      <c r="L7" s="167">
        <v>11883</v>
      </c>
      <c r="M7" s="167">
        <v>11962</v>
      </c>
      <c r="N7" s="172">
        <v>11782</v>
      </c>
      <c r="O7" s="171">
        <f>+[1]Hoja2!$AC21</f>
        <v>11167</v>
      </c>
    </row>
    <row r="8" spans="1:18" s="128" customFormat="1" ht="16.5" customHeight="1">
      <c r="A8" s="156" t="s">
        <v>24</v>
      </c>
      <c r="B8" s="157"/>
      <c r="C8" s="157"/>
      <c r="D8" s="148">
        <v>104</v>
      </c>
      <c r="E8" s="174">
        <v>105</v>
      </c>
      <c r="F8" s="167">
        <v>18764</v>
      </c>
      <c r="G8" s="167">
        <v>20722</v>
      </c>
      <c r="H8" s="167">
        <f>+Hoja1!CE9</f>
        <v>22398</v>
      </c>
      <c r="I8" s="167">
        <v>24143</v>
      </c>
      <c r="J8" s="167">
        <v>25695</v>
      </c>
      <c r="K8" s="167">
        <v>27339</v>
      </c>
      <c r="L8" s="167">
        <v>28704</v>
      </c>
      <c r="M8" s="167">
        <v>29248</v>
      </c>
      <c r="N8" s="172">
        <v>30445</v>
      </c>
      <c r="O8" s="171">
        <f>+[1]Hoja2!$AC22</f>
        <v>30799</v>
      </c>
    </row>
    <row r="9" spans="1:18" s="128" customFormat="1" ht="16.5" customHeight="1">
      <c r="A9" s="156" t="s">
        <v>25</v>
      </c>
      <c r="B9" s="157"/>
      <c r="C9" s="157"/>
      <c r="D9" s="157"/>
      <c r="E9" s="175"/>
      <c r="F9" s="167">
        <v>6079</v>
      </c>
      <c r="G9" s="167">
        <v>6056</v>
      </c>
      <c r="H9" s="167">
        <f>+Hoja1!CE10</f>
        <v>6050</v>
      </c>
      <c r="I9" s="167">
        <v>6063</v>
      </c>
      <c r="J9" s="167">
        <v>6026</v>
      </c>
      <c r="K9" s="167">
        <v>5991</v>
      </c>
      <c r="L9" s="167">
        <v>5973</v>
      </c>
      <c r="M9" s="167">
        <v>5673</v>
      </c>
      <c r="N9" s="172">
        <v>5552</v>
      </c>
      <c r="O9" s="171">
        <f>+[1]Hoja2!$AC23</f>
        <v>5400</v>
      </c>
    </row>
    <row r="10" spans="1:18" s="128" customFormat="1" ht="16.5" customHeight="1">
      <c r="A10" s="153" t="s">
        <v>26</v>
      </c>
      <c r="B10" s="149"/>
      <c r="C10" s="143">
        <v>435664</v>
      </c>
      <c r="D10" s="143">
        <v>462762</v>
      </c>
      <c r="E10" s="150">
        <v>488042</v>
      </c>
      <c r="F10" s="167">
        <v>567964</v>
      </c>
      <c r="G10" s="167">
        <v>593926</v>
      </c>
      <c r="H10" s="167">
        <f>+Hoja1!CE12</f>
        <v>611418</v>
      </c>
      <c r="I10" s="167">
        <v>622129</v>
      </c>
      <c r="J10" s="167">
        <v>626622</v>
      </c>
      <c r="K10" s="167">
        <v>612999</v>
      </c>
      <c r="L10" s="167">
        <v>605155</v>
      </c>
      <c r="M10" s="167">
        <v>592610</v>
      </c>
      <c r="N10" s="172">
        <v>576455</v>
      </c>
      <c r="O10" s="171">
        <f>+[1]Hoja2!$AC24</f>
        <v>556149</v>
      </c>
    </row>
    <row r="11" spans="1:18" s="128" customFormat="1" ht="16.5" customHeight="1">
      <c r="A11" s="153" t="s">
        <v>27</v>
      </c>
      <c r="B11" s="145">
        <v>52560</v>
      </c>
      <c r="C11" s="145">
        <v>72088</v>
      </c>
      <c r="D11" s="145">
        <v>88075</v>
      </c>
      <c r="E11" s="173">
        <v>110303</v>
      </c>
      <c r="F11" s="167">
        <v>142735</v>
      </c>
      <c r="G11" s="167">
        <v>319530</v>
      </c>
      <c r="H11" s="167">
        <f>+Hoja1!CE14</f>
        <v>356288</v>
      </c>
      <c r="I11" s="167">
        <v>398159</v>
      </c>
      <c r="J11" s="167">
        <v>443907</v>
      </c>
      <c r="K11" s="167">
        <v>578269</v>
      </c>
      <c r="L11" s="167">
        <v>582715</v>
      </c>
      <c r="M11" s="167">
        <v>586598</v>
      </c>
      <c r="N11" s="172">
        <v>591991</v>
      </c>
      <c r="O11" s="171">
        <f>+[1]Hoja2!$AC25</f>
        <v>595574</v>
      </c>
    </row>
    <row r="12" spans="1:18" s="128" customFormat="1" ht="16.5" customHeight="1">
      <c r="A12" s="159" t="s">
        <v>28</v>
      </c>
      <c r="B12" s="158"/>
      <c r="C12" s="160"/>
      <c r="D12" s="160"/>
      <c r="E12" s="176">
        <v>629</v>
      </c>
      <c r="F12" s="168">
        <v>30027</v>
      </c>
      <c r="G12" s="168">
        <v>73007</v>
      </c>
      <c r="H12" s="168">
        <f>+Hoja1!CE16</f>
        <v>133389</v>
      </c>
      <c r="I12" s="168">
        <v>184161</v>
      </c>
      <c r="J12" s="168">
        <v>190528</v>
      </c>
      <c r="K12" s="168">
        <v>202767</v>
      </c>
      <c r="L12" s="168">
        <v>217291</v>
      </c>
      <c r="M12" s="168">
        <v>218000</v>
      </c>
      <c r="N12" s="226">
        <v>219010</v>
      </c>
      <c r="O12" s="171">
        <f>+[1]Hoja2!$AC26</f>
        <v>221900</v>
      </c>
    </row>
    <row r="13" spans="1:18" s="128" customFormat="1" ht="16.5" customHeight="1">
      <c r="A13" s="153" t="s">
        <v>29</v>
      </c>
      <c r="B13" s="150">
        <v>32141</v>
      </c>
      <c r="C13" s="157"/>
      <c r="D13" s="161"/>
      <c r="E13" s="157"/>
      <c r="F13" s="157"/>
      <c r="G13" s="157"/>
      <c r="H13" s="157"/>
      <c r="I13" s="157"/>
      <c r="J13" s="157"/>
      <c r="K13" s="157"/>
      <c r="L13" s="157"/>
      <c r="M13" s="157"/>
      <c r="N13" s="175"/>
      <c r="O13" s="162"/>
    </row>
    <row r="14" spans="1:18" s="128" customFormat="1" ht="16.5" customHeight="1">
      <c r="A14" s="154" t="s">
        <v>30</v>
      </c>
      <c r="B14" s="151">
        <v>3522</v>
      </c>
      <c r="C14" s="163"/>
      <c r="D14" s="164"/>
      <c r="E14" s="163"/>
      <c r="F14" s="163"/>
      <c r="G14" s="163"/>
      <c r="H14" s="163"/>
      <c r="I14" s="163"/>
      <c r="J14" s="163"/>
      <c r="K14" s="163"/>
      <c r="L14" s="163"/>
      <c r="M14" s="163"/>
      <c r="N14" s="227"/>
      <c r="O14" s="228"/>
    </row>
    <row r="15" spans="1:18" s="128" customFormat="1" ht="16.5" customHeight="1">
      <c r="A15" s="155" t="s">
        <v>31</v>
      </c>
      <c r="B15" s="152">
        <f t="shared" ref="B15:J15" si="0">+B3+B10+B11+B13+B12+B14</f>
        <v>784484</v>
      </c>
      <c r="C15" s="152">
        <f t="shared" si="0"/>
        <v>1377743</v>
      </c>
      <c r="D15" s="152">
        <f t="shared" si="0"/>
        <v>1459473</v>
      </c>
      <c r="E15" s="152">
        <f t="shared" si="0"/>
        <v>1555826</v>
      </c>
      <c r="F15" s="152">
        <f t="shared" si="0"/>
        <v>1827881</v>
      </c>
      <c r="G15" s="152">
        <f t="shared" si="0"/>
        <v>2108736</v>
      </c>
      <c r="H15" s="152">
        <f t="shared" si="0"/>
        <v>2251362</v>
      </c>
      <c r="I15" s="152">
        <f t="shared" si="0"/>
        <v>2368793</v>
      </c>
      <c r="J15" s="152">
        <f t="shared" si="0"/>
        <v>2409702</v>
      </c>
      <c r="K15" s="152">
        <f>+K12+K11+K10+K3</f>
        <v>2535598</v>
      </c>
      <c r="L15" s="152">
        <f>+L12+L11+L10+L3</f>
        <v>2545465</v>
      </c>
      <c r="M15" s="152">
        <f>+M12+M11+M10+M3</f>
        <v>2529595</v>
      </c>
      <c r="N15" s="152">
        <f>+N12+N11+N10+N3</f>
        <v>2517677</v>
      </c>
      <c r="O15" s="152">
        <f>+O12+O11+O10+O3</f>
        <v>2477425</v>
      </c>
    </row>
    <row r="16" spans="1:18" s="128" customFormat="1" ht="16.5" customHeight="1">
      <c r="A16" s="237" t="s">
        <v>104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</row>
    <row r="17" spans="1:13" s="128" customFormat="1" ht="16.5" customHeight="1">
      <c r="A17" s="177"/>
      <c r="B17" s="129"/>
      <c r="C17" s="127"/>
      <c r="D17" s="127"/>
      <c r="E17" s="127"/>
      <c r="F17" s="127"/>
      <c r="G17" s="127"/>
      <c r="H17" s="127"/>
      <c r="I17" s="127"/>
      <c r="J17" s="127"/>
    </row>
    <row r="18" spans="1:13" s="128" customFormat="1" ht="13.5" customHeight="1">
      <c r="A18" s="127"/>
      <c r="B18" s="129"/>
      <c r="C18" s="127"/>
      <c r="D18" s="127"/>
      <c r="E18" s="127"/>
      <c r="F18" s="127"/>
      <c r="G18" s="127"/>
      <c r="H18" s="127"/>
      <c r="K18" s="130"/>
    </row>
    <row r="19" spans="1:13" s="128" customFormat="1" ht="13.5" customHeight="1">
      <c r="K19" s="130"/>
      <c r="L19" s="130"/>
    </row>
    <row r="20" spans="1:13" ht="13.5" customHeight="1">
      <c r="K20" s="139"/>
      <c r="L20" s="139"/>
    </row>
    <row r="21" spans="1:13" ht="13.5" customHeight="1">
      <c r="H21" s="139"/>
      <c r="I21" s="139"/>
      <c r="J21" s="139"/>
      <c r="K21" s="139"/>
      <c r="L21" s="139"/>
      <c r="M21" s="139"/>
    </row>
    <row r="22" spans="1:13" ht="13.5" customHeight="1">
      <c r="H22" s="139"/>
      <c r="I22" s="139"/>
      <c r="J22" s="139"/>
      <c r="K22" s="139"/>
      <c r="L22" s="139"/>
    </row>
    <row r="23" spans="1:13" ht="13.5" customHeight="1">
      <c r="H23" s="139"/>
      <c r="I23" s="139"/>
      <c r="J23" s="139"/>
      <c r="K23" s="139"/>
      <c r="M23" s="139"/>
    </row>
    <row r="24" spans="1:13" ht="13.5" customHeight="1">
      <c r="H24" s="139"/>
      <c r="I24" s="139"/>
      <c r="J24" s="139"/>
      <c r="K24" s="139"/>
    </row>
    <row r="25" spans="1:13" ht="13.5" customHeight="1">
      <c r="H25" s="139"/>
      <c r="I25" s="139"/>
      <c r="J25" s="139"/>
      <c r="K25" s="139"/>
    </row>
    <row r="26" spans="1:13" ht="13.5" customHeight="1">
      <c r="H26" s="139"/>
      <c r="I26" s="139"/>
      <c r="J26" s="139"/>
      <c r="K26" s="139"/>
    </row>
    <row r="27" spans="1:13" ht="13.5" customHeight="1">
      <c r="H27" s="139"/>
      <c r="I27" s="139"/>
      <c r="J27" s="139"/>
      <c r="K27" s="139"/>
    </row>
    <row r="28" spans="1:13" ht="13.5" customHeight="1">
      <c r="H28" s="139"/>
      <c r="I28" s="139"/>
      <c r="J28" s="139"/>
      <c r="K28" s="139"/>
    </row>
    <row r="29" spans="1:13" ht="13.5" customHeight="1">
      <c r="H29" s="139"/>
      <c r="I29" s="139"/>
      <c r="J29" s="139"/>
      <c r="K29" s="139"/>
    </row>
    <row r="30" spans="1:13" ht="13.5" customHeight="1">
      <c r="H30" s="139"/>
      <c r="I30" s="139"/>
      <c r="J30" s="139"/>
      <c r="K30" s="139"/>
    </row>
    <row r="31" spans="1:13" ht="13.5" customHeight="1">
      <c r="H31" s="139"/>
      <c r="I31" s="139"/>
      <c r="J31" s="139"/>
      <c r="K31" s="139"/>
    </row>
  </sheetData>
  <sheetProtection selectLockedCells="1" selectUnlockedCells="1"/>
  <mergeCells count="2">
    <mergeCell ref="A16:O16"/>
    <mergeCell ref="A1:O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Z39"/>
  <sheetViews>
    <sheetView workbookViewId="0">
      <pane xSplit="1" ySplit="2" topLeftCell="FE3" activePane="bottomRight" state="frozen"/>
      <selection pane="topRight" activeCell="EA1" sqref="EA1"/>
      <selection pane="bottomLeft" activeCell="A3" sqref="A3"/>
      <selection pane="bottomRight" activeCell="FE19" sqref="FE19"/>
    </sheetView>
  </sheetViews>
  <sheetFormatPr baseColWidth="10" defaultColWidth="11.42578125" defaultRowHeight="13.5" customHeight="1"/>
  <cols>
    <col min="1" max="1" width="50.42578125" style="1" bestFit="1" customWidth="1"/>
    <col min="2" max="8" width="9.85546875" style="1" customWidth="1"/>
    <col min="9" max="9" width="10.85546875" style="1" customWidth="1"/>
    <col min="10" max="10" width="10.5703125" style="1" customWidth="1"/>
    <col min="11" max="11" width="10.28515625" style="1" customWidth="1"/>
    <col min="12" max="12" width="10.5703125" style="1" customWidth="1"/>
    <col min="13" max="13" width="10.85546875" style="1" customWidth="1"/>
    <col min="14" max="16" width="11.5703125" style="1" customWidth="1"/>
    <col min="17" max="17" width="12.140625" style="1" customWidth="1"/>
    <col min="18" max="54" width="11.5703125" style="1" customWidth="1"/>
    <col min="55" max="55" width="14.42578125" style="1" customWidth="1"/>
    <col min="56" max="56" width="11.5703125" style="2" customWidth="1"/>
    <col min="57" max="57" width="11.5703125" style="1" customWidth="1"/>
    <col min="58" max="58" width="12.7109375" style="1" customWidth="1"/>
    <col min="59" max="59" width="11.5703125" style="1" customWidth="1"/>
    <col min="60" max="106" width="11.42578125" style="1"/>
    <col min="107" max="138" width="9.140625" style="1" customWidth="1"/>
    <col min="139" max="16384" width="11.42578125" style="1"/>
  </cols>
  <sheetData>
    <row r="1" spans="1:208" ht="13.5" customHeight="1">
      <c r="A1" s="239" t="s">
        <v>106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30"/>
      <c r="EP1" s="230"/>
      <c r="EQ1" s="230"/>
      <c r="ER1" s="230"/>
      <c r="ES1" s="230"/>
      <c r="ET1" s="230"/>
      <c r="EU1" s="230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</row>
    <row r="2" spans="1:208" ht="14.2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2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</row>
    <row r="3" spans="1:208" s="112" customFormat="1" ht="23.25" customHeight="1">
      <c r="A3" s="191" t="s">
        <v>167</v>
      </c>
      <c r="B3" s="166">
        <v>39264</v>
      </c>
      <c r="C3" s="166">
        <v>39295</v>
      </c>
      <c r="D3" s="166">
        <v>39326</v>
      </c>
      <c r="E3" s="166">
        <v>39356</v>
      </c>
      <c r="F3" s="166">
        <v>39387</v>
      </c>
      <c r="G3" s="166">
        <v>39417</v>
      </c>
      <c r="H3" s="166">
        <v>39448</v>
      </c>
      <c r="I3" s="166">
        <v>39479</v>
      </c>
      <c r="J3" s="166">
        <v>39508</v>
      </c>
      <c r="K3" s="166">
        <v>39539</v>
      </c>
      <c r="L3" s="166">
        <v>39569</v>
      </c>
      <c r="M3" s="166">
        <v>39600</v>
      </c>
      <c r="N3" s="166">
        <v>39630</v>
      </c>
      <c r="O3" s="166">
        <v>39661</v>
      </c>
      <c r="P3" s="166">
        <v>39692</v>
      </c>
      <c r="Q3" s="166">
        <v>39722</v>
      </c>
      <c r="R3" s="166">
        <v>39753</v>
      </c>
      <c r="S3" s="166">
        <v>39783</v>
      </c>
      <c r="T3" s="166">
        <v>39814</v>
      </c>
      <c r="U3" s="166">
        <v>39845</v>
      </c>
      <c r="V3" s="166">
        <v>39873</v>
      </c>
      <c r="W3" s="166">
        <v>39904</v>
      </c>
      <c r="X3" s="166">
        <v>39934</v>
      </c>
      <c r="Y3" s="166">
        <v>39965</v>
      </c>
      <c r="Z3" s="166">
        <v>39995</v>
      </c>
      <c r="AA3" s="166">
        <v>40026</v>
      </c>
      <c r="AB3" s="166">
        <v>40057</v>
      </c>
      <c r="AC3" s="166">
        <v>40087</v>
      </c>
      <c r="AD3" s="166">
        <v>40118</v>
      </c>
      <c r="AE3" s="166">
        <v>40148</v>
      </c>
      <c r="AF3" s="166">
        <v>40179</v>
      </c>
      <c r="AG3" s="166">
        <v>40210</v>
      </c>
      <c r="AH3" s="166">
        <v>40238</v>
      </c>
      <c r="AI3" s="166">
        <v>40269</v>
      </c>
      <c r="AJ3" s="166">
        <v>40299</v>
      </c>
      <c r="AK3" s="166">
        <v>40330</v>
      </c>
      <c r="AL3" s="166">
        <v>40360</v>
      </c>
      <c r="AM3" s="166">
        <v>40391</v>
      </c>
      <c r="AN3" s="166">
        <v>40422</v>
      </c>
      <c r="AO3" s="166">
        <v>40452</v>
      </c>
      <c r="AP3" s="166">
        <v>40483</v>
      </c>
      <c r="AQ3" s="166">
        <v>40513</v>
      </c>
      <c r="AR3" s="166">
        <v>40544</v>
      </c>
      <c r="AS3" s="166">
        <v>40575</v>
      </c>
      <c r="AT3" s="166">
        <v>40603</v>
      </c>
      <c r="AU3" s="166">
        <v>40634</v>
      </c>
      <c r="AV3" s="166">
        <v>40664</v>
      </c>
      <c r="AW3" s="166">
        <v>40695</v>
      </c>
      <c r="AX3" s="166">
        <v>40725</v>
      </c>
      <c r="AY3" s="166">
        <v>40756</v>
      </c>
      <c r="AZ3" s="166">
        <v>40787</v>
      </c>
      <c r="BA3" s="166">
        <v>40817</v>
      </c>
      <c r="BB3" s="166">
        <v>40848</v>
      </c>
      <c r="BC3" s="166">
        <v>40878</v>
      </c>
      <c r="BD3" s="166">
        <v>40909</v>
      </c>
      <c r="BE3" s="166">
        <v>40940</v>
      </c>
      <c r="BF3" s="166">
        <v>40969</v>
      </c>
      <c r="BG3" s="166">
        <v>41000</v>
      </c>
      <c r="BH3" s="166">
        <v>41030</v>
      </c>
      <c r="BI3" s="166">
        <v>41061</v>
      </c>
      <c r="BJ3" s="166">
        <v>41091</v>
      </c>
      <c r="BK3" s="166">
        <v>41122</v>
      </c>
      <c r="BL3" s="166">
        <v>41153</v>
      </c>
      <c r="BM3" s="166">
        <v>41183</v>
      </c>
      <c r="BN3" s="166">
        <v>41214</v>
      </c>
      <c r="BO3" s="166">
        <v>41244</v>
      </c>
      <c r="BP3" s="166">
        <v>41275</v>
      </c>
      <c r="BQ3" s="166">
        <v>41306</v>
      </c>
      <c r="BR3" s="166">
        <v>41334</v>
      </c>
      <c r="BS3" s="166">
        <v>41365</v>
      </c>
      <c r="BT3" s="166">
        <v>41395</v>
      </c>
      <c r="BU3" s="166">
        <v>41426</v>
      </c>
      <c r="BV3" s="166">
        <v>41456</v>
      </c>
      <c r="BW3" s="166">
        <v>41487</v>
      </c>
      <c r="BX3" s="166">
        <v>41518</v>
      </c>
      <c r="BY3" s="166">
        <v>41548</v>
      </c>
      <c r="BZ3" s="166">
        <v>41579</v>
      </c>
      <c r="CA3" s="166">
        <v>41609</v>
      </c>
      <c r="CB3" s="166">
        <v>41640</v>
      </c>
      <c r="CC3" s="166">
        <v>41671</v>
      </c>
      <c r="CD3" s="166">
        <v>41699</v>
      </c>
      <c r="CE3" s="166">
        <v>41730</v>
      </c>
      <c r="CF3" s="166">
        <v>41760</v>
      </c>
      <c r="CG3" s="166">
        <v>41791</v>
      </c>
      <c r="CH3" s="166">
        <v>41821</v>
      </c>
      <c r="CI3" s="166">
        <v>41852</v>
      </c>
      <c r="CJ3" s="166">
        <v>41883</v>
      </c>
      <c r="CK3" s="166">
        <v>41913</v>
      </c>
      <c r="CL3" s="166">
        <v>41944</v>
      </c>
      <c r="CM3" s="166">
        <v>41974</v>
      </c>
      <c r="CN3" s="166">
        <v>42005</v>
      </c>
      <c r="CO3" s="166">
        <v>42036</v>
      </c>
      <c r="CP3" s="166">
        <v>42064</v>
      </c>
      <c r="CQ3" s="166">
        <v>42095</v>
      </c>
      <c r="CR3" s="166">
        <v>42125</v>
      </c>
      <c r="CS3" s="166">
        <v>42156</v>
      </c>
      <c r="CT3" s="166">
        <v>42186</v>
      </c>
      <c r="CU3" s="166">
        <v>42217</v>
      </c>
      <c r="CV3" s="166">
        <v>42248</v>
      </c>
      <c r="CW3" s="166">
        <v>42278</v>
      </c>
      <c r="CX3" s="166">
        <v>42309</v>
      </c>
      <c r="CY3" s="166">
        <v>42339</v>
      </c>
      <c r="CZ3" s="166">
        <v>42370</v>
      </c>
      <c r="DA3" s="166">
        <v>42401</v>
      </c>
      <c r="DB3" s="166">
        <v>42430</v>
      </c>
      <c r="DC3" s="166">
        <v>42461</v>
      </c>
      <c r="DD3" s="166">
        <v>42491</v>
      </c>
      <c r="DE3" s="166">
        <v>42522</v>
      </c>
      <c r="DF3" s="166">
        <v>42552</v>
      </c>
      <c r="DG3" s="166">
        <v>42583</v>
      </c>
      <c r="DH3" s="166">
        <v>42614</v>
      </c>
      <c r="DI3" s="166">
        <v>42644</v>
      </c>
      <c r="DJ3" s="166">
        <v>42675</v>
      </c>
      <c r="DK3" s="166">
        <v>42705</v>
      </c>
      <c r="DL3" s="166">
        <v>42736</v>
      </c>
      <c r="DM3" s="166">
        <v>42767</v>
      </c>
      <c r="DN3" s="166">
        <v>42795</v>
      </c>
      <c r="DO3" s="166">
        <v>42826</v>
      </c>
      <c r="DP3" s="166">
        <v>42856</v>
      </c>
      <c r="DQ3" s="166">
        <v>42887</v>
      </c>
      <c r="DR3" s="166">
        <v>42917</v>
      </c>
      <c r="DS3" s="166">
        <v>42948</v>
      </c>
      <c r="DT3" s="166">
        <v>42979</v>
      </c>
      <c r="DU3" s="166">
        <v>43009</v>
      </c>
      <c r="DV3" s="166">
        <v>43040</v>
      </c>
      <c r="DW3" s="166">
        <v>43070</v>
      </c>
      <c r="DX3" s="166">
        <v>43101</v>
      </c>
      <c r="DY3" s="166">
        <v>43132</v>
      </c>
      <c r="DZ3" s="166">
        <v>43160</v>
      </c>
      <c r="EA3" s="166">
        <v>43191</v>
      </c>
      <c r="EB3" s="166">
        <v>43221</v>
      </c>
      <c r="EC3" s="166">
        <v>43252</v>
      </c>
      <c r="ED3" s="166">
        <v>43282</v>
      </c>
      <c r="EE3" s="166">
        <v>43313</v>
      </c>
      <c r="EF3" s="166">
        <v>43344</v>
      </c>
      <c r="EG3" s="166">
        <v>43374</v>
      </c>
      <c r="EH3" s="166">
        <v>43405</v>
      </c>
      <c r="EI3" s="166" t="s">
        <v>107</v>
      </c>
      <c r="EJ3" s="166" t="s">
        <v>108</v>
      </c>
      <c r="EK3" s="166" t="s">
        <v>109</v>
      </c>
      <c r="EL3" s="166" t="s">
        <v>110</v>
      </c>
      <c r="EM3" s="166" t="s">
        <v>111</v>
      </c>
      <c r="EN3" s="166" t="s">
        <v>112</v>
      </c>
      <c r="EO3" s="166">
        <v>43617</v>
      </c>
      <c r="EP3" s="166">
        <v>43647</v>
      </c>
      <c r="EQ3" s="166">
        <v>43678</v>
      </c>
      <c r="ER3" s="166">
        <v>43709</v>
      </c>
      <c r="ES3" s="166">
        <v>43739</v>
      </c>
      <c r="ET3" s="166">
        <v>43770</v>
      </c>
      <c r="EU3" s="166">
        <v>43800</v>
      </c>
      <c r="EV3" s="166">
        <v>43831</v>
      </c>
      <c r="EW3" s="166">
        <v>43862</v>
      </c>
      <c r="EX3" s="166">
        <v>43891</v>
      </c>
      <c r="EY3" s="166">
        <v>43922</v>
      </c>
      <c r="EZ3" s="166">
        <v>43952</v>
      </c>
      <c r="FA3" s="166">
        <v>43983</v>
      </c>
      <c r="FB3" s="166">
        <v>44013</v>
      </c>
      <c r="FC3" s="166">
        <v>44044</v>
      </c>
      <c r="FD3" s="166">
        <v>44075</v>
      </c>
      <c r="FE3" s="166">
        <v>44105</v>
      </c>
      <c r="FF3" s="166">
        <v>44136</v>
      </c>
      <c r="FG3" s="166">
        <v>44166</v>
      </c>
      <c r="FH3" s="166">
        <v>44197</v>
      </c>
      <c r="FI3" s="166">
        <v>44228</v>
      </c>
      <c r="FJ3" s="166">
        <v>44256</v>
      </c>
      <c r="FK3" s="166">
        <v>44287</v>
      </c>
      <c r="FL3" s="166">
        <v>44317</v>
      </c>
      <c r="FM3" s="166">
        <v>44348</v>
      </c>
      <c r="FN3" s="166">
        <v>44378</v>
      </c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233"/>
      <c r="GV3" s="233"/>
      <c r="GW3" s="233"/>
      <c r="GX3" s="233"/>
      <c r="GY3" s="233"/>
      <c r="GZ3" s="233"/>
    </row>
    <row r="4" spans="1:208" s="113" customFormat="1" ht="13.5" customHeight="1">
      <c r="A4" s="192" t="s">
        <v>113</v>
      </c>
      <c r="B4" s="193">
        <v>632635</v>
      </c>
      <c r="C4" s="193">
        <v>639111</v>
      </c>
      <c r="D4" s="193">
        <v>664296</v>
      </c>
      <c r="E4" s="193">
        <v>674658</v>
      </c>
      <c r="F4" s="193">
        <v>690729</v>
      </c>
      <c r="G4" s="193">
        <v>696261</v>
      </c>
      <c r="H4" s="193">
        <v>698195</v>
      </c>
      <c r="I4" s="193">
        <v>732051</v>
      </c>
      <c r="J4" s="193">
        <v>741717</v>
      </c>
      <c r="K4" s="193">
        <v>775343</v>
      </c>
      <c r="L4" s="193">
        <v>784941</v>
      </c>
      <c r="M4" s="193">
        <v>787956</v>
      </c>
      <c r="N4" s="193">
        <v>829683</v>
      </c>
      <c r="O4" s="193">
        <v>850645</v>
      </c>
      <c r="P4" s="193">
        <v>862426</v>
      </c>
      <c r="Q4" s="193">
        <v>867970</v>
      </c>
      <c r="R4" s="193">
        <v>870466</v>
      </c>
      <c r="S4" s="193">
        <v>869991</v>
      </c>
      <c r="T4" s="193">
        <v>866098</v>
      </c>
      <c r="U4" s="193">
        <v>863510</v>
      </c>
      <c r="V4" s="193">
        <v>862255</v>
      </c>
      <c r="W4" s="193">
        <v>868297</v>
      </c>
      <c r="X4" s="193">
        <v>870124</v>
      </c>
      <c r="Y4" s="193">
        <v>875545</v>
      </c>
      <c r="Z4" s="193">
        <v>881917</v>
      </c>
      <c r="AA4" s="193">
        <v>883614</v>
      </c>
      <c r="AB4" s="193">
        <v>892184</v>
      </c>
      <c r="AC4" s="193">
        <v>895059</v>
      </c>
      <c r="AD4" s="193">
        <v>901068</v>
      </c>
      <c r="AE4" s="193">
        <v>908636</v>
      </c>
      <c r="AF4" s="193">
        <v>911177</v>
      </c>
      <c r="AG4" s="193">
        <v>918548</v>
      </c>
      <c r="AH4" s="193">
        <v>916323</v>
      </c>
      <c r="AI4" s="193">
        <v>917691</v>
      </c>
      <c r="AJ4" s="193">
        <v>919481</v>
      </c>
      <c r="AK4" s="193">
        <v>927492</v>
      </c>
      <c r="AL4" s="193">
        <v>933316</v>
      </c>
      <c r="AM4" s="193">
        <v>932760</v>
      </c>
      <c r="AN4" s="193">
        <v>940651</v>
      </c>
      <c r="AO4" s="193">
        <v>944360</v>
      </c>
      <c r="AP4" s="193">
        <v>954385</v>
      </c>
      <c r="AQ4" s="193">
        <v>956852</v>
      </c>
      <c r="AR4" s="193">
        <v>954900</v>
      </c>
      <c r="AS4" s="193">
        <v>965122</v>
      </c>
      <c r="AT4" s="193">
        <v>961163</v>
      </c>
      <c r="AU4" s="193">
        <v>967535</v>
      </c>
      <c r="AV4" s="193">
        <v>974564</v>
      </c>
      <c r="AW4" s="193">
        <v>981283</v>
      </c>
      <c r="AX4" s="193">
        <v>1019883</v>
      </c>
      <c r="AY4" s="193">
        <v>1053481</v>
      </c>
      <c r="AZ4" s="193">
        <v>1064936</v>
      </c>
      <c r="BA4" s="193">
        <v>1072927</v>
      </c>
      <c r="BB4" s="193">
        <v>1082787</v>
      </c>
      <c r="BC4" s="193">
        <v>1087155</v>
      </c>
      <c r="BD4" s="193">
        <v>1082571</v>
      </c>
      <c r="BE4" s="193">
        <v>1089095</v>
      </c>
      <c r="BF4" s="193">
        <v>1084063</v>
      </c>
      <c r="BG4" s="193">
        <v>1089436</v>
      </c>
      <c r="BH4" s="193">
        <v>1092129</v>
      </c>
      <c r="BI4" s="193">
        <v>1094172</v>
      </c>
      <c r="BJ4" s="193">
        <v>1098554</v>
      </c>
      <c r="BK4" s="194">
        <v>1105097</v>
      </c>
      <c r="BL4" s="193">
        <v>1108140</v>
      </c>
      <c r="BM4" s="193">
        <v>1114275</v>
      </c>
      <c r="BN4" s="193">
        <v>1119948</v>
      </c>
      <c r="BO4" s="193">
        <v>1122273</v>
      </c>
      <c r="BP4" s="193">
        <v>1121230</v>
      </c>
      <c r="BQ4" s="193">
        <v>1125239</v>
      </c>
      <c r="BR4" s="193">
        <v>1119314</v>
      </c>
      <c r="BS4" s="193">
        <v>1122380</v>
      </c>
      <c r="BT4" s="193">
        <v>1125301</v>
      </c>
      <c r="BU4" s="193">
        <v>1128297</v>
      </c>
      <c r="BV4" s="193">
        <v>1133737</v>
      </c>
      <c r="BW4" s="193">
        <v>1136098</v>
      </c>
      <c r="BX4" s="193">
        <v>1137774</v>
      </c>
      <c r="BY4" s="193">
        <v>1141695</v>
      </c>
      <c r="BZ4" s="193">
        <v>1144880</v>
      </c>
      <c r="CA4" s="193">
        <v>1150267</v>
      </c>
      <c r="CB4" s="193">
        <v>1144957</v>
      </c>
      <c r="CC4" s="193">
        <v>1147444</v>
      </c>
      <c r="CD4" s="193">
        <v>1145120</v>
      </c>
      <c r="CE4" s="193">
        <v>1147132</v>
      </c>
      <c r="CF4" s="193">
        <v>1149063</v>
      </c>
      <c r="CG4" s="193">
        <v>1152695</v>
      </c>
      <c r="CH4" s="193">
        <v>1156937</v>
      </c>
      <c r="CI4" s="193">
        <v>1155874</v>
      </c>
      <c r="CJ4" s="193">
        <v>1159475</v>
      </c>
      <c r="CK4" s="193">
        <v>1161083</v>
      </c>
      <c r="CL4" s="193">
        <v>1162565</v>
      </c>
      <c r="CM4" s="193">
        <v>1164344</v>
      </c>
      <c r="CN4" s="193">
        <v>1156324</v>
      </c>
      <c r="CO4" s="193">
        <v>1161242</v>
      </c>
      <c r="CP4" s="193">
        <v>1155248</v>
      </c>
      <c r="CQ4" s="193">
        <v>1153284</v>
      </c>
      <c r="CR4" s="193">
        <v>1149843</v>
      </c>
      <c r="CS4" s="193">
        <v>1152837</v>
      </c>
      <c r="CT4" s="193">
        <v>1152830</v>
      </c>
      <c r="CU4" s="193">
        <v>1149414</v>
      </c>
      <c r="CV4" s="193">
        <v>1150459</v>
      </c>
      <c r="CW4" s="193">
        <v>1146303</v>
      </c>
      <c r="CX4" s="193">
        <v>1146610</v>
      </c>
      <c r="CY4" s="193">
        <v>1148645</v>
      </c>
      <c r="CZ4" s="193">
        <v>1143251</v>
      </c>
      <c r="DA4" s="193">
        <v>1146195</v>
      </c>
      <c r="DB4" s="193">
        <v>1140021</v>
      </c>
      <c r="DC4" s="193">
        <v>1136472</v>
      </c>
      <c r="DD4" s="193">
        <v>1136911</v>
      </c>
      <c r="DE4" s="193">
        <v>1139042</v>
      </c>
      <c r="DF4" s="193">
        <v>1138013</v>
      </c>
      <c r="DG4" s="193">
        <v>1138237</v>
      </c>
      <c r="DH4" s="193">
        <v>1136562</v>
      </c>
      <c r="DI4" s="193">
        <v>1135081</v>
      </c>
      <c r="DJ4" s="193">
        <v>1139204</v>
      </c>
      <c r="DK4" s="193">
        <v>1141563</v>
      </c>
      <c r="DL4" s="193">
        <v>1138983</v>
      </c>
      <c r="DM4" s="193">
        <v>1144932</v>
      </c>
      <c r="DN4" s="193">
        <v>1138815</v>
      </c>
      <c r="DO4" s="193">
        <v>1134155</v>
      </c>
      <c r="DP4" s="193">
        <v>1134156</v>
      </c>
      <c r="DQ4" s="193">
        <v>1135014</v>
      </c>
      <c r="DR4" s="193">
        <v>1135897</v>
      </c>
      <c r="DS4" s="193">
        <v>1135821</v>
      </c>
      <c r="DT4" s="193">
        <v>1135899</v>
      </c>
      <c r="DU4" s="193">
        <v>1135248</v>
      </c>
      <c r="DV4" s="193">
        <v>1139294</v>
      </c>
      <c r="DW4" s="193">
        <v>1140304</v>
      </c>
      <c r="DX4" s="193">
        <v>1142477</v>
      </c>
      <c r="DY4" s="193">
        <v>1144486</v>
      </c>
      <c r="DZ4" s="193">
        <v>1134543</v>
      </c>
      <c r="EA4" s="193">
        <v>1132526</v>
      </c>
      <c r="EB4" s="193">
        <v>1131186</v>
      </c>
      <c r="EC4" s="193">
        <v>1129382</v>
      </c>
      <c r="ED4" s="193">
        <v>1131109</v>
      </c>
      <c r="EE4" s="193">
        <v>1132406</v>
      </c>
      <c r="EF4" s="193">
        <v>1131430</v>
      </c>
      <c r="EG4" s="193">
        <v>1131103</v>
      </c>
      <c r="EH4" s="193">
        <v>1132138</v>
      </c>
      <c r="EI4" s="193">
        <v>1132387</v>
      </c>
      <c r="EJ4" s="193">
        <v>1129561</v>
      </c>
      <c r="EK4" s="193">
        <v>1132604</v>
      </c>
      <c r="EL4" s="193">
        <v>1124203</v>
      </c>
      <c r="EM4" s="193">
        <v>1121696</v>
      </c>
      <c r="EN4" s="193">
        <v>1123214</v>
      </c>
      <c r="EO4" s="193">
        <v>1122881</v>
      </c>
      <c r="EP4" s="193">
        <v>1125526</v>
      </c>
      <c r="EQ4" s="193">
        <v>1125363</v>
      </c>
      <c r="ER4" s="193">
        <v>1125778</v>
      </c>
      <c r="ES4" s="193">
        <v>1126261</v>
      </c>
      <c r="ET4" s="193">
        <v>1127546</v>
      </c>
      <c r="EU4" s="193">
        <v>1130221</v>
      </c>
      <c r="EV4" s="193">
        <v>1127634</v>
      </c>
      <c r="EW4" s="193">
        <v>1131745</v>
      </c>
      <c r="EX4" s="193">
        <v>1121461</v>
      </c>
      <c r="EY4" s="193">
        <v>1108379</v>
      </c>
      <c r="EZ4" s="193">
        <v>1096826</v>
      </c>
      <c r="FA4" s="193">
        <v>1083346</v>
      </c>
      <c r="FB4" s="193">
        <v>1086278</v>
      </c>
      <c r="FC4" s="193">
        <v>1070851</v>
      </c>
      <c r="FD4" s="193">
        <v>1083913</v>
      </c>
      <c r="FE4" s="193">
        <v>1093036</v>
      </c>
      <c r="FF4" s="193">
        <v>1095260</v>
      </c>
      <c r="FG4" s="195">
        <v>1103802</v>
      </c>
      <c r="FH4" s="195">
        <v>1099129</v>
      </c>
      <c r="FI4" s="195">
        <v>1102756</v>
      </c>
      <c r="FJ4" s="195">
        <v>1123122</v>
      </c>
      <c r="FK4" s="195">
        <v>1131254</v>
      </c>
      <c r="FL4" s="195">
        <v>1130497</v>
      </c>
      <c r="FM4" s="195">
        <v>1135542</v>
      </c>
      <c r="FN4" s="195">
        <v>1137346</v>
      </c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234"/>
      <c r="GV4" s="234"/>
      <c r="GW4" s="234"/>
      <c r="GX4" s="234"/>
      <c r="GY4" s="234"/>
      <c r="GZ4" s="234"/>
    </row>
    <row r="5" spans="1:208" s="113" customFormat="1" ht="13.5" customHeight="1">
      <c r="A5" s="179" t="s">
        <v>26</v>
      </c>
      <c r="B5" s="182"/>
      <c r="C5" s="182"/>
      <c r="D5" s="182"/>
      <c r="E5" s="182"/>
      <c r="F5" s="182"/>
      <c r="G5" s="182"/>
      <c r="H5" s="180">
        <v>171841</v>
      </c>
      <c r="I5" s="180">
        <v>307565</v>
      </c>
      <c r="J5" s="180">
        <v>332624</v>
      </c>
      <c r="K5" s="180">
        <v>367543</v>
      </c>
      <c r="L5" s="180">
        <v>376679</v>
      </c>
      <c r="M5" s="180">
        <v>389345</v>
      </c>
      <c r="N5" s="180">
        <v>405831</v>
      </c>
      <c r="O5" s="180">
        <v>417479</v>
      </c>
      <c r="P5" s="180">
        <v>424444</v>
      </c>
      <c r="Q5" s="180">
        <v>430260</v>
      </c>
      <c r="R5" s="180">
        <v>433251</v>
      </c>
      <c r="S5" s="180">
        <v>435664</v>
      </c>
      <c r="T5" s="180">
        <v>433521</v>
      </c>
      <c r="U5" s="180">
        <v>436520</v>
      </c>
      <c r="V5" s="180">
        <v>438146</v>
      </c>
      <c r="W5" s="180">
        <v>441319</v>
      </c>
      <c r="X5" s="180">
        <v>444099</v>
      </c>
      <c r="Y5" s="180">
        <v>448064</v>
      </c>
      <c r="Z5" s="180">
        <v>451557</v>
      </c>
      <c r="AA5" s="180">
        <v>453079</v>
      </c>
      <c r="AB5" s="180">
        <v>456768</v>
      </c>
      <c r="AC5" s="180">
        <v>458659</v>
      </c>
      <c r="AD5" s="180">
        <v>460694</v>
      </c>
      <c r="AE5" s="180">
        <v>462762</v>
      </c>
      <c r="AF5" s="180">
        <v>462814</v>
      </c>
      <c r="AG5" s="180">
        <v>467202</v>
      </c>
      <c r="AH5" s="180">
        <v>468791</v>
      </c>
      <c r="AI5" s="180">
        <v>470001</v>
      </c>
      <c r="AJ5" s="180">
        <v>472490</v>
      </c>
      <c r="AK5" s="180">
        <v>476130</v>
      </c>
      <c r="AL5" s="180">
        <v>477732</v>
      </c>
      <c r="AM5" s="180">
        <v>479750</v>
      </c>
      <c r="AN5" s="180">
        <v>481744</v>
      </c>
      <c r="AO5" s="180">
        <v>483120</v>
      </c>
      <c r="AP5" s="180">
        <v>487140</v>
      </c>
      <c r="AQ5" s="180">
        <v>488042</v>
      </c>
      <c r="AR5" s="180">
        <v>492180</v>
      </c>
      <c r="AS5" s="180">
        <v>503696</v>
      </c>
      <c r="AT5" s="180">
        <v>510376</v>
      </c>
      <c r="AU5" s="180">
        <v>515885</v>
      </c>
      <c r="AV5" s="180">
        <v>519973</v>
      </c>
      <c r="AW5" s="180">
        <v>526137</v>
      </c>
      <c r="AX5" s="180">
        <v>537424</v>
      </c>
      <c r="AY5" s="180">
        <v>549127</v>
      </c>
      <c r="AZ5" s="181">
        <v>554337</v>
      </c>
      <c r="BA5" s="180">
        <v>559940</v>
      </c>
      <c r="BB5" s="180">
        <v>564399</v>
      </c>
      <c r="BC5" s="180">
        <v>567964</v>
      </c>
      <c r="BD5" s="180">
        <v>567790</v>
      </c>
      <c r="BE5" s="180">
        <v>571737</v>
      </c>
      <c r="BF5" s="180">
        <v>575795</v>
      </c>
      <c r="BG5" s="180">
        <v>578287</v>
      </c>
      <c r="BH5" s="180">
        <v>580801</v>
      </c>
      <c r="BI5" s="180">
        <v>583066</v>
      </c>
      <c r="BJ5" s="180">
        <v>585765</v>
      </c>
      <c r="BK5" s="181">
        <v>588444</v>
      </c>
      <c r="BL5" s="180">
        <v>590731</v>
      </c>
      <c r="BM5" s="180">
        <v>591950</v>
      </c>
      <c r="BN5" s="180">
        <v>593017</v>
      </c>
      <c r="BO5" s="180">
        <v>593926</v>
      </c>
      <c r="BP5" s="180">
        <v>593793</v>
      </c>
      <c r="BQ5" s="180">
        <v>595930</v>
      </c>
      <c r="BR5" s="180">
        <v>597884</v>
      </c>
      <c r="BS5" s="180">
        <v>599627</v>
      </c>
      <c r="BT5" s="180">
        <v>601149</v>
      </c>
      <c r="BU5" s="180">
        <v>603649</v>
      </c>
      <c r="BV5" s="180">
        <v>605211</v>
      </c>
      <c r="BW5" s="180">
        <v>607105</v>
      </c>
      <c r="BX5" s="180">
        <v>608470</v>
      </c>
      <c r="BY5" s="180">
        <v>609502</v>
      </c>
      <c r="BZ5" s="180">
        <v>609843</v>
      </c>
      <c r="CA5" s="180">
        <v>611418</v>
      </c>
      <c r="CB5" s="180">
        <v>610332</v>
      </c>
      <c r="CC5" s="180">
        <v>611638</v>
      </c>
      <c r="CD5" s="180">
        <v>614395</v>
      </c>
      <c r="CE5" s="180">
        <v>616122</v>
      </c>
      <c r="CF5" s="180">
        <v>616246</v>
      </c>
      <c r="CG5" s="180">
        <v>617555</v>
      </c>
      <c r="CH5" s="180">
        <v>618756</v>
      </c>
      <c r="CI5" s="180">
        <v>619298</v>
      </c>
      <c r="CJ5" s="180">
        <v>620617</v>
      </c>
      <c r="CK5" s="180">
        <v>621564</v>
      </c>
      <c r="CL5" s="180">
        <v>621685</v>
      </c>
      <c r="CM5" s="180">
        <v>622129</v>
      </c>
      <c r="CN5" s="180">
        <v>620883</v>
      </c>
      <c r="CO5" s="180">
        <v>622048</v>
      </c>
      <c r="CP5" s="180">
        <v>623590</v>
      </c>
      <c r="CQ5" s="180">
        <v>624401</v>
      </c>
      <c r="CR5" s="180">
        <v>624743</v>
      </c>
      <c r="CS5" s="180">
        <v>626111</v>
      </c>
      <c r="CT5" s="180">
        <v>626443</v>
      </c>
      <c r="CU5" s="180">
        <v>626538</v>
      </c>
      <c r="CV5" s="180">
        <v>627270</v>
      </c>
      <c r="CW5" s="180">
        <v>627063</v>
      </c>
      <c r="CX5" s="180">
        <v>627071</v>
      </c>
      <c r="CY5" s="180">
        <v>626622</v>
      </c>
      <c r="CZ5" s="180">
        <v>625055</v>
      </c>
      <c r="DA5" s="180">
        <v>625648</v>
      </c>
      <c r="DB5" s="180">
        <v>627019</v>
      </c>
      <c r="DC5" s="180">
        <v>626174</v>
      </c>
      <c r="DD5" s="180">
        <v>626061</v>
      </c>
      <c r="DE5" s="180">
        <v>625954</v>
      </c>
      <c r="DF5" s="180">
        <v>617619</v>
      </c>
      <c r="DG5" s="180">
        <v>614612</v>
      </c>
      <c r="DH5" s="180">
        <v>614602</v>
      </c>
      <c r="DI5" s="180">
        <v>613998</v>
      </c>
      <c r="DJ5" s="180">
        <v>613602</v>
      </c>
      <c r="DK5" s="180">
        <v>612999</v>
      </c>
      <c r="DL5" s="180">
        <v>611134</v>
      </c>
      <c r="DM5" s="180">
        <v>611636</v>
      </c>
      <c r="DN5" s="180">
        <v>611435</v>
      </c>
      <c r="DO5" s="180">
        <v>610694</v>
      </c>
      <c r="DP5" s="180">
        <v>610244</v>
      </c>
      <c r="DQ5" s="180">
        <v>609699</v>
      </c>
      <c r="DR5" s="180">
        <v>609272</v>
      </c>
      <c r="DS5" s="180">
        <v>608542</v>
      </c>
      <c r="DT5" s="180">
        <v>607839</v>
      </c>
      <c r="DU5" s="180">
        <v>607239</v>
      </c>
      <c r="DV5" s="180">
        <v>606444</v>
      </c>
      <c r="DW5" s="180">
        <v>605155</v>
      </c>
      <c r="DX5" s="180">
        <v>604128</v>
      </c>
      <c r="DY5" s="180">
        <v>602478</v>
      </c>
      <c r="DZ5" s="180">
        <v>601582</v>
      </c>
      <c r="EA5" s="180">
        <v>599840</v>
      </c>
      <c r="EB5" s="180">
        <v>599378</v>
      </c>
      <c r="EC5" s="180">
        <v>598150</v>
      </c>
      <c r="ED5" s="180">
        <v>597238</v>
      </c>
      <c r="EE5" s="180">
        <v>596735</v>
      </c>
      <c r="EF5" s="180">
        <v>595652</v>
      </c>
      <c r="EG5" s="180">
        <v>595086</v>
      </c>
      <c r="EH5" s="181">
        <v>593994</v>
      </c>
      <c r="EI5" s="181">
        <v>592610</v>
      </c>
      <c r="EJ5" s="181">
        <v>590938</v>
      </c>
      <c r="EK5" s="181">
        <v>588772</v>
      </c>
      <c r="EL5" s="181">
        <v>587826</v>
      </c>
      <c r="EM5" s="180">
        <v>587151</v>
      </c>
      <c r="EN5" s="180">
        <v>586183</v>
      </c>
      <c r="EO5" s="180">
        <v>584484</v>
      </c>
      <c r="EP5" s="180">
        <v>583562</v>
      </c>
      <c r="EQ5" s="180">
        <v>582344</v>
      </c>
      <c r="ER5" s="181">
        <v>581031</v>
      </c>
      <c r="ES5" s="181">
        <v>579721</v>
      </c>
      <c r="ET5" s="180">
        <v>577866</v>
      </c>
      <c r="EU5" s="180">
        <v>576455</v>
      </c>
      <c r="EV5" s="180">
        <v>574483</v>
      </c>
      <c r="EW5" s="180">
        <v>573406</v>
      </c>
      <c r="EX5" s="180">
        <v>573449</v>
      </c>
      <c r="EY5" s="181">
        <v>571368</v>
      </c>
      <c r="EZ5" s="181">
        <v>568817</v>
      </c>
      <c r="FA5" s="180">
        <v>566988</v>
      </c>
      <c r="FB5" s="180">
        <v>565260</v>
      </c>
      <c r="FC5" s="180">
        <v>562479</v>
      </c>
      <c r="FD5" s="180">
        <v>561627</v>
      </c>
      <c r="FE5" s="180">
        <v>559722</v>
      </c>
      <c r="FF5" s="223">
        <v>557624</v>
      </c>
      <c r="FG5" s="189">
        <v>556149</v>
      </c>
      <c r="FH5" s="189">
        <v>553331</v>
      </c>
      <c r="FI5" s="189">
        <v>551424</v>
      </c>
      <c r="FJ5" s="189">
        <v>552998</v>
      </c>
      <c r="FK5" s="189">
        <v>555953</v>
      </c>
      <c r="FL5" s="189">
        <v>556556</v>
      </c>
      <c r="FM5" s="189">
        <v>558588</v>
      </c>
      <c r="FN5" s="189">
        <v>563811</v>
      </c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234"/>
      <c r="GV5" s="234"/>
      <c r="GW5" s="234"/>
      <c r="GX5" s="234"/>
      <c r="GY5" s="234"/>
      <c r="GZ5" s="234"/>
    </row>
    <row r="6" spans="1:208" s="113" customFormat="1" ht="13.5" customHeight="1">
      <c r="A6" s="179" t="s">
        <v>27</v>
      </c>
      <c r="B6" s="180">
        <v>50644</v>
      </c>
      <c r="C6" s="180">
        <v>50834</v>
      </c>
      <c r="D6" s="180">
        <v>51941</v>
      </c>
      <c r="E6" s="180">
        <v>52239</v>
      </c>
      <c r="F6" s="180">
        <v>52575</v>
      </c>
      <c r="G6" s="180">
        <v>52560</v>
      </c>
      <c r="H6" s="180">
        <v>57434</v>
      </c>
      <c r="I6" s="180">
        <v>63111</v>
      </c>
      <c r="J6" s="180">
        <v>64425</v>
      </c>
      <c r="K6" s="180">
        <v>65761</v>
      </c>
      <c r="L6" s="180">
        <v>66564</v>
      </c>
      <c r="M6" s="180">
        <v>67655</v>
      </c>
      <c r="N6" s="180">
        <v>68926</v>
      </c>
      <c r="O6" s="180">
        <v>69412</v>
      </c>
      <c r="P6" s="180">
        <v>70116</v>
      </c>
      <c r="Q6" s="180">
        <v>70920</v>
      </c>
      <c r="R6" s="180">
        <v>71523</v>
      </c>
      <c r="S6" s="180">
        <v>72088</v>
      </c>
      <c r="T6" s="180">
        <v>72520</v>
      </c>
      <c r="U6" s="180">
        <v>73244</v>
      </c>
      <c r="V6" s="180">
        <v>74165</v>
      </c>
      <c r="W6" s="180">
        <v>75116</v>
      </c>
      <c r="X6" s="180">
        <v>76274</v>
      </c>
      <c r="Y6" s="180">
        <v>77026</v>
      </c>
      <c r="Z6" s="180">
        <v>77844</v>
      </c>
      <c r="AA6" s="180">
        <v>79438</v>
      </c>
      <c r="AB6" s="180">
        <v>81514</v>
      </c>
      <c r="AC6" s="180">
        <v>82570</v>
      </c>
      <c r="AD6" s="180">
        <v>85905</v>
      </c>
      <c r="AE6" s="180">
        <v>88075</v>
      </c>
      <c r="AF6" s="180">
        <v>91020</v>
      </c>
      <c r="AG6" s="180">
        <v>92510</v>
      </c>
      <c r="AH6" s="180">
        <v>94334</v>
      </c>
      <c r="AI6" s="180">
        <v>96376</v>
      </c>
      <c r="AJ6" s="180">
        <v>97977</v>
      </c>
      <c r="AK6" s="180">
        <v>100081</v>
      </c>
      <c r="AL6" s="180">
        <v>101699</v>
      </c>
      <c r="AM6" s="180">
        <v>103353</v>
      </c>
      <c r="AN6" s="180">
        <v>105111</v>
      </c>
      <c r="AO6" s="180">
        <v>106807</v>
      </c>
      <c r="AP6" s="180">
        <v>108427</v>
      </c>
      <c r="AQ6" s="180">
        <v>110303</v>
      </c>
      <c r="AR6" s="180">
        <v>112633</v>
      </c>
      <c r="AS6" s="180">
        <v>115691</v>
      </c>
      <c r="AT6" s="180">
        <v>117745</v>
      </c>
      <c r="AU6" s="180">
        <v>119826</v>
      </c>
      <c r="AV6" s="180">
        <v>121541</v>
      </c>
      <c r="AW6" s="180">
        <v>123026</v>
      </c>
      <c r="AX6" s="180">
        <v>127124</v>
      </c>
      <c r="AY6" s="180">
        <v>136278</v>
      </c>
      <c r="AZ6" s="181">
        <v>137939</v>
      </c>
      <c r="BA6" s="180">
        <v>139746</v>
      </c>
      <c r="BB6" s="180">
        <v>141206</v>
      </c>
      <c r="BC6" s="180">
        <v>142735</v>
      </c>
      <c r="BD6" s="180">
        <v>144427</v>
      </c>
      <c r="BE6" s="180">
        <v>146521</v>
      </c>
      <c r="BF6" s="180">
        <v>148651</v>
      </c>
      <c r="BG6" s="180">
        <v>150497</v>
      </c>
      <c r="BH6" s="180">
        <v>152042</v>
      </c>
      <c r="BI6" s="180">
        <v>153367</v>
      </c>
      <c r="BJ6" s="180">
        <v>278910</v>
      </c>
      <c r="BK6" s="181">
        <v>317553</v>
      </c>
      <c r="BL6" s="180">
        <v>316807</v>
      </c>
      <c r="BM6" s="180">
        <v>318340</v>
      </c>
      <c r="BN6" s="180">
        <v>318939</v>
      </c>
      <c r="BO6" s="180">
        <v>319530</v>
      </c>
      <c r="BP6" s="180">
        <v>320620</v>
      </c>
      <c r="BQ6" s="180">
        <v>321501</v>
      </c>
      <c r="BR6" s="180">
        <v>322371</v>
      </c>
      <c r="BS6" s="180">
        <v>323172</v>
      </c>
      <c r="BT6" s="180">
        <v>323741</v>
      </c>
      <c r="BU6" s="180">
        <v>324090</v>
      </c>
      <c r="BV6" s="180">
        <v>326050</v>
      </c>
      <c r="BW6" s="180">
        <v>355736</v>
      </c>
      <c r="BX6" s="180">
        <v>355143</v>
      </c>
      <c r="BY6" s="180">
        <v>355247</v>
      </c>
      <c r="BZ6" s="180">
        <v>355092</v>
      </c>
      <c r="CA6" s="180">
        <v>356288</v>
      </c>
      <c r="CB6" s="180">
        <v>357903</v>
      </c>
      <c r="CC6" s="180">
        <v>358109</v>
      </c>
      <c r="CD6" s="180">
        <v>358664</v>
      </c>
      <c r="CE6" s="180">
        <v>358905</v>
      </c>
      <c r="CF6" s="180">
        <v>359404</v>
      </c>
      <c r="CG6" s="180">
        <v>359293</v>
      </c>
      <c r="CH6" s="180">
        <v>363316</v>
      </c>
      <c r="CI6" s="180">
        <v>397598</v>
      </c>
      <c r="CJ6" s="180">
        <v>397456</v>
      </c>
      <c r="CK6" s="180">
        <v>397639</v>
      </c>
      <c r="CL6" s="180">
        <v>397914</v>
      </c>
      <c r="CM6" s="180">
        <v>398159</v>
      </c>
      <c r="CN6" s="180">
        <v>390674</v>
      </c>
      <c r="CO6" s="180">
        <v>391549</v>
      </c>
      <c r="CP6" s="180">
        <v>391841</v>
      </c>
      <c r="CQ6" s="180">
        <v>392474</v>
      </c>
      <c r="CR6" s="180">
        <v>392777</v>
      </c>
      <c r="CS6" s="180">
        <v>393339</v>
      </c>
      <c r="CT6" s="180">
        <v>398778</v>
      </c>
      <c r="CU6" s="180">
        <v>444203</v>
      </c>
      <c r="CV6" s="180">
        <v>444703</v>
      </c>
      <c r="CW6" s="180">
        <v>444623</v>
      </c>
      <c r="CX6" s="180">
        <v>444382</v>
      </c>
      <c r="CY6" s="180">
        <v>443907</v>
      </c>
      <c r="CZ6" s="180">
        <v>444068</v>
      </c>
      <c r="DA6" s="180">
        <v>444890</v>
      </c>
      <c r="DB6" s="180">
        <v>445217</v>
      </c>
      <c r="DC6" s="180">
        <v>445360</v>
      </c>
      <c r="DD6" s="180">
        <v>443495</v>
      </c>
      <c r="DE6" s="180">
        <v>442995</v>
      </c>
      <c r="DF6" s="180">
        <v>481961</v>
      </c>
      <c r="DG6" s="180">
        <v>577392</v>
      </c>
      <c r="DH6" s="180">
        <v>576193</v>
      </c>
      <c r="DI6" s="180">
        <v>575936</v>
      </c>
      <c r="DJ6" s="180">
        <v>575261</v>
      </c>
      <c r="DK6" s="180">
        <v>578269</v>
      </c>
      <c r="DL6" s="180">
        <v>579107</v>
      </c>
      <c r="DM6" s="180">
        <v>580163</v>
      </c>
      <c r="DN6" s="180">
        <v>580725</v>
      </c>
      <c r="DO6" s="180">
        <v>581055</v>
      </c>
      <c r="DP6" s="180">
        <v>581619</v>
      </c>
      <c r="DQ6" s="180">
        <v>580912</v>
      </c>
      <c r="DR6" s="180">
        <v>585926</v>
      </c>
      <c r="DS6" s="180">
        <v>585340</v>
      </c>
      <c r="DT6" s="180">
        <v>584612</v>
      </c>
      <c r="DU6" s="180">
        <v>583653</v>
      </c>
      <c r="DV6" s="180">
        <v>583278</v>
      </c>
      <c r="DW6" s="180">
        <v>582715</v>
      </c>
      <c r="DX6" s="180">
        <v>582810</v>
      </c>
      <c r="DY6" s="180">
        <v>584048</v>
      </c>
      <c r="DZ6" s="180">
        <v>584760</v>
      </c>
      <c r="EA6" s="180">
        <v>585744</v>
      </c>
      <c r="EB6" s="180">
        <v>586003</v>
      </c>
      <c r="EC6" s="180">
        <v>586135</v>
      </c>
      <c r="ED6" s="180">
        <v>586480</v>
      </c>
      <c r="EE6" s="180">
        <v>586442</v>
      </c>
      <c r="EF6" s="180">
        <v>586077</v>
      </c>
      <c r="EG6" s="180">
        <v>586160</v>
      </c>
      <c r="EH6" s="181">
        <v>586282</v>
      </c>
      <c r="EI6" s="181">
        <v>586598</v>
      </c>
      <c r="EJ6" s="181">
        <v>587002</v>
      </c>
      <c r="EK6" s="181">
        <v>588679</v>
      </c>
      <c r="EL6" s="181">
        <v>589068</v>
      </c>
      <c r="EM6" s="180">
        <v>589751</v>
      </c>
      <c r="EN6" s="180">
        <v>594441</v>
      </c>
      <c r="EO6" s="180">
        <v>593897</v>
      </c>
      <c r="EP6" s="180">
        <v>594055</v>
      </c>
      <c r="EQ6" s="180">
        <v>593421</v>
      </c>
      <c r="ER6" s="181">
        <v>592707</v>
      </c>
      <c r="ES6" s="181">
        <v>592128</v>
      </c>
      <c r="ET6" s="180">
        <v>591934</v>
      </c>
      <c r="EU6" s="180">
        <v>591991</v>
      </c>
      <c r="EV6" s="180">
        <v>592032</v>
      </c>
      <c r="EW6" s="180">
        <v>593611</v>
      </c>
      <c r="EX6" s="180">
        <v>594781</v>
      </c>
      <c r="EY6" s="181">
        <v>596249</v>
      </c>
      <c r="EZ6" s="181">
        <v>596423</v>
      </c>
      <c r="FA6" s="180">
        <v>596643</v>
      </c>
      <c r="FB6" s="180">
        <v>597073</v>
      </c>
      <c r="FC6" s="180">
        <v>596510</v>
      </c>
      <c r="FD6" s="180">
        <v>596597</v>
      </c>
      <c r="FE6" s="180">
        <v>595877</v>
      </c>
      <c r="FF6" s="223">
        <v>595547</v>
      </c>
      <c r="FG6" s="189">
        <v>595574</v>
      </c>
      <c r="FH6" s="189">
        <v>595173</v>
      </c>
      <c r="FI6" s="189">
        <v>595781</v>
      </c>
      <c r="FJ6" s="189">
        <v>596085</v>
      </c>
      <c r="FK6" s="189">
        <v>596837</v>
      </c>
      <c r="FL6" s="189">
        <v>595321</v>
      </c>
      <c r="FM6" s="189">
        <v>593514</v>
      </c>
      <c r="FN6" s="189">
        <v>592493</v>
      </c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234"/>
      <c r="GV6" s="234"/>
      <c r="GW6" s="234"/>
      <c r="GX6" s="234"/>
      <c r="GY6" s="234"/>
      <c r="GZ6" s="234"/>
    </row>
    <row r="7" spans="1:208" s="113" customFormat="1" ht="13.5" customHeight="1">
      <c r="A7" s="179" t="s">
        <v>114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>
        <v>629</v>
      </c>
      <c r="AR7" s="180">
        <v>4330</v>
      </c>
      <c r="AS7" s="180">
        <v>8310</v>
      </c>
      <c r="AT7" s="180">
        <v>23736</v>
      </c>
      <c r="AU7" s="180">
        <v>24744</v>
      </c>
      <c r="AV7" s="180">
        <v>24573</v>
      </c>
      <c r="AW7" s="180">
        <v>26638</v>
      </c>
      <c r="AX7" s="180">
        <v>26486</v>
      </c>
      <c r="AY7" s="180">
        <v>27274</v>
      </c>
      <c r="AZ7" s="181">
        <v>27633</v>
      </c>
      <c r="BA7" s="180">
        <v>27888</v>
      </c>
      <c r="BB7" s="180">
        <v>28612</v>
      </c>
      <c r="BC7" s="180">
        <v>30027</v>
      </c>
      <c r="BD7" s="180">
        <v>36161</v>
      </c>
      <c r="BE7" s="180">
        <v>65213</v>
      </c>
      <c r="BF7" s="180">
        <v>66612</v>
      </c>
      <c r="BG7" s="180">
        <v>67886</v>
      </c>
      <c r="BH7" s="180">
        <v>68622</v>
      </c>
      <c r="BI7" s="180">
        <v>69330</v>
      </c>
      <c r="BJ7" s="180">
        <v>69641</v>
      </c>
      <c r="BK7" s="181">
        <v>70384</v>
      </c>
      <c r="BL7" s="180">
        <v>70799</v>
      </c>
      <c r="BM7" s="180">
        <v>71212</v>
      </c>
      <c r="BN7" s="180">
        <v>71117</v>
      </c>
      <c r="BO7" s="180">
        <v>73007</v>
      </c>
      <c r="BP7" s="180">
        <v>85699</v>
      </c>
      <c r="BQ7" s="180">
        <v>117694</v>
      </c>
      <c r="BR7" s="180">
        <v>118635</v>
      </c>
      <c r="BS7" s="180">
        <v>119667</v>
      </c>
      <c r="BT7" s="180">
        <v>120254</v>
      </c>
      <c r="BU7" s="180">
        <v>122627</v>
      </c>
      <c r="BV7" s="180">
        <v>123197</v>
      </c>
      <c r="BW7" s="180">
        <v>124823</v>
      </c>
      <c r="BX7" s="180">
        <v>125935</v>
      </c>
      <c r="BY7" s="180">
        <v>127638</v>
      </c>
      <c r="BZ7" s="180">
        <v>127854</v>
      </c>
      <c r="CA7" s="180">
        <v>133389</v>
      </c>
      <c r="CB7" s="180">
        <v>166237</v>
      </c>
      <c r="CC7" s="180">
        <v>168495</v>
      </c>
      <c r="CD7" s="180">
        <v>171859</v>
      </c>
      <c r="CE7" s="180">
        <v>173959</v>
      </c>
      <c r="CF7" s="180">
        <v>176791</v>
      </c>
      <c r="CG7" s="180">
        <v>178394</v>
      </c>
      <c r="CH7" s="180">
        <v>180175</v>
      </c>
      <c r="CI7" s="180">
        <v>181761</v>
      </c>
      <c r="CJ7" s="180">
        <v>182631</v>
      </c>
      <c r="CK7" s="180">
        <v>183650</v>
      </c>
      <c r="CL7" s="180">
        <v>184210</v>
      </c>
      <c r="CM7" s="180">
        <v>184161</v>
      </c>
      <c r="CN7" s="180">
        <v>182561</v>
      </c>
      <c r="CO7" s="180">
        <v>184524</v>
      </c>
      <c r="CP7" s="180">
        <v>185717</v>
      </c>
      <c r="CQ7" s="180">
        <v>187100</v>
      </c>
      <c r="CR7" s="180">
        <v>187224</v>
      </c>
      <c r="CS7" s="180">
        <v>188499</v>
      </c>
      <c r="CT7" s="180">
        <v>188251</v>
      </c>
      <c r="CU7" s="180">
        <v>188870</v>
      </c>
      <c r="CV7" s="180">
        <v>190283</v>
      </c>
      <c r="CW7" s="180">
        <v>189840</v>
      </c>
      <c r="CX7" s="180">
        <v>191575</v>
      </c>
      <c r="CY7" s="180">
        <v>190528</v>
      </c>
      <c r="CZ7" s="180">
        <v>190039</v>
      </c>
      <c r="DA7" s="180">
        <v>191663</v>
      </c>
      <c r="DB7" s="180">
        <v>192647</v>
      </c>
      <c r="DC7" s="180">
        <v>192471</v>
      </c>
      <c r="DD7" s="180">
        <v>194020</v>
      </c>
      <c r="DE7" s="180">
        <v>195937</v>
      </c>
      <c r="DF7" s="180">
        <v>196838</v>
      </c>
      <c r="DG7" s="180">
        <v>200935</v>
      </c>
      <c r="DH7" s="180">
        <v>202239</v>
      </c>
      <c r="DI7" s="180">
        <v>202417</v>
      </c>
      <c r="DJ7" s="180">
        <v>203244</v>
      </c>
      <c r="DK7" s="180">
        <v>202767</v>
      </c>
      <c r="DL7" s="180">
        <v>201171</v>
      </c>
      <c r="DM7" s="180">
        <v>203278</v>
      </c>
      <c r="DN7" s="180">
        <v>204384</v>
      </c>
      <c r="DO7" s="180">
        <v>203364</v>
      </c>
      <c r="DP7" s="180">
        <v>207908</v>
      </c>
      <c r="DQ7" s="180">
        <v>209928</v>
      </c>
      <c r="DR7" s="180">
        <v>210824</v>
      </c>
      <c r="DS7" s="180">
        <v>218949</v>
      </c>
      <c r="DT7" s="180">
        <v>219336</v>
      </c>
      <c r="DU7" s="180">
        <v>218593</v>
      </c>
      <c r="DV7" s="180">
        <v>218855</v>
      </c>
      <c r="DW7" s="180">
        <v>217291</v>
      </c>
      <c r="DX7" s="180">
        <v>215988</v>
      </c>
      <c r="DY7" s="180">
        <v>215784</v>
      </c>
      <c r="DZ7" s="180">
        <v>215976</v>
      </c>
      <c r="EA7" s="180">
        <v>216937</v>
      </c>
      <c r="EB7" s="180">
        <v>217487</v>
      </c>
      <c r="EC7" s="180">
        <v>217935</v>
      </c>
      <c r="ED7" s="180">
        <v>218772</v>
      </c>
      <c r="EE7" s="180">
        <v>216786</v>
      </c>
      <c r="EF7" s="180">
        <v>217948</v>
      </c>
      <c r="EG7" s="180">
        <v>217707</v>
      </c>
      <c r="EH7" s="180">
        <v>219044</v>
      </c>
      <c r="EI7" s="180">
        <v>218000</v>
      </c>
      <c r="EJ7" s="180">
        <v>217106</v>
      </c>
      <c r="EK7" s="180">
        <v>217943</v>
      </c>
      <c r="EL7" s="180">
        <v>218111</v>
      </c>
      <c r="EM7" s="180">
        <v>217595</v>
      </c>
      <c r="EN7" s="180">
        <v>218799</v>
      </c>
      <c r="EO7" s="180">
        <v>219318</v>
      </c>
      <c r="EP7" s="180">
        <v>220168</v>
      </c>
      <c r="EQ7" s="180">
        <v>220740</v>
      </c>
      <c r="ER7" s="180">
        <v>220364</v>
      </c>
      <c r="ES7" s="180">
        <v>220217</v>
      </c>
      <c r="ET7" s="180">
        <v>219866</v>
      </c>
      <c r="EU7" s="180">
        <v>219010</v>
      </c>
      <c r="EV7" s="180">
        <v>217340</v>
      </c>
      <c r="EW7" s="180">
        <v>218099</v>
      </c>
      <c r="EX7" s="180">
        <v>218280</v>
      </c>
      <c r="EY7" s="180">
        <v>219009</v>
      </c>
      <c r="EZ7" s="180">
        <v>218254</v>
      </c>
      <c r="FA7" s="180">
        <v>219724</v>
      </c>
      <c r="FB7" s="180">
        <v>220244</v>
      </c>
      <c r="FC7" s="180">
        <v>218031</v>
      </c>
      <c r="FD7" s="180">
        <v>222322</v>
      </c>
      <c r="FE7" s="180">
        <v>221504</v>
      </c>
      <c r="FF7" s="223">
        <v>222012</v>
      </c>
      <c r="FG7" s="189">
        <v>221900</v>
      </c>
      <c r="FH7" s="189">
        <v>220497</v>
      </c>
      <c r="FI7" s="189">
        <v>220887</v>
      </c>
      <c r="FJ7" s="189">
        <v>223358</v>
      </c>
      <c r="FK7" s="189">
        <v>224316</v>
      </c>
      <c r="FL7" s="189">
        <v>223925</v>
      </c>
      <c r="FM7" s="189">
        <v>224662</v>
      </c>
      <c r="FN7" s="189">
        <v>225236</v>
      </c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234"/>
      <c r="GV7" s="234"/>
      <c r="GW7" s="234"/>
      <c r="GX7" s="234"/>
      <c r="GY7" s="234"/>
      <c r="GZ7" s="234"/>
    </row>
    <row r="8" spans="1:208" s="113" customFormat="1" ht="13.5" customHeight="1">
      <c r="A8" s="179" t="s">
        <v>29</v>
      </c>
      <c r="B8" s="180">
        <v>31807</v>
      </c>
      <c r="C8" s="180">
        <v>31372</v>
      </c>
      <c r="D8" s="180">
        <v>31636</v>
      </c>
      <c r="E8" s="180">
        <v>31911</v>
      </c>
      <c r="F8" s="180">
        <v>32116</v>
      </c>
      <c r="G8" s="180">
        <v>32141</v>
      </c>
      <c r="H8" s="180">
        <v>32046</v>
      </c>
      <c r="I8" s="180">
        <v>32601</v>
      </c>
      <c r="J8" s="180">
        <v>30676</v>
      </c>
      <c r="K8" s="180">
        <v>31347</v>
      </c>
      <c r="L8" s="180">
        <v>32042</v>
      </c>
      <c r="M8" s="180">
        <v>32476</v>
      </c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3"/>
      <c r="AD8" s="182"/>
      <c r="AE8" s="184"/>
      <c r="AF8" s="182"/>
      <c r="AG8" s="185"/>
      <c r="AH8" s="182"/>
      <c r="AI8" s="182"/>
      <c r="AJ8" s="186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7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7"/>
      <c r="BL8" s="187"/>
      <c r="BM8" s="187"/>
      <c r="BN8" s="187"/>
      <c r="BO8" s="187"/>
      <c r="BP8" s="188"/>
      <c r="BQ8" s="182"/>
      <c r="BR8" s="182"/>
      <c r="BS8" s="182"/>
      <c r="BT8" s="182"/>
      <c r="BU8" s="182"/>
      <c r="BV8" s="182"/>
      <c r="BW8" s="182"/>
      <c r="BX8" s="180"/>
      <c r="BY8" s="180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224"/>
      <c r="FG8" s="190"/>
      <c r="FH8" s="190"/>
      <c r="FI8" s="190"/>
      <c r="FJ8" s="190"/>
      <c r="FK8" s="190"/>
      <c r="FL8" s="190"/>
      <c r="FM8" s="190"/>
      <c r="FN8" s="190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234"/>
      <c r="GV8" s="234"/>
      <c r="GW8" s="234"/>
      <c r="GX8" s="234"/>
      <c r="GY8" s="234"/>
      <c r="GZ8" s="234"/>
    </row>
    <row r="9" spans="1:208" s="113" customFormat="1" ht="14.25" customHeight="1">
      <c r="A9" s="196" t="s">
        <v>30</v>
      </c>
      <c r="B9" s="197">
        <v>3510</v>
      </c>
      <c r="C9" s="197">
        <v>3513</v>
      </c>
      <c r="D9" s="197">
        <v>3506</v>
      </c>
      <c r="E9" s="197">
        <v>3513</v>
      </c>
      <c r="F9" s="197">
        <v>3525</v>
      </c>
      <c r="G9" s="197">
        <v>3522</v>
      </c>
      <c r="H9" s="197">
        <v>3523</v>
      </c>
      <c r="I9" s="197">
        <v>3513</v>
      </c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9"/>
      <c r="AD9" s="198"/>
      <c r="AE9" s="200"/>
      <c r="AF9" s="198"/>
      <c r="AG9" s="201"/>
      <c r="AH9" s="198"/>
      <c r="AI9" s="198"/>
      <c r="AJ9" s="202"/>
      <c r="AK9" s="198"/>
      <c r="AL9" s="198"/>
      <c r="AM9" s="198"/>
      <c r="AN9" s="198"/>
      <c r="AO9" s="198"/>
      <c r="AP9" s="198"/>
      <c r="AQ9" s="198"/>
      <c r="AR9" s="198"/>
      <c r="AS9" s="201"/>
      <c r="AT9" s="198"/>
      <c r="AU9" s="198"/>
      <c r="AV9" s="198"/>
      <c r="AW9" s="198"/>
      <c r="AX9" s="198"/>
      <c r="AY9" s="198"/>
      <c r="AZ9" s="203"/>
      <c r="BA9" s="203"/>
      <c r="BB9" s="203"/>
      <c r="BC9" s="203"/>
      <c r="BD9" s="201"/>
      <c r="BE9" s="198"/>
      <c r="BF9" s="198"/>
      <c r="BG9" s="198"/>
      <c r="BH9" s="198"/>
      <c r="BI9" s="198"/>
      <c r="BJ9" s="198"/>
      <c r="BK9" s="203"/>
      <c r="BL9" s="203"/>
      <c r="BM9" s="203"/>
      <c r="BN9" s="203"/>
      <c r="BO9" s="203"/>
      <c r="BP9" s="204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221"/>
      <c r="FB9" s="221"/>
      <c r="FC9" s="221"/>
      <c r="FD9" s="221"/>
      <c r="FE9" s="221"/>
      <c r="FF9" s="221"/>
      <c r="FG9" s="222"/>
      <c r="FH9" s="222"/>
      <c r="FI9" s="222"/>
      <c r="FJ9" s="222"/>
      <c r="FK9" s="222"/>
      <c r="FL9" s="222"/>
      <c r="FM9" s="222"/>
      <c r="FN9" s="222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234"/>
      <c r="GV9" s="234"/>
      <c r="GW9" s="234"/>
      <c r="GX9" s="234"/>
      <c r="GY9" s="234"/>
      <c r="GZ9" s="234"/>
    </row>
    <row r="10" spans="1:208" s="112" customFormat="1" ht="14.25" customHeight="1">
      <c r="A10" s="178" t="s">
        <v>115</v>
      </c>
      <c r="B10" s="152">
        <f t="shared" ref="B10:AG10" si="0">SUM(B4:B9)</f>
        <v>718596</v>
      </c>
      <c r="C10" s="152">
        <f t="shared" si="0"/>
        <v>724830</v>
      </c>
      <c r="D10" s="152">
        <f t="shared" si="0"/>
        <v>751379</v>
      </c>
      <c r="E10" s="152">
        <f t="shared" si="0"/>
        <v>762321</v>
      </c>
      <c r="F10" s="152">
        <f t="shared" si="0"/>
        <v>778945</v>
      </c>
      <c r="G10" s="152">
        <f t="shared" si="0"/>
        <v>784484</v>
      </c>
      <c r="H10" s="152">
        <f t="shared" si="0"/>
        <v>963039</v>
      </c>
      <c r="I10" s="152">
        <f t="shared" si="0"/>
        <v>1138841</v>
      </c>
      <c r="J10" s="152">
        <f t="shared" si="0"/>
        <v>1169442</v>
      </c>
      <c r="K10" s="152">
        <f t="shared" si="0"/>
        <v>1239994</v>
      </c>
      <c r="L10" s="152">
        <f t="shared" si="0"/>
        <v>1260226</v>
      </c>
      <c r="M10" s="152">
        <f t="shared" si="0"/>
        <v>1277432</v>
      </c>
      <c r="N10" s="152">
        <f t="shared" si="0"/>
        <v>1304440</v>
      </c>
      <c r="O10" s="152">
        <f t="shared" si="0"/>
        <v>1337536</v>
      </c>
      <c r="P10" s="152">
        <f t="shared" si="0"/>
        <v>1356986</v>
      </c>
      <c r="Q10" s="152">
        <f t="shared" si="0"/>
        <v>1369150</v>
      </c>
      <c r="R10" s="152">
        <f t="shared" si="0"/>
        <v>1375240</v>
      </c>
      <c r="S10" s="152">
        <f t="shared" si="0"/>
        <v>1377743</v>
      </c>
      <c r="T10" s="152">
        <f t="shared" si="0"/>
        <v>1372139</v>
      </c>
      <c r="U10" s="152">
        <f t="shared" si="0"/>
        <v>1373274</v>
      </c>
      <c r="V10" s="152">
        <f t="shared" si="0"/>
        <v>1374566</v>
      </c>
      <c r="W10" s="152">
        <f t="shared" si="0"/>
        <v>1384732</v>
      </c>
      <c r="X10" s="152">
        <f t="shared" si="0"/>
        <v>1390497</v>
      </c>
      <c r="Y10" s="152">
        <f t="shared" si="0"/>
        <v>1400635</v>
      </c>
      <c r="Z10" s="152">
        <f t="shared" si="0"/>
        <v>1411318</v>
      </c>
      <c r="AA10" s="152">
        <f t="shared" si="0"/>
        <v>1416131</v>
      </c>
      <c r="AB10" s="152">
        <f t="shared" si="0"/>
        <v>1430466</v>
      </c>
      <c r="AC10" s="152">
        <f t="shared" si="0"/>
        <v>1436288</v>
      </c>
      <c r="AD10" s="152">
        <f t="shared" si="0"/>
        <v>1447667</v>
      </c>
      <c r="AE10" s="152">
        <f t="shared" si="0"/>
        <v>1459473</v>
      </c>
      <c r="AF10" s="152">
        <f t="shared" si="0"/>
        <v>1465011</v>
      </c>
      <c r="AG10" s="152">
        <f t="shared" si="0"/>
        <v>1478260</v>
      </c>
      <c r="AH10" s="152">
        <f t="shared" ref="AH10:BM10" si="1">SUM(AH4:AH9)</f>
        <v>1479448</v>
      </c>
      <c r="AI10" s="152">
        <f t="shared" si="1"/>
        <v>1484068</v>
      </c>
      <c r="AJ10" s="152">
        <f t="shared" si="1"/>
        <v>1489948</v>
      </c>
      <c r="AK10" s="152">
        <f t="shared" si="1"/>
        <v>1503703</v>
      </c>
      <c r="AL10" s="152">
        <f t="shared" si="1"/>
        <v>1512747</v>
      </c>
      <c r="AM10" s="152">
        <f t="shared" si="1"/>
        <v>1515863</v>
      </c>
      <c r="AN10" s="152">
        <f t="shared" si="1"/>
        <v>1527506</v>
      </c>
      <c r="AO10" s="152">
        <f t="shared" si="1"/>
        <v>1534287</v>
      </c>
      <c r="AP10" s="152">
        <f t="shared" si="1"/>
        <v>1549952</v>
      </c>
      <c r="AQ10" s="152">
        <f t="shared" si="1"/>
        <v>1555826</v>
      </c>
      <c r="AR10" s="152">
        <f t="shared" si="1"/>
        <v>1564043</v>
      </c>
      <c r="AS10" s="152">
        <f t="shared" si="1"/>
        <v>1592819</v>
      </c>
      <c r="AT10" s="152">
        <f t="shared" si="1"/>
        <v>1613020</v>
      </c>
      <c r="AU10" s="152">
        <f t="shared" si="1"/>
        <v>1627990</v>
      </c>
      <c r="AV10" s="152">
        <f t="shared" si="1"/>
        <v>1640651</v>
      </c>
      <c r="AW10" s="152">
        <f t="shared" si="1"/>
        <v>1657084</v>
      </c>
      <c r="AX10" s="152">
        <f t="shared" si="1"/>
        <v>1710917</v>
      </c>
      <c r="AY10" s="152">
        <f t="shared" si="1"/>
        <v>1766160</v>
      </c>
      <c r="AZ10" s="152">
        <f t="shared" si="1"/>
        <v>1784845</v>
      </c>
      <c r="BA10" s="152">
        <f t="shared" si="1"/>
        <v>1800501</v>
      </c>
      <c r="BB10" s="152">
        <f t="shared" si="1"/>
        <v>1817004</v>
      </c>
      <c r="BC10" s="152">
        <f t="shared" si="1"/>
        <v>1827881</v>
      </c>
      <c r="BD10" s="152">
        <f t="shared" si="1"/>
        <v>1830949</v>
      </c>
      <c r="BE10" s="152">
        <f t="shared" si="1"/>
        <v>1872566</v>
      </c>
      <c r="BF10" s="152">
        <f t="shared" si="1"/>
        <v>1875121</v>
      </c>
      <c r="BG10" s="152">
        <f t="shared" si="1"/>
        <v>1886106</v>
      </c>
      <c r="BH10" s="152">
        <f t="shared" si="1"/>
        <v>1893594</v>
      </c>
      <c r="BI10" s="152">
        <f t="shared" si="1"/>
        <v>1899935</v>
      </c>
      <c r="BJ10" s="152">
        <f t="shared" si="1"/>
        <v>2032870</v>
      </c>
      <c r="BK10" s="152">
        <f t="shared" si="1"/>
        <v>2081478</v>
      </c>
      <c r="BL10" s="152">
        <f t="shared" si="1"/>
        <v>2086477</v>
      </c>
      <c r="BM10" s="152">
        <f t="shared" si="1"/>
        <v>2095777</v>
      </c>
      <c r="BN10" s="152">
        <f t="shared" ref="BN10:CS10" si="2">SUM(BN4:BN9)</f>
        <v>2103021</v>
      </c>
      <c r="BO10" s="152">
        <f t="shared" si="2"/>
        <v>2108736</v>
      </c>
      <c r="BP10" s="152">
        <f t="shared" si="2"/>
        <v>2121342</v>
      </c>
      <c r="BQ10" s="152">
        <f t="shared" si="2"/>
        <v>2160364</v>
      </c>
      <c r="BR10" s="152">
        <f t="shared" si="2"/>
        <v>2158204</v>
      </c>
      <c r="BS10" s="152">
        <f t="shared" si="2"/>
        <v>2164846</v>
      </c>
      <c r="BT10" s="152">
        <f t="shared" si="2"/>
        <v>2170445</v>
      </c>
      <c r="BU10" s="152">
        <f t="shared" si="2"/>
        <v>2178663</v>
      </c>
      <c r="BV10" s="152">
        <f t="shared" si="2"/>
        <v>2188195</v>
      </c>
      <c r="BW10" s="152">
        <f t="shared" si="2"/>
        <v>2223762</v>
      </c>
      <c r="BX10" s="152">
        <f t="shared" si="2"/>
        <v>2227322</v>
      </c>
      <c r="BY10" s="152">
        <f t="shared" si="2"/>
        <v>2234082</v>
      </c>
      <c r="BZ10" s="152">
        <f t="shared" si="2"/>
        <v>2237669</v>
      </c>
      <c r="CA10" s="152">
        <f t="shared" si="2"/>
        <v>2251362</v>
      </c>
      <c r="CB10" s="152">
        <f t="shared" si="2"/>
        <v>2279429</v>
      </c>
      <c r="CC10" s="152">
        <f t="shared" si="2"/>
        <v>2285686</v>
      </c>
      <c r="CD10" s="152">
        <f t="shared" si="2"/>
        <v>2290038</v>
      </c>
      <c r="CE10" s="152">
        <f t="shared" si="2"/>
        <v>2296118</v>
      </c>
      <c r="CF10" s="152">
        <f t="shared" si="2"/>
        <v>2301504</v>
      </c>
      <c r="CG10" s="152">
        <f t="shared" si="2"/>
        <v>2307937</v>
      </c>
      <c r="CH10" s="152">
        <f t="shared" si="2"/>
        <v>2319184</v>
      </c>
      <c r="CI10" s="152">
        <f t="shared" si="2"/>
        <v>2354531</v>
      </c>
      <c r="CJ10" s="152">
        <f t="shared" si="2"/>
        <v>2360179</v>
      </c>
      <c r="CK10" s="152">
        <f t="shared" si="2"/>
        <v>2363936</v>
      </c>
      <c r="CL10" s="152">
        <f t="shared" si="2"/>
        <v>2366374</v>
      </c>
      <c r="CM10" s="152">
        <f t="shared" si="2"/>
        <v>2368793</v>
      </c>
      <c r="CN10" s="152">
        <f t="shared" si="2"/>
        <v>2350442</v>
      </c>
      <c r="CO10" s="152">
        <f t="shared" si="2"/>
        <v>2359363</v>
      </c>
      <c r="CP10" s="152">
        <f t="shared" si="2"/>
        <v>2356396</v>
      </c>
      <c r="CQ10" s="152">
        <f t="shared" si="2"/>
        <v>2357259</v>
      </c>
      <c r="CR10" s="152">
        <f t="shared" si="2"/>
        <v>2354587</v>
      </c>
      <c r="CS10" s="152">
        <f t="shared" si="2"/>
        <v>2360786</v>
      </c>
      <c r="CT10" s="152">
        <f t="shared" ref="CT10:DY10" si="3">SUM(CT4:CT9)</f>
        <v>2366302</v>
      </c>
      <c r="CU10" s="152">
        <f t="shared" si="3"/>
        <v>2409025</v>
      </c>
      <c r="CV10" s="152">
        <f t="shared" si="3"/>
        <v>2412715</v>
      </c>
      <c r="CW10" s="152">
        <f t="shared" si="3"/>
        <v>2407829</v>
      </c>
      <c r="CX10" s="152">
        <f t="shared" si="3"/>
        <v>2409638</v>
      </c>
      <c r="CY10" s="152">
        <f t="shared" si="3"/>
        <v>2409702</v>
      </c>
      <c r="CZ10" s="152">
        <f t="shared" si="3"/>
        <v>2402413</v>
      </c>
      <c r="DA10" s="152">
        <f t="shared" si="3"/>
        <v>2408396</v>
      </c>
      <c r="DB10" s="152">
        <f t="shared" si="3"/>
        <v>2404904</v>
      </c>
      <c r="DC10" s="152">
        <f t="shared" si="3"/>
        <v>2400477</v>
      </c>
      <c r="DD10" s="152">
        <f t="shared" si="3"/>
        <v>2400487</v>
      </c>
      <c r="DE10" s="152">
        <f t="shared" si="3"/>
        <v>2403928</v>
      </c>
      <c r="DF10" s="152">
        <f t="shared" si="3"/>
        <v>2434431</v>
      </c>
      <c r="DG10" s="152">
        <f t="shared" si="3"/>
        <v>2531176</v>
      </c>
      <c r="DH10" s="152">
        <f t="shared" si="3"/>
        <v>2529596</v>
      </c>
      <c r="DI10" s="152">
        <f t="shared" si="3"/>
        <v>2527432</v>
      </c>
      <c r="DJ10" s="152">
        <f t="shared" si="3"/>
        <v>2531311</v>
      </c>
      <c r="DK10" s="152">
        <f t="shared" si="3"/>
        <v>2535598</v>
      </c>
      <c r="DL10" s="152">
        <f t="shared" si="3"/>
        <v>2530395</v>
      </c>
      <c r="DM10" s="152">
        <f t="shared" si="3"/>
        <v>2540009</v>
      </c>
      <c r="DN10" s="152">
        <f t="shared" si="3"/>
        <v>2535359</v>
      </c>
      <c r="DO10" s="152">
        <f t="shared" si="3"/>
        <v>2529268</v>
      </c>
      <c r="DP10" s="152">
        <f t="shared" si="3"/>
        <v>2533927</v>
      </c>
      <c r="DQ10" s="152">
        <f t="shared" si="3"/>
        <v>2535553</v>
      </c>
      <c r="DR10" s="152">
        <f t="shared" si="3"/>
        <v>2541919</v>
      </c>
      <c r="DS10" s="152">
        <f t="shared" si="3"/>
        <v>2548652</v>
      </c>
      <c r="DT10" s="152">
        <f t="shared" si="3"/>
        <v>2547686</v>
      </c>
      <c r="DU10" s="152">
        <f t="shared" si="3"/>
        <v>2544733</v>
      </c>
      <c r="DV10" s="152">
        <f t="shared" si="3"/>
        <v>2547871</v>
      </c>
      <c r="DW10" s="152">
        <f t="shared" si="3"/>
        <v>2545465</v>
      </c>
      <c r="DX10" s="152">
        <f t="shared" si="3"/>
        <v>2545403</v>
      </c>
      <c r="DY10" s="152">
        <f t="shared" si="3"/>
        <v>2546796</v>
      </c>
      <c r="DZ10" s="152">
        <f t="shared" ref="DZ10:EU10" si="4">SUM(DZ4:DZ9)</f>
        <v>2536861</v>
      </c>
      <c r="EA10" s="152">
        <f t="shared" si="4"/>
        <v>2535047</v>
      </c>
      <c r="EB10" s="152">
        <f t="shared" si="4"/>
        <v>2534054</v>
      </c>
      <c r="EC10" s="152">
        <f t="shared" si="4"/>
        <v>2531602</v>
      </c>
      <c r="ED10" s="152">
        <f t="shared" si="4"/>
        <v>2533599</v>
      </c>
      <c r="EE10" s="152">
        <f t="shared" si="4"/>
        <v>2532369</v>
      </c>
      <c r="EF10" s="152">
        <f t="shared" si="4"/>
        <v>2531107</v>
      </c>
      <c r="EG10" s="152">
        <f t="shared" si="4"/>
        <v>2530056</v>
      </c>
      <c r="EH10" s="152">
        <f t="shared" si="4"/>
        <v>2531458</v>
      </c>
      <c r="EI10" s="152">
        <f t="shared" si="4"/>
        <v>2529595</v>
      </c>
      <c r="EJ10" s="152">
        <f t="shared" si="4"/>
        <v>2524607</v>
      </c>
      <c r="EK10" s="152">
        <f t="shared" si="4"/>
        <v>2527998</v>
      </c>
      <c r="EL10" s="152">
        <f t="shared" si="4"/>
        <v>2519208</v>
      </c>
      <c r="EM10" s="152">
        <f t="shared" si="4"/>
        <v>2516193</v>
      </c>
      <c r="EN10" s="152">
        <f t="shared" si="4"/>
        <v>2522637</v>
      </c>
      <c r="EO10" s="152">
        <f t="shared" si="4"/>
        <v>2520580</v>
      </c>
      <c r="EP10" s="152">
        <f t="shared" si="4"/>
        <v>2523311</v>
      </c>
      <c r="EQ10" s="152">
        <f t="shared" si="4"/>
        <v>2521868</v>
      </c>
      <c r="ER10" s="152">
        <f>SUM(ER4:ER9)</f>
        <v>2519880</v>
      </c>
      <c r="ES10" s="152">
        <f t="shared" si="4"/>
        <v>2518327</v>
      </c>
      <c r="ET10" s="152">
        <f t="shared" si="4"/>
        <v>2517212</v>
      </c>
      <c r="EU10" s="152">
        <f t="shared" si="4"/>
        <v>2517677</v>
      </c>
      <c r="EV10" s="152">
        <f>SUM(EV4:EV9)</f>
        <v>2511489</v>
      </c>
      <c r="EW10" s="152">
        <f t="shared" ref="EW10:EZ10" si="5">SUM(EW4:EW9)</f>
        <v>2516861</v>
      </c>
      <c r="EX10" s="152">
        <f t="shared" si="5"/>
        <v>2507971</v>
      </c>
      <c r="EY10" s="152">
        <f t="shared" si="5"/>
        <v>2495005</v>
      </c>
      <c r="EZ10" s="152">
        <f t="shared" si="5"/>
        <v>2480320</v>
      </c>
      <c r="FA10" s="152">
        <f>SUM(FA4:FA9)</f>
        <v>2466701</v>
      </c>
      <c r="FB10" s="152">
        <f>SUM(FB4:FB9)</f>
        <v>2468855</v>
      </c>
      <c r="FC10" s="152">
        <f t="shared" ref="FC10:FD10" si="6">SUM(FC4:FC9)</f>
        <v>2447871</v>
      </c>
      <c r="FD10" s="152">
        <f t="shared" si="6"/>
        <v>2464459</v>
      </c>
      <c r="FE10" s="152">
        <f>SUM(FE4:FE9)</f>
        <v>2470139</v>
      </c>
      <c r="FF10" s="152">
        <f>SUM(FF4:FF9)</f>
        <v>2470443</v>
      </c>
      <c r="FG10" s="152">
        <f>SUM(FG4:FG9)</f>
        <v>2477425</v>
      </c>
      <c r="FH10" s="152">
        <f t="shared" ref="FH10:FI10" si="7">SUM(FH4:FH9)</f>
        <v>2468130</v>
      </c>
      <c r="FI10" s="152">
        <f t="shared" si="7"/>
        <v>2470848</v>
      </c>
      <c r="FJ10" s="152" t="s">
        <v>185</v>
      </c>
      <c r="FK10" s="152" t="s">
        <v>186</v>
      </c>
      <c r="FL10" s="152" t="s">
        <v>187</v>
      </c>
      <c r="FM10" s="152" t="s">
        <v>188</v>
      </c>
      <c r="FN10" s="152" t="s">
        <v>189</v>
      </c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233"/>
      <c r="GV10" s="233"/>
      <c r="GW10" s="233"/>
      <c r="GX10" s="233"/>
      <c r="GY10" s="233"/>
      <c r="GZ10" s="233"/>
    </row>
    <row r="11" spans="1:208" ht="13.5" customHeight="1">
      <c r="A11" s="241" t="s">
        <v>104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GU11" s="231"/>
      <c r="GV11" s="231"/>
      <c r="GW11" s="231"/>
      <c r="GX11" s="231"/>
      <c r="GY11" s="231"/>
      <c r="GZ11" s="231"/>
    </row>
    <row r="12" spans="1:208" ht="13.5" customHeight="1">
      <c r="AP12" s="109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FE12" s="242" t="s">
        <v>184</v>
      </c>
      <c r="FF12" s="242"/>
      <c r="FG12" s="242"/>
      <c r="FH12" s="242"/>
      <c r="FI12" s="242"/>
      <c r="FJ12" s="242"/>
      <c r="FK12" s="242"/>
      <c r="FL12" s="242"/>
      <c r="FM12" s="242"/>
      <c r="FN12" s="242"/>
    </row>
    <row r="13" spans="1:208" ht="13.5" customHeight="1">
      <c r="G13" s="115"/>
      <c r="S13" s="115"/>
      <c r="AE13" s="115"/>
      <c r="AQ13" s="115"/>
      <c r="BC13" s="115"/>
      <c r="CA13" s="115"/>
      <c r="CM13" s="115"/>
      <c r="CY13" s="115"/>
      <c r="EB13" s="113"/>
      <c r="EI13" s="115"/>
      <c r="EJ13" s="115"/>
    </row>
    <row r="14" spans="1:208" ht="13.5" customHeight="1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EI14" s="115"/>
      <c r="EJ14" s="115"/>
    </row>
    <row r="15" spans="1:208" ht="13.5" customHeight="1">
      <c r="BQ15" s="5"/>
      <c r="BR15" s="5"/>
      <c r="BS15" s="5"/>
      <c r="BT15" s="5"/>
      <c r="FF15" s="115"/>
      <c r="FG15" s="115"/>
      <c r="FI15" s="115"/>
      <c r="FJ15" s="115"/>
    </row>
    <row r="16" spans="1:208" ht="13.5" customHeight="1">
      <c r="ET16" s="115"/>
      <c r="FF16" s="115"/>
      <c r="FG16" s="249"/>
      <c r="FH16" s="250"/>
      <c r="FI16" s="115"/>
      <c r="FJ16" s="115"/>
      <c r="FL16" s="115"/>
    </row>
    <row r="17" spans="1:168" ht="13.5" customHeight="1">
      <c r="A17" s="113"/>
      <c r="ET17" s="115"/>
      <c r="FF17" s="115"/>
      <c r="FG17" s="249"/>
      <c r="FH17" s="250"/>
      <c r="FI17" s="115"/>
      <c r="FJ17" s="115"/>
      <c r="FL17" s="115"/>
    </row>
    <row r="18" spans="1:168" s="111" customFormat="1" ht="12.75" customHeight="1">
      <c r="A18" s="114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8"/>
      <c r="R18" s="116"/>
      <c r="S18" s="118"/>
      <c r="T18" s="116"/>
      <c r="U18" s="116"/>
      <c r="V18" s="116"/>
      <c r="W18" s="116"/>
      <c r="X18" s="116"/>
      <c r="Y18" s="116"/>
      <c r="Z18" s="116"/>
      <c r="AA18" s="116"/>
      <c r="AB18" s="118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8"/>
      <c r="BA18" s="116"/>
      <c r="BB18" s="116"/>
      <c r="BC18" s="116"/>
      <c r="BD18" s="119"/>
      <c r="BE18" s="116"/>
      <c r="BF18" s="116"/>
      <c r="BG18" s="116"/>
      <c r="BH18" s="116"/>
      <c r="BI18" s="116"/>
      <c r="BJ18" s="116"/>
      <c r="BK18" s="116"/>
      <c r="BL18" s="120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20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ES18" s="132"/>
      <c r="ET18" s="132"/>
      <c r="FF18" s="132"/>
      <c r="FG18" s="249"/>
      <c r="FH18" s="251"/>
      <c r="FI18" s="132"/>
      <c r="FJ18" s="115"/>
      <c r="FL18" s="132"/>
    </row>
    <row r="19" spans="1:168" ht="13.5" customHeight="1">
      <c r="A19" s="113"/>
      <c r="AZ19" s="115"/>
      <c r="BA19" s="115"/>
      <c r="BB19" s="115"/>
      <c r="BC19" s="121"/>
      <c r="BD19" s="115"/>
      <c r="BE19" s="115"/>
      <c r="BF19" s="115"/>
      <c r="BG19" s="115"/>
      <c r="BH19" s="115"/>
      <c r="BI19" s="115"/>
      <c r="BJ19" s="115"/>
      <c r="ET19" s="115"/>
      <c r="FF19" s="115"/>
      <c r="FG19" s="249"/>
      <c r="FH19" s="250"/>
      <c r="FI19" s="115"/>
      <c r="FJ19" s="115"/>
      <c r="FL19" s="115"/>
    </row>
    <row r="20" spans="1:168" ht="13.5" customHeight="1">
      <c r="A20" s="113"/>
      <c r="BC20" s="2"/>
      <c r="BD20" s="1"/>
      <c r="ET20" s="115"/>
      <c r="FF20" s="115"/>
      <c r="FG20" s="250"/>
      <c r="FH20" s="250"/>
      <c r="FI20" s="115"/>
      <c r="FJ20" s="115"/>
      <c r="FL20" s="115"/>
    </row>
    <row r="21" spans="1:168" ht="13.5" customHeight="1">
      <c r="A21" s="113"/>
      <c r="BC21" s="2"/>
      <c r="BD21" s="1"/>
      <c r="ES21" s="115"/>
      <c r="FC21" s="115"/>
      <c r="FF21" s="115"/>
      <c r="FG21" s="113"/>
      <c r="FH21" s="250"/>
      <c r="FI21" s="115"/>
      <c r="FJ21" s="115"/>
      <c r="FL21" s="115"/>
    </row>
    <row r="22" spans="1:168" ht="13.5" customHeight="1">
      <c r="A22" s="113"/>
      <c r="BC22" s="2"/>
      <c r="BD22" s="1"/>
      <c r="ET22" s="115"/>
      <c r="FH22" s="115"/>
      <c r="FI22" s="115"/>
    </row>
    <row r="23" spans="1:168" ht="13.5" customHeight="1">
      <c r="A23" s="113"/>
      <c r="BC23" s="2"/>
      <c r="BD23" s="1"/>
      <c r="ES23" s="115"/>
      <c r="FF23" s="115"/>
      <c r="FH23" s="115"/>
      <c r="FI23" s="115"/>
    </row>
    <row r="24" spans="1:168" ht="13.5" customHeight="1">
      <c r="A24" s="113"/>
      <c r="BC24" s="2"/>
      <c r="BD24" s="1"/>
      <c r="FB24" s="115"/>
      <c r="FI24" s="115"/>
    </row>
    <row r="25" spans="1:168" ht="13.5" customHeight="1">
      <c r="A25" s="113"/>
      <c r="BD25" s="1"/>
      <c r="BI25" s="115"/>
    </row>
    <row r="26" spans="1:168" ht="13.5" customHeight="1">
      <c r="A26" s="113"/>
      <c r="BC26" s="2"/>
      <c r="BD26" s="1"/>
    </row>
    <row r="27" spans="1:168" ht="13.5" customHeight="1">
      <c r="A27" s="11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</row>
    <row r="28" spans="1:168" ht="13.5" customHeight="1">
      <c r="A28" s="113"/>
      <c r="BD28" s="1"/>
      <c r="CH28" s="115"/>
      <c r="CM28" s="115"/>
    </row>
    <row r="29" spans="1:168" ht="13.5" customHeight="1">
      <c r="A29" s="113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</row>
    <row r="30" spans="1:168" ht="13.5" customHeight="1">
      <c r="A30" s="113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</row>
    <row r="31" spans="1:168" ht="13.5" customHeight="1">
      <c r="A31" s="113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</row>
    <row r="32" spans="1:168" ht="13.5" customHeight="1">
      <c r="A32" s="113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</row>
    <row r="33" spans="1:113" ht="13.5" customHeight="1">
      <c r="A33" s="113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</row>
    <row r="34" spans="1:113" ht="13.5" customHeight="1">
      <c r="A34" s="113"/>
      <c r="BC34" s="2"/>
      <c r="BD34" s="1"/>
    </row>
    <row r="35" spans="1:113" ht="13.5" customHeight="1">
      <c r="A35" s="113"/>
    </row>
    <row r="36" spans="1:113" ht="13.5" customHeight="1">
      <c r="A36" s="113"/>
    </row>
    <row r="37" spans="1:113" ht="13.5" customHeight="1">
      <c r="A37" s="113"/>
    </row>
    <row r="38" spans="1:113" ht="13.5" customHeight="1">
      <c r="A38" s="113"/>
    </row>
    <row r="39" spans="1:113" ht="13.5" customHeight="1">
      <c r="A39" s="113"/>
    </row>
  </sheetData>
  <sheetProtection selectLockedCells="1" selectUnlockedCells="1"/>
  <mergeCells count="3">
    <mergeCell ref="A1:N2"/>
    <mergeCell ref="A11:FN11"/>
    <mergeCell ref="FE12:FN12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ignoredErrors>
    <ignoredError sqref="B10:EN10" formulaRange="1"/>
    <ignoredError sqref="EI3:EN3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E91"/>
  <sheetViews>
    <sheetView zoomScaleNormal="100" workbookViewId="0">
      <pane xSplit="1" topLeftCell="BH1" activePane="topRight" state="frozen"/>
      <selection pane="topRight" activeCell="BR9" sqref="BR9"/>
    </sheetView>
  </sheetViews>
  <sheetFormatPr baseColWidth="10" defaultRowHeight="15"/>
  <cols>
    <col min="1" max="1" width="30" customWidth="1"/>
    <col min="2" max="2" width="12.5703125" customWidth="1"/>
    <col min="3" max="10" width="11.5703125" bestFit="1" customWidth="1"/>
    <col min="11" max="11" width="13.28515625" customWidth="1"/>
    <col min="12" max="12" width="11.5703125" bestFit="1" customWidth="1"/>
    <col min="13" max="13" width="12.7109375" customWidth="1"/>
    <col min="14" max="14" width="12.140625" bestFit="1" customWidth="1"/>
    <col min="15" max="19" width="11.5703125" bestFit="1" customWidth="1"/>
    <col min="20" max="20" width="11.5703125" style="126" bestFit="1" customWidth="1"/>
    <col min="21" max="22" width="11.5703125" bestFit="1" customWidth="1"/>
    <col min="23" max="23" width="13.28515625" customWidth="1"/>
    <col min="24" max="24" width="11.5703125" bestFit="1" customWidth="1"/>
    <col min="25" max="25" width="12.85546875" customWidth="1"/>
    <col min="26" max="26" width="12.140625" bestFit="1" customWidth="1"/>
    <col min="27" max="36" width="11.5703125" bestFit="1" customWidth="1"/>
    <col min="37" max="37" width="12.7109375" customWidth="1"/>
    <col min="38" max="46" width="11.5703125" bestFit="1" customWidth="1"/>
    <col min="47" max="48" width="13" style="122" customWidth="1"/>
    <col min="49" max="49" width="12.85546875" style="122" customWidth="1"/>
    <col min="50" max="50" width="13.140625" style="122" customWidth="1"/>
    <col min="51" max="58" width="11.42578125" style="122" customWidth="1"/>
    <col min="59" max="59" width="13.7109375" style="122" customWidth="1"/>
    <col min="60" max="60" width="11.85546875" style="122" customWidth="1"/>
    <col min="61" max="61" width="13.140625" style="122" customWidth="1"/>
    <col min="62" max="62" width="11.42578125" style="122" customWidth="1"/>
    <col min="63" max="81" width="11.42578125" style="122"/>
  </cols>
  <sheetData>
    <row r="1" spans="1:81" ht="31.5" customHeight="1">
      <c r="A1" s="245" t="s">
        <v>177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</row>
    <row r="2" spans="1:81" ht="19.5" customHeight="1">
      <c r="A2" s="246" t="s">
        <v>116</v>
      </c>
      <c r="B2" s="248">
        <v>2016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>
        <v>2017</v>
      </c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3"/>
      <c r="AA2" s="248">
        <v>2018</v>
      </c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3"/>
      <c r="AM2" s="248">
        <v>2019</v>
      </c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3"/>
      <c r="AY2" s="243">
        <v>2020</v>
      </c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8">
        <v>2021</v>
      </c>
      <c r="BL2" s="248"/>
      <c r="BM2" s="248"/>
      <c r="BN2" s="248"/>
      <c r="BO2" s="248"/>
      <c r="BP2" s="248"/>
      <c r="BQ2" s="248"/>
      <c r="BR2"/>
      <c r="BS2"/>
      <c r="BT2"/>
      <c r="BU2"/>
      <c r="BV2"/>
      <c r="BW2"/>
      <c r="BX2"/>
      <c r="BY2"/>
      <c r="BZ2"/>
      <c r="CA2"/>
    </row>
    <row r="3" spans="1:81" ht="19.5" customHeight="1">
      <c r="A3" s="247"/>
      <c r="B3" s="205" t="s">
        <v>117</v>
      </c>
      <c r="C3" s="205" t="s">
        <v>118</v>
      </c>
      <c r="D3" s="205" t="s">
        <v>119</v>
      </c>
      <c r="E3" s="205" t="s">
        <v>120</v>
      </c>
      <c r="F3" s="205" t="s">
        <v>121</v>
      </c>
      <c r="G3" s="205" t="s">
        <v>122</v>
      </c>
      <c r="H3" s="206" t="s">
        <v>123</v>
      </c>
      <c r="I3" s="205" t="s">
        <v>124</v>
      </c>
      <c r="J3" s="205" t="s">
        <v>125</v>
      </c>
      <c r="K3" s="205" t="s">
        <v>126</v>
      </c>
      <c r="L3" s="205" t="s">
        <v>127</v>
      </c>
      <c r="M3" s="205" t="s">
        <v>128</v>
      </c>
      <c r="N3" s="206" t="s">
        <v>117</v>
      </c>
      <c r="O3" s="205" t="s">
        <v>118</v>
      </c>
      <c r="P3" s="205" t="s">
        <v>119</v>
      </c>
      <c r="Q3" s="205" t="s">
        <v>120</v>
      </c>
      <c r="R3" s="205" t="s">
        <v>121</v>
      </c>
      <c r="S3" s="205" t="s">
        <v>122</v>
      </c>
      <c r="T3" s="206" t="s">
        <v>123</v>
      </c>
      <c r="U3" s="205" t="s">
        <v>124</v>
      </c>
      <c r="V3" s="205" t="s">
        <v>125</v>
      </c>
      <c r="W3" s="205" t="s">
        <v>126</v>
      </c>
      <c r="X3" s="205" t="s">
        <v>127</v>
      </c>
      <c r="Y3" s="205" t="s">
        <v>128</v>
      </c>
      <c r="Z3" s="207" t="s">
        <v>117</v>
      </c>
      <c r="AA3" s="205" t="s">
        <v>118</v>
      </c>
      <c r="AB3" s="205" t="s">
        <v>119</v>
      </c>
      <c r="AC3" s="205" t="s">
        <v>129</v>
      </c>
      <c r="AD3" s="205" t="s">
        <v>121</v>
      </c>
      <c r="AE3" s="208" t="s">
        <v>122</v>
      </c>
      <c r="AF3" s="205" t="s">
        <v>123</v>
      </c>
      <c r="AG3" s="205" t="s">
        <v>124</v>
      </c>
      <c r="AH3" s="205" t="s">
        <v>125</v>
      </c>
      <c r="AI3" s="205" t="s">
        <v>130</v>
      </c>
      <c r="AJ3" s="205" t="s">
        <v>127</v>
      </c>
      <c r="AK3" s="205" t="s">
        <v>128</v>
      </c>
      <c r="AL3" s="205" t="s">
        <v>117</v>
      </c>
      <c r="AM3" s="205" t="s">
        <v>118</v>
      </c>
      <c r="AN3" s="205" t="s">
        <v>119</v>
      </c>
      <c r="AO3" s="205" t="s">
        <v>129</v>
      </c>
      <c r="AP3" s="205" t="s">
        <v>121</v>
      </c>
      <c r="AQ3" s="205" t="s">
        <v>122</v>
      </c>
      <c r="AR3" s="205" t="s">
        <v>123</v>
      </c>
      <c r="AS3" s="205" t="s">
        <v>124</v>
      </c>
      <c r="AT3" s="205" t="s">
        <v>125</v>
      </c>
      <c r="AU3" s="205" t="s">
        <v>126</v>
      </c>
      <c r="AV3" s="205" t="s">
        <v>127</v>
      </c>
      <c r="AW3" s="205" t="s">
        <v>128</v>
      </c>
      <c r="AX3" s="205" t="s">
        <v>117</v>
      </c>
      <c r="AY3" s="205" t="s">
        <v>118</v>
      </c>
      <c r="AZ3" s="205" t="s">
        <v>119</v>
      </c>
      <c r="BA3" s="205" t="s">
        <v>129</v>
      </c>
      <c r="BB3" s="205" t="s">
        <v>121</v>
      </c>
      <c r="BC3" s="205" t="s">
        <v>122</v>
      </c>
      <c r="BD3" s="205" t="s">
        <v>123</v>
      </c>
      <c r="BE3" s="205" t="s">
        <v>124</v>
      </c>
      <c r="BF3" s="205" t="s">
        <v>125</v>
      </c>
      <c r="BG3" s="205" t="s">
        <v>126</v>
      </c>
      <c r="BH3" s="205" t="s">
        <v>127</v>
      </c>
      <c r="BI3" s="205" t="s">
        <v>128</v>
      </c>
      <c r="BJ3" s="205" t="s">
        <v>117</v>
      </c>
      <c r="BK3" s="235" t="s">
        <v>118</v>
      </c>
      <c r="BL3" s="235" t="s">
        <v>119</v>
      </c>
      <c r="BM3" s="235" t="s">
        <v>129</v>
      </c>
      <c r="BN3" s="235" t="s">
        <v>121</v>
      </c>
      <c r="BO3" s="235" t="s">
        <v>181</v>
      </c>
      <c r="BP3" s="235" t="s">
        <v>182</v>
      </c>
      <c r="BQ3" s="235" t="s">
        <v>183</v>
      </c>
      <c r="BT3"/>
      <c r="BU3"/>
      <c r="BV3"/>
      <c r="BW3"/>
      <c r="BX3"/>
      <c r="BY3"/>
      <c r="BZ3"/>
      <c r="CA3"/>
      <c r="CB3"/>
      <c r="CC3"/>
    </row>
    <row r="4" spans="1:81">
      <c r="A4" s="216" t="s">
        <v>176</v>
      </c>
      <c r="B4" s="217">
        <v>172735</v>
      </c>
      <c r="C4" s="217">
        <v>171887</v>
      </c>
      <c r="D4" s="217">
        <v>172411</v>
      </c>
      <c r="E4" s="217">
        <v>171575</v>
      </c>
      <c r="F4" s="217">
        <v>170935</v>
      </c>
      <c r="G4" s="217">
        <v>170623</v>
      </c>
      <c r="H4" s="217">
        <v>170403</v>
      </c>
      <c r="I4" s="217">
        <v>174591</v>
      </c>
      <c r="J4" s="217">
        <v>177139</v>
      </c>
      <c r="K4" s="217">
        <v>177773</v>
      </c>
      <c r="L4" s="217">
        <v>177958</v>
      </c>
      <c r="M4" s="217">
        <v>178366</v>
      </c>
      <c r="N4" s="217">
        <v>179105</v>
      </c>
      <c r="O4" s="217">
        <v>179142</v>
      </c>
      <c r="P4" s="217">
        <v>180123</v>
      </c>
      <c r="Q4" s="217">
        <v>179574</v>
      </c>
      <c r="R4" s="217">
        <v>178517</v>
      </c>
      <c r="S4" s="217">
        <v>178028</v>
      </c>
      <c r="T4" s="217">
        <v>177768</v>
      </c>
      <c r="U4" s="217">
        <v>177233</v>
      </c>
      <c r="V4" s="217">
        <v>176860</v>
      </c>
      <c r="W4" s="217">
        <v>176385</v>
      </c>
      <c r="X4" s="217">
        <v>175968</v>
      </c>
      <c r="Y4" s="217">
        <v>175738</v>
      </c>
      <c r="Z4" s="217">
        <v>175389</v>
      </c>
      <c r="AA4" s="217">
        <v>174807</v>
      </c>
      <c r="AB4" s="217">
        <v>174377</v>
      </c>
      <c r="AC4" s="217">
        <v>173611</v>
      </c>
      <c r="AD4" s="217">
        <v>173268</v>
      </c>
      <c r="AE4" s="217">
        <v>172939</v>
      </c>
      <c r="AF4" s="217">
        <v>172726</v>
      </c>
      <c r="AG4" s="217">
        <v>172409</v>
      </c>
      <c r="AH4" s="217">
        <v>171909</v>
      </c>
      <c r="AI4" s="217">
        <v>171477</v>
      </c>
      <c r="AJ4" s="217">
        <v>171210</v>
      </c>
      <c r="AK4" s="217">
        <v>170941</v>
      </c>
      <c r="AL4" s="217">
        <v>170658</v>
      </c>
      <c r="AM4" s="217">
        <v>169846</v>
      </c>
      <c r="AN4" s="217">
        <v>169670</v>
      </c>
      <c r="AO4" s="217">
        <v>169156</v>
      </c>
      <c r="AP4" s="217">
        <v>169028</v>
      </c>
      <c r="AQ4" s="217">
        <v>169010</v>
      </c>
      <c r="AR4" s="217">
        <v>168726</v>
      </c>
      <c r="AS4" s="217">
        <v>168494</v>
      </c>
      <c r="AT4" s="217">
        <v>168068</v>
      </c>
      <c r="AU4" s="217">
        <v>167741</v>
      </c>
      <c r="AV4" s="217">
        <v>167465</v>
      </c>
      <c r="AW4" s="217">
        <v>167122</v>
      </c>
      <c r="AX4" s="217">
        <v>166697</v>
      </c>
      <c r="AY4" s="217">
        <v>165863</v>
      </c>
      <c r="AZ4" s="217">
        <v>165556</v>
      </c>
      <c r="BA4" s="217">
        <v>165005</v>
      </c>
      <c r="BB4" s="217">
        <v>164297</v>
      </c>
      <c r="BC4" s="217">
        <v>163458</v>
      </c>
      <c r="BD4" s="217">
        <v>162465</v>
      </c>
      <c r="BE4" s="217">
        <v>162224</v>
      </c>
      <c r="BF4" s="217">
        <v>160681</v>
      </c>
      <c r="BG4" s="217">
        <v>161908</v>
      </c>
      <c r="BH4" s="217">
        <v>161994</v>
      </c>
      <c r="BI4" s="217">
        <v>161756</v>
      </c>
      <c r="BJ4" s="217">
        <v>162037</v>
      </c>
      <c r="BK4" s="217">
        <v>161244</v>
      </c>
      <c r="BL4" s="217">
        <v>161133</v>
      </c>
      <c r="BM4" s="217">
        <v>162425</v>
      </c>
      <c r="BN4" s="217">
        <v>162793</v>
      </c>
      <c r="BO4" s="217">
        <v>162348</v>
      </c>
      <c r="BP4" s="217">
        <v>162243</v>
      </c>
      <c r="BQ4" s="217">
        <v>162288</v>
      </c>
      <c r="BT4"/>
      <c r="BU4"/>
      <c r="BV4"/>
      <c r="BW4"/>
      <c r="BX4"/>
      <c r="BY4"/>
      <c r="BZ4"/>
      <c r="CA4"/>
      <c r="CB4"/>
      <c r="CC4"/>
    </row>
    <row r="5" spans="1:81">
      <c r="A5" s="212" t="s">
        <v>175</v>
      </c>
      <c r="B5" s="213">
        <v>288922</v>
      </c>
      <c r="C5" s="213">
        <v>287558</v>
      </c>
      <c r="D5" s="213">
        <v>289260</v>
      </c>
      <c r="E5" s="213">
        <v>292117</v>
      </c>
      <c r="F5" s="213">
        <v>291553</v>
      </c>
      <c r="G5" s="213">
        <v>291982</v>
      </c>
      <c r="H5" s="213">
        <v>292295</v>
      </c>
      <c r="I5" s="213">
        <v>293847</v>
      </c>
      <c r="J5" s="213">
        <v>297144</v>
      </c>
      <c r="K5" s="213">
        <v>297269</v>
      </c>
      <c r="L5" s="213">
        <v>296931</v>
      </c>
      <c r="M5" s="213">
        <v>297142</v>
      </c>
      <c r="N5" s="213">
        <v>297335</v>
      </c>
      <c r="O5" s="213">
        <v>296390</v>
      </c>
      <c r="P5" s="213">
        <v>298615</v>
      </c>
      <c r="Q5" s="213">
        <v>300635</v>
      </c>
      <c r="R5" s="213">
        <v>300241</v>
      </c>
      <c r="S5" s="213">
        <v>300994</v>
      </c>
      <c r="T5" s="213">
        <v>301512</v>
      </c>
      <c r="U5" s="213">
        <v>301290</v>
      </c>
      <c r="V5" s="213">
        <v>301285</v>
      </c>
      <c r="W5" s="213">
        <v>301395</v>
      </c>
      <c r="X5" s="213">
        <v>301197</v>
      </c>
      <c r="Y5" s="213">
        <v>301675</v>
      </c>
      <c r="Z5" s="213">
        <v>301683</v>
      </c>
      <c r="AA5" s="213">
        <v>301622</v>
      </c>
      <c r="AB5" s="213">
        <v>301201</v>
      </c>
      <c r="AC5" s="213">
        <v>300713</v>
      </c>
      <c r="AD5" s="213">
        <v>300668</v>
      </c>
      <c r="AE5" s="213">
        <v>300567</v>
      </c>
      <c r="AF5" s="213">
        <v>300486</v>
      </c>
      <c r="AG5" s="213">
        <v>300503</v>
      </c>
      <c r="AH5" s="213">
        <v>300335</v>
      </c>
      <c r="AI5" s="213">
        <v>300080</v>
      </c>
      <c r="AJ5" s="213">
        <v>300037</v>
      </c>
      <c r="AK5" s="213">
        <v>300276</v>
      </c>
      <c r="AL5" s="213">
        <v>300147</v>
      </c>
      <c r="AM5" s="213">
        <v>299538</v>
      </c>
      <c r="AN5" s="213">
        <v>299130</v>
      </c>
      <c r="AO5" s="213">
        <v>298798</v>
      </c>
      <c r="AP5" s="213">
        <v>298778</v>
      </c>
      <c r="AQ5" s="213">
        <v>298957</v>
      </c>
      <c r="AR5" s="213">
        <v>298780</v>
      </c>
      <c r="AS5" s="213">
        <v>298995</v>
      </c>
      <c r="AT5" s="213">
        <v>298921</v>
      </c>
      <c r="AU5" s="213">
        <v>298848</v>
      </c>
      <c r="AV5" s="213">
        <v>298711</v>
      </c>
      <c r="AW5" s="213">
        <v>298248</v>
      </c>
      <c r="AX5" s="213">
        <v>298431</v>
      </c>
      <c r="AY5" s="213">
        <v>297565</v>
      </c>
      <c r="AZ5" s="213">
        <v>299635</v>
      </c>
      <c r="BA5" s="213">
        <v>302170</v>
      </c>
      <c r="BB5" s="213">
        <v>300031</v>
      </c>
      <c r="BC5" s="213">
        <v>297624</v>
      </c>
      <c r="BD5" s="213">
        <v>295376</v>
      </c>
      <c r="BE5" s="213">
        <v>295559</v>
      </c>
      <c r="BF5" s="213">
        <v>291539</v>
      </c>
      <c r="BG5" s="213">
        <v>294749</v>
      </c>
      <c r="BH5" s="213">
        <v>295487</v>
      </c>
      <c r="BI5" s="213">
        <v>295450</v>
      </c>
      <c r="BJ5" s="213">
        <v>296446</v>
      </c>
      <c r="BK5" s="213">
        <v>295337</v>
      </c>
      <c r="BL5" s="213">
        <v>295382</v>
      </c>
      <c r="BM5" s="213">
        <v>299914</v>
      </c>
      <c r="BN5" s="213">
        <v>300760</v>
      </c>
      <c r="BO5" s="213">
        <v>300467</v>
      </c>
      <c r="BP5" s="213">
        <v>301084</v>
      </c>
      <c r="BQ5" s="213">
        <v>301179</v>
      </c>
      <c r="BT5"/>
      <c r="BU5"/>
      <c r="BV5"/>
      <c r="BW5"/>
      <c r="BX5"/>
      <c r="BY5"/>
      <c r="BZ5"/>
      <c r="CA5"/>
      <c r="CB5"/>
      <c r="CC5"/>
    </row>
    <row r="6" spans="1:81">
      <c r="A6" s="212" t="s">
        <v>174</v>
      </c>
      <c r="B6" s="213">
        <v>155771</v>
      </c>
      <c r="C6" s="213">
        <v>155102</v>
      </c>
      <c r="D6" s="213">
        <v>155864</v>
      </c>
      <c r="E6" s="213">
        <v>156615</v>
      </c>
      <c r="F6" s="213">
        <v>156475</v>
      </c>
      <c r="G6" s="213">
        <v>156566</v>
      </c>
      <c r="H6" s="213">
        <v>156614</v>
      </c>
      <c r="I6" s="213">
        <v>163466</v>
      </c>
      <c r="J6" s="213">
        <v>166020</v>
      </c>
      <c r="K6" s="213">
        <v>166131</v>
      </c>
      <c r="L6" s="213">
        <v>166233</v>
      </c>
      <c r="M6" s="213">
        <v>166285</v>
      </c>
      <c r="N6" s="213">
        <v>166420</v>
      </c>
      <c r="O6" s="213">
        <v>165860</v>
      </c>
      <c r="P6" s="213">
        <v>166875</v>
      </c>
      <c r="Q6" s="213">
        <v>167105</v>
      </c>
      <c r="R6" s="213">
        <v>166999</v>
      </c>
      <c r="S6" s="213">
        <v>167038</v>
      </c>
      <c r="T6" s="213">
        <v>167048</v>
      </c>
      <c r="U6" s="213">
        <v>166815</v>
      </c>
      <c r="V6" s="213">
        <v>166661</v>
      </c>
      <c r="W6" s="213">
        <v>166514</v>
      </c>
      <c r="X6" s="213">
        <v>166357</v>
      </c>
      <c r="Y6" s="213">
        <v>166393</v>
      </c>
      <c r="Z6" s="213">
        <v>165981</v>
      </c>
      <c r="AA6" s="213">
        <v>165573</v>
      </c>
      <c r="AB6" s="213">
        <v>165148</v>
      </c>
      <c r="AC6" s="213">
        <v>164976</v>
      </c>
      <c r="AD6" s="213">
        <v>165086</v>
      </c>
      <c r="AE6" s="213">
        <v>165039</v>
      </c>
      <c r="AF6" s="213">
        <v>164793</v>
      </c>
      <c r="AG6" s="213">
        <v>164711</v>
      </c>
      <c r="AH6" s="213">
        <v>164397</v>
      </c>
      <c r="AI6" s="213">
        <v>164400</v>
      </c>
      <c r="AJ6" s="213">
        <v>164250</v>
      </c>
      <c r="AK6" s="213">
        <v>164138</v>
      </c>
      <c r="AL6" s="213">
        <v>164006</v>
      </c>
      <c r="AM6" s="213">
        <v>163293</v>
      </c>
      <c r="AN6" s="213">
        <v>163230</v>
      </c>
      <c r="AO6" s="213">
        <v>162843</v>
      </c>
      <c r="AP6" s="213">
        <v>162860</v>
      </c>
      <c r="AQ6" s="213">
        <v>162963</v>
      </c>
      <c r="AR6" s="213">
        <v>162810</v>
      </c>
      <c r="AS6" s="213">
        <v>162745</v>
      </c>
      <c r="AT6" s="213">
        <v>162534</v>
      </c>
      <c r="AU6" s="213">
        <v>162211</v>
      </c>
      <c r="AV6" s="213">
        <v>162106</v>
      </c>
      <c r="AW6" s="213">
        <v>162058</v>
      </c>
      <c r="AX6" s="213">
        <v>161974</v>
      </c>
      <c r="AY6" s="213">
        <v>161238</v>
      </c>
      <c r="AZ6" s="213">
        <v>164763</v>
      </c>
      <c r="BA6" s="213">
        <v>169258</v>
      </c>
      <c r="BB6" s="213">
        <v>168832</v>
      </c>
      <c r="BC6" s="213">
        <v>167735</v>
      </c>
      <c r="BD6" s="213">
        <v>166879</v>
      </c>
      <c r="BE6" s="213">
        <v>166774</v>
      </c>
      <c r="BF6" s="213">
        <v>165238</v>
      </c>
      <c r="BG6" s="213">
        <v>166666</v>
      </c>
      <c r="BH6" s="213">
        <v>167326</v>
      </c>
      <c r="BI6" s="213">
        <v>167197</v>
      </c>
      <c r="BJ6" s="213">
        <v>167604</v>
      </c>
      <c r="BK6" s="213">
        <v>166786</v>
      </c>
      <c r="BL6" s="213">
        <v>166701</v>
      </c>
      <c r="BM6" s="213">
        <v>167805</v>
      </c>
      <c r="BN6" s="213">
        <v>168316</v>
      </c>
      <c r="BO6" s="213">
        <v>167974</v>
      </c>
      <c r="BP6" s="213">
        <v>168083</v>
      </c>
      <c r="BQ6" s="213">
        <v>168090</v>
      </c>
      <c r="BT6"/>
      <c r="BU6"/>
      <c r="BV6"/>
      <c r="BW6"/>
      <c r="BX6"/>
      <c r="BY6"/>
      <c r="BZ6"/>
      <c r="CA6"/>
      <c r="CB6"/>
      <c r="CC6"/>
    </row>
    <row r="7" spans="1:81">
      <c r="A7" s="212" t="s">
        <v>173</v>
      </c>
      <c r="B7" s="213">
        <v>45840</v>
      </c>
      <c r="C7" s="213">
        <v>45606</v>
      </c>
      <c r="D7" s="213">
        <v>44928</v>
      </c>
      <c r="E7" s="213">
        <v>44103</v>
      </c>
      <c r="F7" s="213">
        <v>43947</v>
      </c>
      <c r="G7" s="213">
        <v>43840</v>
      </c>
      <c r="H7" s="213">
        <v>43772</v>
      </c>
      <c r="I7" s="213">
        <v>45039</v>
      </c>
      <c r="J7" s="213">
        <v>45704</v>
      </c>
      <c r="K7" s="213">
        <v>45597</v>
      </c>
      <c r="L7" s="213">
        <v>45470</v>
      </c>
      <c r="M7" s="213">
        <v>45483</v>
      </c>
      <c r="N7" s="213">
        <v>45479</v>
      </c>
      <c r="O7" s="213">
        <v>45270</v>
      </c>
      <c r="P7" s="213">
        <v>44737</v>
      </c>
      <c r="Q7" s="213">
        <v>44077</v>
      </c>
      <c r="R7" s="213">
        <v>43949</v>
      </c>
      <c r="S7" s="213">
        <v>43903</v>
      </c>
      <c r="T7" s="213">
        <v>43857</v>
      </c>
      <c r="U7" s="213">
        <v>43789</v>
      </c>
      <c r="V7" s="213">
        <v>43744</v>
      </c>
      <c r="W7" s="213">
        <v>43618</v>
      </c>
      <c r="X7" s="213">
        <v>43513</v>
      </c>
      <c r="Y7" s="213">
        <v>43464</v>
      </c>
      <c r="Z7" s="213">
        <v>43361</v>
      </c>
      <c r="AA7" s="213">
        <v>43253</v>
      </c>
      <c r="AB7" s="213">
        <v>43092</v>
      </c>
      <c r="AC7" s="213">
        <v>42952</v>
      </c>
      <c r="AD7" s="213">
        <v>42889</v>
      </c>
      <c r="AE7" s="213">
        <v>42773</v>
      </c>
      <c r="AF7" s="213">
        <v>42792</v>
      </c>
      <c r="AG7" s="213">
        <v>42709</v>
      </c>
      <c r="AH7" s="213">
        <v>42644</v>
      </c>
      <c r="AI7" s="213">
        <v>42538</v>
      </c>
      <c r="AJ7" s="213">
        <v>42378</v>
      </c>
      <c r="AK7" s="213">
        <v>42318</v>
      </c>
      <c r="AL7" s="213">
        <v>42209</v>
      </c>
      <c r="AM7" s="213">
        <v>41999</v>
      </c>
      <c r="AN7" s="213">
        <v>41925</v>
      </c>
      <c r="AO7" s="213">
        <v>41781</v>
      </c>
      <c r="AP7" s="213">
        <v>41784</v>
      </c>
      <c r="AQ7" s="213">
        <v>41716</v>
      </c>
      <c r="AR7" s="213">
        <v>41538</v>
      </c>
      <c r="AS7" s="213">
        <v>41533</v>
      </c>
      <c r="AT7" s="213">
        <v>41380</v>
      </c>
      <c r="AU7" s="213">
        <v>41270</v>
      </c>
      <c r="AV7" s="213">
        <v>41153</v>
      </c>
      <c r="AW7" s="213">
        <v>41074</v>
      </c>
      <c r="AX7" s="213">
        <v>40964</v>
      </c>
      <c r="AY7" s="213">
        <v>40775</v>
      </c>
      <c r="AZ7" s="213">
        <v>40477</v>
      </c>
      <c r="BA7" s="213">
        <v>40074</v>
      </c>
      <c r="BB7" s="213">
        <v>39920</v>
      </c>
      <c r="BC7" s="213">
        <v>39682</v>
      </c>
      <c r="BD7" s="213">
        <v>39407</v>
      </c>
      <c r="BE7" s="213">
        <v>39345</v>
      </c>
      <c r="BF7" s="213">
        <v>38940</v>
      </c>
      <c r="BG7" s="213">
        <v>39149</v>
      </c>
      <c r="BH7" s="213">
        <v>39187</v>
      </c>
      <c r="BI7" s="213">
        <v>39158</v>
      </c>
      <c r="BJ7" s="213">
        <v>39209</v>
      </c>
      <c r="BK7" s="213">
        <v>39078</v>
      </c>
      <c r="BL7" s="213">
        <v>38997</v>
      </c>
      <c r="BM7" s="213">
        <v>39349</v>
      </c>
      <c r="BN7" s="213">
        <v>39374</v>
      </c>
      <c r="BO7" s="213">
        <v>39262</v>
      </c>
      <c r="BP7" s="213">
        <v>39188</v>
      </c>
      <c r="BQ7" s="213">
        <v>39124</v>
      </c>
      <c r="BT7"/>
      <c r="BU7"/>
      <c r="BV7"/>
      <c r="BW7"/>
      <c r="BX7"/>
      <c r="BY7"/>
      <c r="BZ7"/>
      <c r="CA7"/>
      <c r="CB7"/>
      <c r="CC7"/>
    </row>
    <row r="8" spans="1:81">
      <c r="A8" s="212" t="s">
        <v>172</v>
      </c>
      <c r="B8" s="213">
        <v>77854</v>
      </c>
      <c r="C8" s="213">
        <v>77275</v>
      </c>
      <c r="D8" s="213">
        <v>80493</v>
      </c>
      <c r="E8" s="213">
        <v>82958</v>
      </c>
      <c r="F8" s="213">
        <v>82304</v>
      </c>
      <c r="G8" s="213">
        <v>82600</v>
      </c>
      <c r="H8" s="213">
        <v>83084</v>
      </c>
      <c r="I8" s="213">
        <v>84773</v>
      </c>
      <c r="J8" s="213">
        <v>85847</v>
      </c>
      <c r="K8" s="213">
        <v>85921</v>
      </c>
      <c r="L8" s="213">
        <v>86290</v>
      </c>
      <c r="M8" s="213">
        <v>86721</v>
      </c>
      <c r="N8" s="213">
        <v>86840</v>
      </c>
      <c r="O8" s="213">
        <v>86545</v>
      </c>
      <c r="P8" s="213">
        <v>88289</v>
      </c>
      <c r="Q8" s="213">
        <v>88987</v>
      </c>
      <c r="R8" s="213">
        <v>88263</v>
      </c>
      <c r="S8" s="213">
        <v>88069</v>
      </c>
      <c r="T8" s="213">
        <v>87775</v>
      </c>
      <c r="U8" s="213">
        <v>87591</v>
      </c>
      <c r="V8" s="213">
        <v>87309</v>
      </c>
      <c r="W8" s="213">
        <v>86964</v>
      </c>
      <c r="X8" s="213">
        <v>86763</v>
      </c>
      <c r="Y8" s="213">
        <v>86629</v>
      </c>
      <c r="Z8" s="213">
        <v>86309</v>
      </c>
      <c r="AA8" s="213">
        <v>85946</v>
      </c>
      <c r="AB8" s="213">
        <v>85768</v>
      </c>
      <c r="AC8" s="213">
        <v>85423</v>
      </c>
      <c r="AD8" s="213">
        <v>85080</v>
      </c>
      <c r="AE8" s="213">
        <v>84909</v>
      </c>
      <c r="AF8" s="213">
        <v>84810</v>
      </c>
      <c r="AG8" s="213">
        <v>84669</v>
      </c>
      <c r="AH8" s="213">
        <v>84397</v>
      </c>
      <c r="AI8" s="213">
        <v>84200</v>
      </c>
      <c r="AJ8" s="213">
        <v>84181</v>
      </c>
      <c r="AK8" s="213">
        <v>84338</v>
      </c>
      <c r="AL8" s="213">
        <v>84138</v>
      </c>
      <c r="AM8" s="213">
        <v>83885</v>
      </c>
      <c r="AN8" s="213">
        <v>84150</v>
      </c>
      <c r="AO8" s="213">
        <v>83924</v>
      </c>
      <c r="AP8" s="213">
        <v>84032</v>
      </c>
      <c r="AQ8" s="213">
        <v>84269</v>
      </c>
      <c r="AR8" s="213">
        <v>84240</v>
      </c>
      <c r="AS8" s="213">
        <v>84398</v>
      </c>
      <c r="AT8" s="213">
        <v>84420</v>
      </c>
      <c r="AU8" s="213">
        <v>84365</v>
      </c>
      <c r="AV8" s="213">
        <v>84500</v>
      </c>
      <c r="AW8" s="213">
        <v>84654</v>
      </c>
      <c r="AX8" s="213">
        <v>84651</v>
      </c>
      <c r="AY8" s="213">
        <v>84536</v>
      </c>
      <c r="AZ8" s="213">
        <v>84998</v>
      </c>
      <c r="BA8" s="213">
        <v>85580</v>
      </c>
      <c r="BB8" s="213">
        <v>85128</v>
      </c>
      <c r="BC8" s="213">
        <v>84399</v>
      </c>
      <c r="BD8" s="213">
        <v>84019</v>
      </c>
      <c r="BE8" s="213">
        <v>84151</v>
      </c>
      <c r="BF8" s="213">
        <v>83447</v>
      </c>
      <c r="BG8" s="213">
        <v>84214</v>
      </c>
      <c r="BH8" s="213">
        <v>84406</v>
      </c>
      <c r="BI8" s="213">
        <v>84486</v>
      </c>
      <c r="BJ8" s="213">
        <v>84667</v>
      </c>
      <c r="BK8" s="213">
        <v>84434</v>
      </c>
      <c r="BL8" s="213">
        <v>84434</v>
      </c>
      <c r="BM8" s="213">
        <v>85830</v>
      </c>
      <c r="BN8" s="213">
        <v>86155</v>
      </c>
      <c r="BO8" s="213">
        <v>86052</v>
      </c>
      <c r="BP8" s="213">
        <v>86389</v>
      </c>
      <c r="BQ8" s="213">
        <v>86713</v>
      </c>
      <c r="BT8"/>
      <c r="BU8"/>
      <c r="BV8"/>
      <c r="BW8"/>
      <c r="BX8"/>
      <c r="BY8"/>
      <c r="BZ8"/>
      <c r="CA8"/>
      <c r="CB8"/>
      <c r="CC8"/>
    </row>
    <row r="9" spans="1:81">
      <c r="A9" s="212" t="s">
        <v>171</v>
      </c>
      <c r="B9" s="213">
        <v>120314</v>
      </c>
      <c r="C9" s="213">
        <v>119793</v>
      </c>
      <c r="D9" s="213">
        <v>120251</v>
      </c>
      <c r="E9" s="213">
        <v>120687</v>
      </c>
      <c r="F9" s="213">
        <v>120430</v>
      </c>
      <c r="G9" s="213">
        <v>120719</v>
      </c>
      <c r="H9" s="213">
        <v>120976</v>
      </c>
      <c r="I9" s="213">
        <v>122536</v>
      </c>
      <c r="J9" s="213">
        <v>123840</v>
      </c>
      <c r="K9" s="213">
        <v>123914</v>
      </c>
      <c r="L9" s="213">
        <v>123819</v>
      </c>
      <c r="M9" s="213">
        <v>124183</v>
      </c>
      <c r="N9" s="213">
        <v>124296</v>
      </c>
      <c r="O9" s="213">
        <v>123628</v>
      </c>
      <c r="P9" s="213">
        <v>123846</v>
      </c>
      <c r="Q9" s="213">
        <v>123555</v>
      </c>
      <c r="R9" s="213">
        <v>123289</v>
      </c>
      <c r="S9" s="213">
        <v>123373</v>
      </c>
      <c r="T9" s="213">
        <v>123360</v>
      </c>
      <c r="U9" s="213">
        <v>123295</v>
      </c>
      <c r="V9" s="213">
        <v>123161</v>
      </c>
      <c r="W9" s="213">
        <v>122952</v>
      </c>
      <c r="X9" s="213">
        <v>122891</v>
      </c>
      <c r="Y9" s="213">
        <v>122895</v>
      </c>
      <c r="Z9" s="213">
        <v>122511</v>
      </c>
      <c r="AA9" s="213">
        <v>122151</v>
      </c>
      <c r="AB9" s="213">
        <v>121722</v>
      </c>
      <c r="AC9" s="213">
        <v>121271</v>
      </c>
      <c r="AD9" s="213">
        <v>121027</v>
      </c>
      <c r="AE9" s="213">
        <v>120877</v>
      </c>
      <c r="AF9" s="213">
        <v>120726</v>
      </c>
      <c r="AG9" s="213">
        <v>120489</v>
      </c>
      <c r="AH9" s="213">
        <v>120391</v>
      </c>
      <c r="AI9" s="213">
        <v>120349</v>
      </c>
      <c r="AJ9" s="213">
        <v>120128</v>
      </c>
      <c r="AK9" s="213">
        <v>119946</v>
      </c>
      <c r="AL9" s="213">
        <v>119683</v>
      </c>
      <c r="AM9" s="213">
        <v>119327</v>
      </c>
      <c r="AN9" s="213">
        <v>119220</v>
      </c>
      <c r="AO9" s="213">
        <v>118932</v>
      </c>
      <c r="AP9" s="213">
        <v>119006</v>
      </c>
      <c r="AQ9" s="213">
        <v>119143</v>
      </c>
      <c r="AR9" s="213">
        <v>118851</v>
      </c>
      <c r="AS9" s="213">
        <v>118953</v>
      </c>
      <c r="AT9" s="213">
        <v>118839</v>
      </c>
      <c r="AU9" s="213">
        <v>118659</v>
      </c>
      <c r="AV9" s="213">
        <v>118570</v>
      </c>
      <c r="AW9" s="213">
        <v>118410</v>
      </c>
      <c r="AX9" s="213">
        <v>118521</v>
      </c>
      <c r="AY9" s="213">
        <v>118014</v>
      </c>
      <c r="AZ9" s="213">
        <v>118150</v>
      </c>
      <c r="BA9" s="213">
        <v>118084</v>
      </c>
      <c r="BB9" s="213">
        <v>117152</v>
      </c>
      <c r="BC9" s="213">
        <v>116232</v>
      </c>
      <c r="BD9" s="213">
        <v>115275</v>
      </c>
      <c r="BE9" s="213">
        <v>115309</v>
      </c>
      <c r="BF9" s="213">
        <v>113997</v>
      </c>
      <c r="BG9" s="213">
        <v>115305</v>
      </c>
      <c r="BH9" s="213">
        <v>115475</v>
      </c>
      <c r="BI9" s="213">
        <v>115380</v>
      </c>
      <c r="BJ9" s="213">
        <v>115708</v>
      </c>
      <c r="BK9" s="213">
        <v>115296</v>
      </c>
      <c r="BL9" s="213">
        <v>115119</v>
      </c>
      <c r="BM9" s="213">
        <v>116943</v>
      </c>
      <c r="BN9" s="213">
        <v>117262</v>
      </c>
      <c r="BO9" s="213">
        <v>117215</v>
      </c>
      <c r="BP9" s="213">
        <v>117553</v>
      </c>
      <c r="BQ9" s="213">
        <v>117638</v>
      </c>
      <c r="BT9"/>
      <c r="BU9"/>
      <c r="BV9"/>
      <c r="BW9"/>
      <c r="BX9"/>
      <c r="BY9"/>
      <c r="BZ9"/>
      <c r="CA9"/>
      <c r="CB9"/>
      <c r="CC9"/>
    </row>
    <row r="10" spans="1:81">
      <c r="A10" s="212" t="s">
        <v>170</v>
      </c>
      <c r="B10" s="213">
        <v>49094</v>
      </c>
      <c r="C10" s="213">
        <v>48669</v>
      </c>
      <c r="D10" s="213">
        <v>49818</v>
      </c>
      <c r="E10" s="213">
        <v>50484</v>
      </c>
      <c r="F10" s="213">
        <v>50201</v>
      </c>
      <c r="G10" s="213">
        <v>50128</v>
      </c>
      <c r="H10" s="213">
        <v>50141</v>
      </c>
      <c r="I10" s="213">
        <v>50151</v>
      </c>
      <c r="J10" s="213">
        <v>50656</v>
      </c>
      <c r="K10" s="213">
        <v>50536</v>
      </c>
      <c r="L10" s="213">
        <v>50118</v>
      </c>
      <c r="M10" s="213">
        <v>50312</v>
      </c>
      <c r="N10" s="213">
        <v>50506</v>
      </c>
      <c r="O10" s="213">
        <v>50324</v>
      </c>
      <c r="P10" s="213">
        <v>51293</v>
      </c>
      <c r="Q10" s="213">
        <v>52083</v>
      </c>
      <c r="R10" s="213">
        <v>51324</v>
      </c>
      <c r="S10" s="213">
        <v>51570</v>
      </c>
      <c r="T10" s="213">
        <v>51837</v>
      </c>
      <c r="U10" s="213">
        <v>52092</v>
      </c>
      <c r="V10" s="213">
        <v>51924</v>
      </c>
      <c r="W10" s="213">
        <v>52057</v>
      </c>
      <c r="X10" s="213">
        <v>52231</v>
      </c>
      <c r="Y10" s="213">
        <v>52543</v>
      </c>
      <c r="Z10" s="213">
        <v>52834</v>
      </c>
      <c r="AA10" s="213">
        <v>53135</v>
      </c>
      <c r="AB10" s="213">
        <v>53044</v>
      </c>
      <c r="AC10" s="213">
        <v>53071</v>
      </c>
      <c r="AD10" s="213">
        <v>53024</v>
      </c>
      <c r="AE10" s="213">
        <v>53130</v>
      </c>
      <c r="AF10" s="213">
        <v>53216</v>
      </c>
      <c r="AG10" s="213">
        <v>53383</v>
      </c>
      <c r="AH10" s="213">
        <v>53398</v>
      </c>
      <c r="AI10" s="213">
        <v>53297</v>
      </c>
      <c r="AJ10" s="213">
        <v>53239</v>
      </c>
      <c r="AK10" s="213">
        <v>53249</v>
      </c>
      <c r="AL10" s="213">
        <v>53253</v>
      </c>
      <c r="AM10" s="213">
        <v>52938</v>
      </c>
      <c r="AN10" s="213">
        <v>52642</v>
      </c>
      <c r="AO10" s="213">
        <v>52730</v>
      </c>
      <c r="AP10" s="213">
        <v>52502</v>
      </c>
      <c r="AQ10" s="213">
        <v>52401</v>
      </c>
      <c r="AR10" s="213">
        <v>52429</v>
      </c>
      <c r="AS10" s="213">
        <v>52536</v>
      </c>
      <c r="AT10" s="213">
        <v>52514</v>
      </c>
      <c r="AU10" s="213">
        <v>52495</v>
      </c>
      <c r="AV10" s="213">
        <v>52288</v>
      </c>
      <c r="AW10" s="213">
        <v>52241</v>
      </c>
      <c r="AX10" s="213">
        <v>52199</v>
      </c>
      <c r="AY10" s="213">
        <v>51915</v>
      </c>
      <c r="AZ10" s="213">
        <v>51842</v>
      </c>
      <c r="BA10" s="213">
        <v>51322</v>
      </c>
      <c r="BB10" s="213">
        <v>50599</v>
      </c>
      <c r="BC10" s="213">
        <v>50196</v>
      </c>
      <c r="BD10" s="213">
        <v>49835</v>
      </c>
      <c r="BE10" s="213">
        <v>49853</v>
      </c>
      <c r="BF10" s="213">
        <v>49232</v>
      </c>
      <c r="BG10" s="213">
        <v>49448</v>
      </c>
      <c r="BH10" s="213">
        <v>49340</v>
      </c>
      <c r="BI10" s="213">
        <v>49326</v>
      </c>
      <c r="BJ10" s="213">
        <v>49834</v>
      </c>
      <c r="BK10" s="213">
        <v>49596</v>
      </c>
      <c r="BL10" s="213">
        <v>49447</v>
      </c>
      <c r="BM10" s="213">
        <v>51533</v>
      </c>
      <c r="BN10" s="213">
        <v>51434</v>
      </c>
      <c r="BO10" s="213">
        <v>51549</v>
      </c>
      <c r="BP10" s="213">
        <v>51731</v>
      </c>
      <c r="BQ10" s="213">
        <v>51780</v>
      </c>
      <c r="BT10"/>
      <c r="BU10"/>
      <c r="BV10"/>
      <c r="BW10"/>
      <c r="BX10"/>
      <c r="BY10"/>
      <c r="BZ10"/>
      <c r="CA10"/>
      <c r="CB10"/>
      <c r="CC10"/>
    </row>
    <row r="11" spans="1:81">
      <c r="A11" s="212" t="s">
        <v>169</v>
      </c>
      <c r="B11" s="213">
        <v>33781</v>
      </c>
      <c r="C11" s="213">
        <v>33517</v>
      </c>
      <c r="D11" s="213">
        <v>33733</v>
      </c>
      <c r="E11" s="213">
        <v>33968</v>
      </c>
      <c r="F11" s="213">
        <v>33889</v>
      </c>
      <c r="G11" s="213">
        <v>34067</v>
      </c>
      <c r="H11" s="213">
        <v>34118</v>
      </c>
      <c r="I11" s="213">
        <v>34558</v>
      </c>
      <c r="J11" s="213">
        <v>34796</v>
      </c>
      <c r="K11" s="213">
        <v>34746</v>
      </c>
      <c r="L11" s="213">
        <v>34733</v>
      </c>
      <c r="M11" s="213">
        <v>34766</v>
      </c>
      <c r="N11" s="213">
        <v>34603</v>
      </c>
      <c r="O11" s="213">
        <v>34603</v>
      </c>
      <c r="P11" s="213">
        <v>34577</v>
      </c>
      <c r="Q11" s="213">
        <v>34446</v>
      </c>
      <c r="R11" s="213">
        <v>34343</v>
      </c>
      <c r="S11" s="213">
        <v>34317</v>
      </c>
      <c r="T11" s="213">
        <v>34350</v>
      </c>
      <c r="U11" s="213">
        <v>34225</v>
      </c>
      <c r="V11" s="213">
        <v>34328</v>
      </c>
      <c r="W11" s="213">
        <v>34181</v>
      </c>
      <c r="X11" s="213">
        <v>34189</v>
      </c>
      <c r="Y11" s="213">
        <v>34303</v>
      </c>
      <c r="Z11" s="213">
        <v>34247</v>
      </c>
      <c r="AA11" s="213">
        <v>34104</v>
      </c>
      <c r="AB11" s="213">
        <v>33975</v>
      </c>
      <c r="AC11" s="213">
        <v>33827</v>
      </c>
      <c r="AD11" s="213">
        <v>33729</v>
      </c>
      <c r="AE11" s="213">
        <v>33673</v>
      </c>
      <c r="AF11" s="213">
        <v>33585</v>
      </c>
      <c r="AG11" s="213">
        <v>33510</v>
      </c>
      <c r="AH11" s="213">
        <v>33412</v>
      </c>
      <c r="AI11" s="213">
        <v>33320</v>
      </c>
      <c r="AJ11" s="213">
        <v>33275</v>
      </c>
      <c r="AK11" s="213">
        <v>33253</v>
      </c>
      <c r="AL11" s="213">
        <v>33219</v>
      </c>
      <c r="AM11" s="213">
        <v>33001</v>
      </c>
      <c r="AN11" s="213">
        <v>32797</v>
      </c>
      <c r="AO11" s="213">
        <v>32781</v>
      </c>
      <c r="AP11" s="213">
        <v>32741</v>
      </c>
      <c r="AQ11" s="213">
        <v>32538</v>
      </c>
      <c r="AR11" s="213">
        <v>32541</v>
      </c>
      <c r="AS11" s="213">
        <v>32473</v>
      </c>
      <c r="AT11" s="213">
        <v>32367</v>
      </c>
      <c r="AU11" s="213">
        <v>32269</v>
      </c>
      <c r="AV11" s="213">
        <v>32207</v>
      </c>
      <c r="AW11" s="213">
        <v>31975</v>
      </c>
      <c r="AX11" s="213">
        <v>32079</v>
      </c>
      <c r="AY11" s="213">
        <v>31914</v>
      </c>
      <c r="AZ11" s="213">
        <v>30864</v>
      </c>
      <c r="BA11" s="213">
        <v>29256</v>
      </c>
      <c r="BB11" s="213">
        <v>29025</v>
      </c>
      <c r="BC11" s="213">
        <v>28753</v>
      </c>
      <c r="BD11" s="213">
        <v>28493</v>
      </c>
      <c r="BE11" s="213">
        <v>28395</v>
      </c>
      <c r="BF11" s="213">
        <v>28031</v>
      </c>
      <c r="BG11" s="213">
        <v>28229</v>
      </c>
      <c r="BH11" s="213">
        <v>28281</v>
      </c>
      <c r="BI11" s="213">
        <v>28288</v>
      </c>
      <c r="BJ11" s="213">
        <v>28341</v>
      </c>
      <c r="BK11" s="213">
        <v>28208</v>
      </c>
      <c r="BL11" s="213">
        <v>28152</v>
      </c>
      <c r="BM11" s="213">
        <v>28676</v>
      </c>
      <c r="BN11" s="213">
        <v>28619</v>
      </c>
      <c r="BO11" s="213">
        <v>28588</v>
      </c>
      <c r="BP11" s="213">
        <v>28519</v>
      </c>
      <c r="BQ11" s="213">
        <v>28464</v>
      </c>
      <c r="BT11"/>
      <c r="BU11"/>
      <c r="BV11"/>
      <c r="BW11"/>
      <c r="BX11"/>
      <c r="BY11"/>
      <c r="BZ11"/>
      <c r="CA11"/>
      <c r="CB11"/>
      <c r="CC11"/>
    </row>
    <row r="12" spans="1:81">
      <c r="A12" s="212" t="s">
        <v>131</v>
      </c>
      <c r="B12" s="213">
        <v>55694</v>
      </c>
      <c r="C12" s="213">
        <v>55435</v>
      </c>
      <c r="D12" s="213">
        <v>55623</v>
      </c>
      <c r="E12" s="213">
        <v>56001</v>
      </c>
      <c r="F12" s="213">
        <v>56038</v>
      </c>
      <c r="G12" s="213">
        <v>55978</v>
      </c>
      <c r="H12" s="213">
        <v>55993</v>
      </c>
      <c r="I12" s="213">
        <v>56708</v>
      </c>
      <c r="J12" s="213">
        <v>57437</v>
      </c>
      <c r="K12" s="213">
        <v>57461</v>
      </c>
      <c r="L12" s="213">
        <v>57331</v>
      </c>
      <c r="M12" s="213">
        <v>57419</v>
      </c>
      <c r="N12" s="213">
        <v>57457</v>
      </c>
      <c r="O12" s="213">
        <v>57286</v>
      </c>
      <c r="P12" s="213">
        <v>57529</v>
      </c>
      <c r="Q12" s="213">
        <v>57736</v>
      </c>
      <c r="R12" s="213">
        <v>57669</v>
      </c>
      <c r="S12" s="213">
        <v>57690</v>
      </c>
      <c r="T12" s="213">
        <v>57650</v>
      </c>
      <c r="U12" s="213">
        <v>57633</v>
      </c>
      <c r="V12" s="213">
        <v>57652</v>
      </c>
      <c r="W12" s="213">
        <v>57711</v>
      </c>
      <c r="X12" s="213">
        <v>57737</v>
      </c>
      <c r="Y12" s="213">
        <v>57785</v>
      </c>
      <c r="Z12" s="213">
        <v>57749</v>
      </c>
      <c r="AA12" s="213">
        <v>57686</v>
      </c>
      <c r="AB12" s="213">
        <v>57703</v>
      </c>
      <c r="AC12" s="213">
        <v>57608</v>
      </c>
      <c r="AD12" s="213">
        <v>57521</v>
      </c>
      <c r="AE12" s="213">
        <v>57547</v>
      </c>
      <c r="AF12" s="213">
        <v>57428</v>
      </c>
      <c r="AG12" s="213">
        <v>57551</v>
      </c>
      <c r="AH12" s="213">
        <v>57411</v>
      </c>
      <c r="AI12" s="213">
        <v>57429</v>
      </c>
      <c r="AJ12" s="213">
        <v>57332</v>
      </c>
      <c r="AK12" s="213">
        <v>57358</v>
      </c>
      <c r="AL12" s="213">
        <v>57379</v>
      </c>
      <c r="AM12" s="213">
        <v>57098</v>
      </c>
      <c r="AN12" s="213">
        <v>56981</v>
      </c>
      <c r="AO12" s="213">
        <v>56840</v>
      </c>
      <c r="AP12" s="213">
        <v>56846</v>
      </c>
      <c r="AQ12" s="213">
        <v>56990</v>
      </c>
      <c r="AR12" s="213">
        <v>56858</v>
      </c>
      <c r="AS12" s="213">
        <v>56820</v>
      </c>
      <c r="AT12" s="213">
        <v>56700</v>
      </c>
      <c r="AU12" s="213">
        <v>56653</v>
      </c>
      <c r="AV12" s="213">
        <v>56589</v>
      </c>
      <c r="AW12" s="213">
        <v>56515</v>
      </c>
      <c r="AX12" s="213">
        <v>56501</v>
      </c>
      <c r="AY12" s="213">
        <v>56253</v>
      </c>
      <c r="AZ12" s="213">
        <v>55945</v>
      </c>
      <c r="BA12" s="213">
        <v>55624</v>
      </c>
      <c r="BB12" s="213">
        <v>55367</v>
      </c>
      <c r="BC12" s="213">
        <v>55083</v>
      </c>
      <c r="BD12" s="213">
        <v>54783</v>
      </c>
      <c r="BE12" s="213">
        <v>54697</v>
      </c>
      <c r="BF12" s="213">
        <v>54111</v>
      </c>
      <c r="BG12" s="213">
        <v>54657</v>
      </c>
      <c r="BH12" s="213">
        <v>54908</v>
      </c>
      <c r="BI12" s="213">
        <v>54843</v>
      </c>
      <c r="BJ12" s="213">
        <v>54977</v>
      </c>
      <c r="BK12" s="213">
        <v>54759</v>
      </c>
      <c r="BL12" s="213">
        <v>54727</v>
      </c>
      <c r="BM12" s="213">
        <v>55346</v>
      </c>
      <c r="BN12" s="213">
        <v>55468</v>
      </c>
      <c r="BO12" s="213">
        <v>55463</v>
      </c>
      <c r="BP12" s="213">
        <v>55548</v>
      </c>
      <c r="BQ12" s="213">
        <v>55682</v>
      </c>
      <c r="BT12"/>
      <c r="BU12"/>
      <c r="BV12"/>
      <c r="BW12"/>
      <c r="BX12"/>
      <c r="BY12"/>
      <c r="BZ12"/>
      <c r="CA12"/>
      <c r="CB12"/>
      <c r="CC12"/>
    </row>
    <row r="13" spans="1:81">
      <c r="A13" s="212" t="s">
        <v>132</v>
      </c>
      <c r="B13" s="213">
        <v>58742</v>
      </c>
      <c r="C13" s="213">
        <v>58227</v>
      </c>
      <c r="D13" s="213">
        <v>57577</v>
      </c>
      <c r="E13" s="213">
        <v>56744</v>
      </c>
      <c r="F13" s="213">
        <v>56404</v>
      </c>
      <c r="G13" s="213">
        <v>56430</v>
      </c>
      <c r="H13" s="213">
        <v>56644</v>
      </c>
      <c r="I13" s="213">
        <v>57017</v>
      </c>
      <c r="J13" s="213">
        <v>57424</v>
      </c>
      <c r="K13" s="213">
        <v>57183</v>
      </c>
      <c r="L13" s="213">
        <v>57185</v>
      </c>
      <c r="M13" s="213">
        <v>57225</v>
      </c>
      <c r="N13" s="213">
        <v>57321</v>
      </c>
      <c r="O13" s="213">
        <v>57065</v>
      </c>
      <c r="P13" s="213">
        <v>56840</v>
      </c>
      <c r="Q13" s="213">
        <v>56682</v>
      </c>
      <c r="R13" s="213">
        <v>56454</v>
      </c>
      <c r="S13" s="213">
        <v>56514</v>
      </c>
      <c r="T13" s="213">
        <v>56727</v>
      </c>
      <c r="U13" s="213">
        <v>56787</v>
      </c>
      <c r="V13" s="213">
        <v>56829</v>
      </c>
      <c r="W13" s="213">
        <v>56810</v>
      </c>
      <c r="X13" s="213">
        <v>56933</v>
      </c>
      <c r="Y13" s="213">
        <v>57100</v>
      </c>
      <c r="Z13" s="213">
        <v>57276</v>
      </c>
      <c r="AA13" s="213">
        <v>57180</v>
      </c>
      <c r="AB13" s="213">
        <v>57184</v>
      </c>
      <c r="AC13" s="213">
        <v>57262</v>
      </c>
      <c r="AD13" s="213">
        <v>57414</v>
      </c>
      <c r="AE13" s="213">
        <v>57463</v>
      </c>
      <c r="AF13" s="213">
        <v>57438</v>
      </c>
      <c r="AG13" s="213">
        <v>57516</v>
      </c>
      <c r="AH13" s="213">
        <v>57668</v>
      </c>
      <c r="AI13" s="213">
        <v>57884</v>
      </c>
      <c r="AJ13" s="213">
        <v>58070</v>
      </c>
      <c r="AK13" s="213">
        <v>58213</v>
      </c>
      <c r="AL13" s="213">
        <v>58181</v>
      </c>
      <c r="AM13" s="213">
        <v>58045</v>
      </c>
      <c r="AN13" s="213">
        <v>58124</v>
      </c>
      <c r="AO13" s="213">
        <v>58158</v>
      </c>
      <c r="AP13" s="213">
        <v>58284</v>
      </c>
      <c r="AQ13" s="213">
        <v>58469</v>
      </c>
      <c r="AR13" s="213">
        <v>58468</v>
      </c>
      <c r="AS13" s="213">
        <v>58613</v>
      </c>
      <c r="AT13" s="213">
        <v>58685</v>
      </c>
      <c r="AU13" s="213">
        <v>58655</v>
      </c>
      <c r="AV13" s="213">
        <v>58755</v>
      </c>
      <c r="AW13" s="213">
        <v>58890</v>
      </c>
      <c r="AX13" s="213">
        <v>59142</v>
      </c>
      <c r="AY13" s="213">
        <v>58947</v>
      </c>
      <c r="AZ13" s="213">
        <v>59437</v>
      </c>
      <c r="BA13" s="213">
        <v>59522</v>
      </c>
      <c r="BB13" s="213">
        <v>58803</v>
      </c>
      <c r="BC13" s="213">
        <v>58353</v>
      </c>
      <c r="BD13" s="213">
        <v>57912</v>
      </c>
      <c r="BE13" s="213">
        <v>57927</v>
      </c>
      <c r="BF13" s="213">
        <v>57368</v>
      </c>
      <c r="BG13" s="213">
        <v>57972</v>
      </c>
      <c r="BH13" s="213">
        <v>57940</v>
      </c>
      <c r="BI13" s="213">
        <v>57985</v>
      </c>
      <c r="BJ13" s="213">
        <v>58360</v>
      </c>
      <c r="BK13" s="213">
        <v>57973</v>
      </c>
      <c r="BL13" s="213">
        <v>57986</v>
      </c>
      <c r="BM13" s="213">
        <v>59459</v>
      </c>
      <c r="BN13" s="213">
        <v>59715</v>
      </c>
      <c r="BO13" s="213">
        <v>59759</v>
      </c>
      <c r="BP13" s="213">
        <v>59856</v>
      </c>
      <c r="BQ13" s="213">
        <v>60090</v>
      </c>
      <c r="BT13"/>
      <c r="BU13"/>
      <c r="BV13"/>
      <c r="BW13"/>
      <c r="BX13"/>
      <c r="BY13"/>
      <c r="BZ13"/>
      <c r="CA13"/>
      <c r="CB13"/>
      <c r="CC13"/>
    </row>
    <row r="14" spans="1:81">
      <c r="A14" s="212" t="s">
        <v>133</v>
      </c>
      <c r="B14" s="213">
        <v>33837</v>
      </c>
      <c r="C14" s="213">
        <v>33689</v>
      </c>
      <c r="D14" s="213">
        <v>33593</v>
      </c>
      <c r="E14" s="213">
        <v>33402</v>
      </c>
      <c r="F14" s="213">
        <v>33310</v>
      </c>
      <c r="G14" s="213">
        <v>33284</v>
      </c>
      <c r="H14" s="213">
        <v>33239</v>
      </c>
      <c r="I14" s="213">
        <v>33641</v>
      </c>
      <c r="J14" s="213">
        <v>34278</v>
      </c>
      <c r="K14" s="213">
        <v>34203</v>
      </c>
      <c r="L14" s="213">
        <v>34143</v>
      </c>
      <c r="M14" s="214">
        <v>34183</v>
      </c>
      <c r="N14" s="213">
        <v>34118</v>
      </c>
      <c r="O14" s="213">
        <v>34011</v>
      </c>
      <c r="P14" s="213">
        <v>33986</v>
      </c>
      <c r="Q14" s="213">
        <v>33806</v>
      </c>
      <c r="R14" s="213">
        <v>33777</v>
      </c>
      <c r="S14" s="213">
        <v>33794</v>
      </c>
      <c r="T14" s="213">
        <v>33835</v>
      </c>
      <c r="U14" s="213">
        <v>33818</v>
      </c>
      <c r="V14" s="213">
        <v>33795</v>
      </c>
      <c r="W14" s="213">
        <v>33759</v>
      </c>
      <c r="X14" s="213">
        <v>33706</v>
      </c>
      <c r="Y14" s="213">
        <v>33754</v>
      </c>
      <c r="Z14" s="213">
        <v>33740</v>
      </c>
      <c r="AA14" s="213">
        <v>33678</v>
      </c>
      <c r="AB14" s="213">
        <v>33611</v>
      </c>
      <c r="AC14" s="213">
        <v>33525</v>
      </c>
      <c r="AD14" s="213">
        <v>33529</v>
      </c>
      <c r="AE14" s="213">
        <v>33547</v>
      </c>
      <c r="AF14" s="213">
        <v>33472</v>
      </c>
      <c r="AG14" s="213">
        <v>33499</v>
      </c>
      <c r="AH14" s="213">
        <v>33409</v>
      </c>
      <c r="AI14" s="213">
        <v>33348</v>
      </c>
      <c r="AJ14" s="213">
        <v>33274</v>
      </c>
      <c r="AK14" s="213">
        <v>33258</v>
      </c>
      <c r="AL14" s="213">
        <v>33188</v>
      </c>
      <c r="AM14" s="213">
        <v>33157</v>
      </c>
      <c r="AN14" s="213">
        <v>33079</v>
      </c>
      <c r="AO14" s="213">
        <v>33147</v>
      </c>
      <c r="AP14" s="213">
        <v>33108</v>
      </c>
      <c r="AQ14" s="213">
        <v>33124</v>
      </c>
      <c r="AR14" s="213">
        <v>33050</v>
      </c>
      <c r="AS14" s="213">
        <v>33054</v>
      </c>
      <c r="AT14" s="213">
        <v>32976</v>
      </c>
      <c r="AU14" s="213">
        <v>32957</v>
      </c>
      <c r="AV14" s="213">
        <v>32932</v>
      </c>
      <c r="AW14" s="213">
        <v>32936</v>
      </c>
      <c r="AX14" s="213">
        <v>32838</v>
      </c>
      <c r="AY14" s="213">
        <v>32699</v>
      </c>
      <c r="AZ14" s="213">
        <v>33066</v>
      </c>
      <c r="BA14" s="213">
        <v>33621</v>
      </c>
      <c r="BB14" s="213">
        <v>33502</v>
      </c>
      <c r="BC14" s="213">
        <v>33404</v>
      </c>
      <c r="BD14" s="213">
        <v>33084</v>
      </c>
      <c r="BE14" s="213">
        <v>33094</v>
      </c>
      <c r="BF14" s="213">
        <v>32950</v>
      </c>
      <c r="BG14" s="213">
        <v>33141</v>
      </c>
      <c r="BH14" s="213">
        <v>33156</v>
      </c>
      <c r="BI14" s="213">
        <v>33110</v>
      </c>
      <c r="BJ14" s="213">
        <v>33159</v>
      </c>
      <c r="BK14" s="213">
        <v>33029</v>
      </c>
      <c r="BL14" s="213">
        <v>33025</v>
      </c>
      <c r="BM14" s="213">
        <v>33321</v>
      </c>
      <c r="BN14" s="213">
        <v>33414</v>
      </c>
      <c r="BO14" s="213">
        <v>33383</v>
      </c>
      <c r="BP14" s="213">
        <v>33441</v>
      </c>
      <c r="BQ14" s="213">
        <v>33479</v>
      </c>
      <c r="BT14"/>
      <c r="BU14"/>
      <c r="BV14"/>
      <c r="BW14"/>
      <c r="BX14"/>
      <c r="BY14"/>
      <c r="BZ14"/>
      <c r="CA14"/>
      <c r="CB14"/>
      <c r="CC14"/>
    </row>
    <row r="15" spans="1:81">
      <c r="A15" s="212" t="s">
        <v>134</v>
      </c>
      <c r="B15" s="213">
        <v>43402</v>
      </c>
      <c r="C15" s="213">
        <v>43297</v>
      </c>
      <c r="D15" s="213">
        <v>43468</v>
      </c>
      <c r="E15" s="213">
        <v>43640</v>
      </c>
      <c r="F15" s="213">
        <v>43518</v>
      </c>
      <c r="G15" s="213">
        <v>43513</v>
      </c>
      <c r="H15" s="213">
        <v>43506</v>
      </c>
      <c r="I15" s="213">
        <v>44108</v>
      </c>
      <c r="J15" s="213">
        <v>44711</v>
      </c>
      <c r="K15" s="213">
        <v>44701</v>
      </c>
      <c r="L15" s="213">
        <v>44663</v>
      </c>
      <c r="M15" s="214">
        <v>44734</v>
      </c>
      <c r="N15" s="213">
        <v>44816</v>
      </c>
      <c r="O15" s="213">
        <v>44728</v>
      </c>
      <c r="P15" s="213">
        <v>45035</v>
      </c>
      <c r="Q15" s="213">
        <v>45226</v>
      </c>
      <c r="R15" s="213">
        <v>45140</v>
      </c>
      <c r="S15" s="213">
        <v>45106</v>
      </c>
      <c r="T15" s="213">
        <v>45073</v>
      </c>
      <c r="U15" s="213">
        <v>45046</v>
      </c>
      <c r="V15" s="213">
        <v>45075</v>
      </c>
      <c r="W15" s="213">
        <v>45041</v>
      </c>
      <c r="X15" s="213">
        <v>45047</v>
      </c>
      <c r="Y15" s="213">
        <v>45056</v>
      </c>
      <c r="Z15" s="213">
        <v>44967</v>
      </c>
      <c r="AA15" s="213">
        <v>44915</v>
      </c>
      <c r="AB15" s="213">
        <v>44881</v>
      </c>
      <c r="AC15" s="213">
        <v>44844</v>
      </c>
      <c r="AD15" s="213">
        <v>44839</v>
      </c>
      <c r="AE15" s="213">
        <v>44861</v>
      </c>
      <c r="AF15" s="213">
        <v>44747</v>
      </c>
      <c r="AG15" s="213">
        <v>44776</v>
      </c>
      <c r="AH15" s="213">
        <v>44723</v>
      </c>
      <c r="AI15" s="213">
        <v>44704</v>
      </c>
      <c r="AJ15" s="213">
        <v>44594</v>
      </c>
      <c r="AK15" s="213">
        <v>44726</v>
      </c>
      <c r="AL15" s="213">
        <v>44728</v>
      </c>
      <c r="AM15" s="213">
        <v>44635</v>
      </c>
      <c r="AN15" s="213">
        <v>44609</v>
      </c>
      <c r="AO15" s="213">
        <v>44485</v>
      </c>
      <c r="AP15" s="213">
        <v>44505</v>
      </c>
      <c r="AQ15" s="213">
        <v>44518</v>
      </c>
      <c r="AR15" s="213">
        <v>44455</v>
      </c>
      <c r="AS15" s="213">
        <v>44508</v>
      </c>
      <c r="AT15" s="213">
        <v>44439</v>
      </c>
      <c r="AU15" s="213">
        <v>44334</v>
      </c>
      <c r="AV15" s="213">
        <v>44336</v>
      </c>
      <c r="AW15" s="213">
        <v>44292</v>
      </c>
      <c r="AX15" s="213">
        <v>44210</v>
      </c>
      <c r="AY15" s="213">
        <v>44210</v>
      </c>
      <c r="AZ15" s="213">
        <v>44617</v>
      </c>
      <c r="BA15" s="213">
        <v>44630</v>
      </c>
      <c r="BB15" s="213">
        <v>44821</v>
      </c>
      <c r="BC15" s="213">
        <v>44592</v>
      </c>
      <c r="BD15" s="213">
        <v>43951</v>
      </c>
      <c r="BE15" s="213">
        <v>44456</v>
      </c>
      <c r="BF15" s="213">
        <v>43863</v>
      </c>
      <c r="BG15" s="213">
        <v>44211</v>
      </c>
      <c r="BH15" s="213">
        <v>44368</v>
      </c>
      <c r="BI15" s="213">
        <v>44542</v>
      </c>
      <c r="BJ15" s="213">
        <v>44555</v>
      </c>
      <c r="BK15" s="213">
        <v>44439</v>
      </c>
      <c r="BL15" s="213">
        <v>44482</v>
      </c>
      <c r="BM15" s="213">
        <v>44815</v>
      </c>
      <c r="BN15" s="213">
        <v>45002</v>
      </c>
      <c r="BO15" s="213">
        <v>45068</v>
      </c>
      <c r="BP15" s="213">
        <v>45111</v>
      </c>
      <c r="BQ15" s="213">
        <v>45203</v>
      </c>
      <c r="BT15"/>
      <c r="BU15"/>
      <c r="BV15"/>
      <c r="BW15"/>
      <c r="BX15"/>
      <c r="BY15"/>
      <c r="BZ15"/>
      <c r="CA15"/>
      <c r="CB15"/>
      <c r="CC15"/>
    </row>
    <row r="16" spans="1:81">
      <c r="A16" s="212" t="s">
        <v>135</v>
      </c>
      <c r="B16" s="213">
        <v>68891</v>
      </c>
      <c r="C16" s="213">
        <v>69657</v>
      </c>
      <c r="D16" s="213">
        <v>70500</v>
      </c>
      <c r="E16" s="213">
        <v>68881</v>
      </c>
      <c r="F16" s="213">
        <v>67964</v>
      </c>
      <c r="G16" s="213">
        <v>68252</v>
      </c>
      <c r="H16" s="213">
        <v>68429</v>
      </c>
      <c r="I16" s="213">
        <v>69616</v>
      </c>
      <c r="J16" s="213">
        <v>70436</v>
      </c>
      <c r="K16" s="213">
        <v>70396</v>
      </c>
      <c r="L16" s="213">
        <v>70443</v>
      </c>
      <c r="M16" s="214">
        <v>70524</v>
      </c>
      <c r="N16" s="213">
        <v>70768</v>
      </c>
      <c r="O16" s="213">
        <v>72056</v>
      </c>
      <c r="P16" s="213">
        <v>73571</v>
      </c>
      <c r="Q16" s="213">
        <v>71815</v>
      </c>
      <c r="R16" s="213">
        <v>70725</v>
      </c>
      <c r="S16" s="213">
        <v>70520</v>
      </c>
      <c r="T16" s="213">
        <v>70646</v>
      </c>
      <c r="U16" s="213">
        <v>70757</v>
      </c>
      <c r="V16" s="213">
        <v>70684</v>
      </c>
      <c r="W16" s="213">
        <v>70562</v>
      </c>
      <c r="X16" s="213">
        <v>70579</v>
      </c>
      <c r="Y16" s="213">
        <v>70806</v>
      </c>
      <c r="Z16" s="213">
        <v>71077</v>
      </c>
      <c r="AA16" s="213">
        <v>72573</v>
      </c>
      <c r="AB16" s="213">
        <v>73664</v>
      </c>
      <c r="AC16" s="213">
        <v>71057</v>
      </c>
      <c r="AD16" s="213">
        <v>70523</v>
      </c>
      <c r="AE16" s="213">
        <v>70231</v>
      </c>
      <c r="AF16" s="213">
        <v>70343</v>
      </c>
      <c r="AG16" s="213">
        <v>70464</v>
      </c>
      <c r="AH16" s="213">
        <v>70330</v>
      </c>
      <c r="AI16" s="213">
        <v>70266</v>
      </c>
      <c r="AJ16" s="213">
        <v>70219</v>
      </c>
      <c r="AK16" s="213">
        <v>70408</v>
      </c>
      <c r="AL16" s="213">
        <v>70523</v>
      </c>
      <c r="AM16" s="213">
        <v>71765</v>
      </c>
      <c r="AN16" s="213">
        <v>73147</v>
      </c>
      <c r="AO16" s="213">
        <v>71601</v>
      </c>
      <c r="AP16" s="213">
        <v>70058</v>
      </c>
      <c r="AQ16" s="213">
        <v>70133</v>
      </c>
      <c r="AR16" s="213">
        <v>70313</v>
      </c>
      <c r="AS16" s="213">
        <v>70419</v>
      </c>
      <c r="AT16" s="213">
        <v>70210</v>
      </c>
      <c r="AU16" s="213">
        <v>70197</v>
      </c>
      <c r="AV16" s="213">
        <v>70127</v>
      </c>
      <c r="AW16" s="213">
        <v>70113</v>
      </c>
      <c r="AX16" s="213">
        <v>70265</v>
      </c>
      <c r="AY16" s="213">
        <v>71316</v>
      </c>
      <c r="AZ16" s="213">
        <v>72919</v>
      </c>
      <c r="BA16" s="213">
        <v>70847</v>
      </c>
      <c r="BB16" s="213">
        <v>69601</v>
      </c>
      <c r="BC16" s="213">
        <v>69411</v>
      </c>
      <c r="BD16" s="213">
        <v>69276</v>
      </c>
      <c r="BE16" s="213">
        <v>69143</v>
      </c>
      <c r="BF16" s="213">
        <v>68480</v>
      </c>
      <c r="BG16" s="213">
        <v>69002</v>
      </c>
      <c r="BH16" s="213">
        <v>69484</v>
      </c>
      <c r="BI16" s="213">
        <v>69717</v>
      </c>
      <c r="BJ16" s="213">
        <v>70039</v>
      </c>
      <c r="BK16" s="213">
        <v>70300</v>
      </c>
      <c r="BL16" s="213">
        <v>71303</v>
      </c>
      <c r="BM16" s="213">
        <v>72027</v>
      </c>
      <c r="BN16" s="213">
        <v>72346</v>
      </c>
      <c r="BO16" s="213">
        <v>72066</v>
      </c>
      <c r="BP16" s="213">
        <v>72364</v>
      </c>
      <c r="BQ16" s="213">
        <v>72668</v>
      </c>
      <c r="BT16"/>
      <c r="BU16"/>
      <c r="BV16"/>
      <c r="BW16"/>
      <c r="BX16"/>
      <c r="BY16"/>
      <c r="BZ16"/>
      <c r="CA16"/>
      <c r="CB16"/>
      <c r="CC16"/>
    </row>
    <row r="17" spans="1:135">
      <c r="A17" s="212" t="s">
        <v>136</v>
      </c>
      <c r="B17" s="213">
        <v>34279</v>
      </c>
      <c r="C17" s="213">
        <v>34379</v>
      </c>
      <c r="D17" s="213">
        <v>34786</v>
      </c>
      <c r="E17" s="213">
        <v>34835</v>
      </c>
      <c r="F17" s="213">
        <v>34678</v>
      </c>
      <c r="G17" s="213">
        <v>34718</v>
      </c>
      <c r="H17" s="213">
        <v>34642</v>
      </c>
      <c r="I17" s="213">
        <v>35197</v>
      </c>
      <c r="J17" s="213">
        <v>35792</v>
      </c>
      <c r="K17" s="213">
        <v>35801</v>
      </c>
      <c r="L17" s="213">
        <v>35754</v>
      </c>
      <c r="M17" s="214">
        <v>35904</v>
      </c>
      <c r="N17" s="213">
        <v>36020</v>
      </c>
      <c r="O17" s="213">
        <v>36171</v>
      </c>
      <c r="P17" s="213">
        <v>36886</v>
      </c>
      <c r="Q17" s="213">
        <v>36751</v>
      </c>
      <c r="R17" s="213">
        <v>36703</v>
      </c>
      <c r="S17" s="213">
        <v>36653</v>
      </c>
      <c r="T17" s="213">
        <v>36612</v>
      </c>
      <c r="U17" s="213">
        <v>36640</v>
      </c>
      <c r="V17" s="213">
        <v>36579</v>
      </c>
      <c r="W17" s="213">
        <v>36531</v>
      </c>
      <c r="X17" s="213">
        <v>36586</v>
      </c>
      <c r="Y17" s="213">
        <v>36600</v>
      </c>
      <c r="Z17" s="213">
        <v>36696</v>
      </c>
      <c r="AA17" s="213">
        <v>37040</v>
      </c>
      <c r="AB17" s="213">
        <v>37318</v>
      </c>
      <c r="AC17" s="213">
        <v>36787</v>
      </c>
      <c r="AD17" s="213">
        <v>36786</v>
      </c>
      <c r="AE17" s="213">
        <v>36783</v>
      </c>
      <c r="AF17" s="213">
        <v>36582</v>
      </c>
      <c r="AG17" s="213">
        <v>36569</v>
      </c>
      <c r="AH17" s="213">
        <v>36480</v>
      </c>
      <c r="AI17" s="213">
        <v>36439</v>
      </c>
      <c r="AJ17" s="213">
        <v>36443</v>
      </c>
      <c r="AK17" s="213">
        <v>36592</v>
      </c>
      <c r="AL17" s="213">
        <v>36568</v>
      </c>
      <c r="AM17" s="213">
        <v>36716</v>
      </c>
      <c r="AN17" s="213">
        <v>37116</v>
      </c>
      <c r="AO17" s="213">
        <v>36798</v>
      </c>
      <c r="AP17" s="213">
        <v>36544</v>
      </c>
      <c r="AQ17" s="213">
        <v>36719</v>
      </c>
      <c r="AR17" s="213">
        <v>36646</v>
      </c>
      <c r="AS17" s="213">
        <v>36541</v>
      </c>
      <c r="AT17" s="213">
        <v>36559</v>
      </c>
      <c r="AU17" s="213">
        <v>36528</v>
      </c>
      <c r="AV17" s="213">
        <v>36469</v>
      </c>
      <c r="AW17" s="213">
        <v>36472</v>
      </c>
      <c r="AX17" s="213">
        <v>36504</v>
      </c>
      <c r="AY17" s="213">
        <v>36551</v>
      </c>
      <c r="AZ17" s="213">
        <v>37180</v>
      </c>
      <c r="BA17" s="213">
        <v>36856</v>
      </c>
      <c r="BB17" s="213">
        <v>36665</v>
      </c>
      <c r="BC17" s="213">
        <v>36624</v>
      </c>
      <c r="BD17" s="213">
        <v>36377</v>
      </c>
      <c r="BE17" s="213">
        <v>36354</v>
      </c>
      <c r="BF17" s="213">
        <v>36087</v>
      </c>
      <c r="BG17" s="213">
        <v>36163</v>
      </c>
      <c r="BH17" s="213">
        <v>36099</v>
      </c>
      <c r="BI17" s="213">
        <v>36157</v>
      </c>
      <c r="BJ17" s="213">
        <v>36164</v>
      </c>
      <c r="BK17" s="213">
        <v>36226</v>
      </c>
      <c r="BL17" s="213">
        <v>36611</v>
      </c>
      <c r="BM17" s="213">
        <v>36890</v>
      </c>
      <c r="BN17" s="213">
        <v>37140</v>
      </c>
      <c r="BO17" s="213">
        <v>37047</v>
      </c>
      <c r="BP17" s="213">
        <v>37014</v>
      </c>
      <c r="BQ17" s="213">
        <v>37077</v>
      </c>
      <c r="BT17"/>
      <c r="BU17"/>
      <c r="BV17"/>
      <c r="BW17"/>
      <c r="BX17"/>
      <c r="BY17"/>
      <c r="BZ17"/>
      <c r="CA17"/>
      <c r="CB17"/>
      <c r="CC17"/>
    </row>
    <row r="18" spans="1:135">
      <c r="A18" s="212" t="s">
        <v>137</v>
      </c>
      <c r="B18" s="213">
        <v>30858</v>
      </c>
      <c r="C18" s="213">
        <v>30569</v>
      </c>
      <c r="D18" s="213">
        <v>30816</v>
      </c>
      <c r="E18" s="213">
        <v>30964</v>
      </c>
      <c r="F18" s="213">
        <v>30888</v>
      </c>
      <c r="G18" s="213">
        <v>30825</v>
      </c>
      <c r="H18" s="213">
        <v>30867</v>
      </c>
      <c r="I18" s="213">
        <v>31338</v>
      </c>
      <c r="J18" s="213">
        <v>31672</v>
      </c>
      <c r="K18" s="213">
        <v>31656</v>
      </c>
      <c r="L18" s="213">
        <v>31605</v>
      </c>
      <c r="M18" s="214">
        <v>31678</v>
      </c>
      <c r="N18" s="213">
        <v>31669</v>
      </c>
      <c r="O18" s="213">
        <v>31498</v>
      </c>
      <c r="P18" s="213">
        <v>31695</v>
      </c>
      <c r="Q18" s="213">
        <v>31755</v>
      </c>
      <c r="R18" s="213">
        <v>31728</v>
      </c>
      <c r="S18" s="213">
        <v>31913</v>
      </c>
      <c r="T18" s="213">
        <v>31943</v>
      </c>
      <c r="U18" s="213">
        <v>31990</v>
      </c>
      <c r="V18" s="213">
        <v>32037</v>
      </c>
      <c r="W18" s="213">
        <v>32142</v>
      </c>
      <c r="X18" s="213">
        <v>32163</v>
      </c>
      <c r="Y18" s="213">
        <v>32138</v>
      </c>
      <c r="Z18" s="213">
        <v>31994</v>
      </c>
      <c r="AA18" s="213">
        <v>31949</v>
      </c>
      <c r="AB18" s="213">
        <v>31968</v>
      </c>
      <c r="AC18" s="213">
        <v>31868</v>
      </c>
      <c r="AD18" s="213">
        <v>31936</v>
      </c>
      <c r="AE18" s="213">
        <v>31958</v>
      </c>
      <c r="AF18" s="213">
        <v>31992</v>
      </c>
      <c r="AG18" s="213">
        <v>31962</v>
      </c>
      <c r="AH18" s="213">
        <v>31969</v>
      </c>
      <c r="AI18" s="213">
        <v>32026</v>
      </c>
      <c r="AJ18" s="213">
        <v>32096</v>
      </c>
      <c r="AK18" s="213">
        <v>32047</v>
      </c>
      <c r="AL18" s="213">
        <v>31885</v>
      </c>
      <c r="AM18" s="213">
        <v>31708</v>
      </c>
      <c r="AN18" s="213">
        <v>31771</v>
      </c>
      <c r="AO18" s="213">
        <v>31729</v>
      </c>
      <c r="AP18" s="213">
        <v>31781</v>
      </c>
      <c r="AQ18" s="213">
        <v>31994</v>
      </c>
      <c r="AR18" s="213">
        <v>31988</v>
      </c>
      <c r="AS18" s="213">
        <v>31934</v>
      </c>
      <c r="AT18" s="213">
        <v>31876</v>
      </c>
      <c r="AU18" s="213">
        <v>31839</v>
      </c>
      <c r="AV18" s="213">
        <v>31868</v>
      </c>
      <c r="AW18" s="213">
        <v>31819</v>
      </c>
      <c r="AX18" s="213">
        <v>31843</v>
      </c>
      <c r="AY18" s="213">
        <v>31584</v>
      </c>
      <c r="AZ18" s="213">
        <v>32124</v>
      </c>
      <c r="BA18" s="213">
        <v>32386</v>
      </c>
      <c r="BB18" s="213">
        <v>32320</v>
      </c>
      <c r="BC18" s="213">
        <v>32158</v>
      </c>
      <c r="BD18" s="213">
        <v>32120</v>
      </c>
      <c r="BE18" s="213">
        <v>31996</v>
      </c>
      <c r="BF18" s="213">
        <v>31655</v>
      </c>
      <c r="BG18" s="213">
        <v>31945</v>
      </c>
      <c r="BH18" s="213">
        <v>32082</v>
      </c>
      <c r="BI18" s="213">
        <v>32044</v>
      </c>
      <c r="BJ18" s="213">
        <v>32107</v>
      </c>
      <c r="BK18" s="213">
        <v>31856</v>
      </c>
      <c r="BL18" s="213">
        <v>31946</v>
      </c>
      <c r="BM18" s="213">
        <v>32532</v>
      </c>
      <c r="BN18" s="213">
        <v>32772</v>
      </c>
      <c r="BO18" s="213">
        <v>32664</v>
      </c>
      <c r="BP18" s="213">
        <v>32796</v>
      </c>
      <c r="BQ18" s="213">
        <v>32964</v>
      </c>
      <c r="BT18"/>
      <c r="BU18"/>
      <c r="BV18"/>
      <c r="BW18"/>
      <c r="BX18"/>
      <c r="BY18"/>
      <c r="BZ18"/>
      <c r="CA18"/>
      <c r="CB18"/>
      <c r="CC18"/>
    </row>
    <row r="19" spans="1:135">
      <c r="A19" s="212" t="s">
        <v>138</v>
      </c>
      <c r="B19" s="213">
        <v>40994</v>
      </c>
      <c r="C19" s="213">
        <v>40758</v>
      </c>
      <c r="D19" s="213">
        <v>40723</v>
      </c>
      <c r="E19" s="213">
        <v>40762</v>
      </c>
      <c r="F19" s="213">
        <v>40732</v>
      </c>
      <c r="G19" s="213">
        <v>40648</v>
      </c>
      <c r="H19" s="213">
        <v>40628</v>
      </c>
      <c r="I19" s="213">
        <v>41321</v>
      </c>
      <c r="J19" s="213">
        <v>41748</v>
      </c>
      <c r="K19" s="213">
        <v>41745</v>
      </c>
      <c r="L19" s="213">
        <v>41743</v>
      </c>
      <c r="M19" s="214">
        <v>41794</v>
      </c>
      <c r="N19" s="213">
        <v>41836</v>
      </c>
      <c r="O19" s="213">
        <v>41629</v>
      </c>
      <c r="P19" s="213">
        <v>41717</v>
      </c>
      <c r="Q19" s="213">
        <v>41772</v>
      </c>
      <c r="R19" s="213">
        <v>41744</v>
      </c>
      <c r="S19" s="213">
        <v>41780</v>
      </c>
      <c r="T19" s="213">
        <v>41724</v>
      </c>
      <c r="U19" s="213">
        <v>41566</v>
      </c>
      <c r="V19" s="213">
        <v>41517</v>
      </c>
      <c r="W19" s="213">
        <v>41467</v>
      </c>
      <c r="X19" s="213">
        <v>41457</v>
      </c>
      <c r="Y19" s="213">
        <v>41433</v>
      </c>
      <c r="Z19" s="213">
        <v>41282</v>
      </c>
      <c r="AA19" s="213">
        <v>41187</v>
      </c>
      <c r="AB19" s="213">
        <v>41017</v>
      </c>
      <c r="AC19" s="213">
        <v>40992</v>
      </c>
      <c r="AD19" s="213">
        <v>40970</v>
      </c>
      <c r="AE19" s="213">
        <v>40970</v>
      </c>
      <c r="AF19" s="213">
        <v>40876</v>
      </c>
      <c r="AG19" s="213">
        <v>40759</v>
      </c>
      <c r="AH19" s="213">
        <v>40643</v>
      </c>
      <c r="AI19" s="213">
        <v>40643</v>
      </c>
      <c r="AJ19" s="213">
        <v>40539</v>
      </c>
      <c r="AK19" s="213">
        <v>40464</v>
      </c>
      <c r="AL19" s="213">
        <v>40365</v>
      </c>
      <c r="AM19" s="213">
        <v>40219</v>
      </c>
      <c r="AN19" s="213">
        <v>40149</v>
      </c>
      <c r="AO19" s="213">
        <v>40060</v>
      </c>
      <c r="AP19" s="213">
        <v>39981</v>
      </c>
      <c r="AQ19" s="213">
        <v>40107</v>
      </c>
      <c r="AR19" s="213">
        <v>39908</v>
      </c>
      <c r="AS19" s="213">
        <v>39840</v>
      </c>
      <c r="AT19" s="213">
        <v>39737</v>
      </c>
      <c r="AU19" s="213">
        <v>39663</v>
      </c>
      <c r="AV19" s="213">
        <v>39588</v>
      </c>
      <c r="AW19" s="213">
        <v>39587</v>
      </c>
      <c r="AX19" s="213">
        <v>39617</v>
      </c>
      <c r="AY19" s="213">
        <v>39314</v>
      </c>
      <c r="AZ19" s="213">
        <v>39267</v>
      </c>
      <c r="BA19" s="213">
        <v>39032</v>
      </c>
      <c r="BB19" s="213">
        <v>39071</v>
      </c>
      <c r="BC19" s="213">
        <v>38960</v>
      </c>
      <c r="BD19" s="213">
        <v>38713</v>
      </c>
      <c r="BE19" s="213">
        <v>38700</v>
      </c>
      <c r="BF19" s="213">
        <v>38597</v>
      </c>
      <c r="BG19" s="213">
        <v>38672</v>
      </c>
      <c r="BH19" s="213">
        <v>38663</v>
      </c>
      <c r="BI19" s="213">
        <v>38662</v>
      </c>
      <c r="BJ19" s="213">
        <v>38718</v>
      </c>
      <c r="BK19" s="213">
        <v>38498</v>
      </c>
      <c r="BL19" s="213">
        <v>38536</v>
      </c>
      <c r="BM19" s="213">
        <v>38773</v>
      </c>
      <c r="BN19" s="213">
        <v>38974</v>
      </c>
      <c r="BO19" s="213">
        <v>39069</v>
      </c>
      <c r="BP19" s="213">
        <v>39058</v>
      </c>
      <c r="BQ19" s="213">
        <v>38922</v>
      </c>
      <c r="BT19"/>
      <c r="BU19"/>
      <c r="BV19"/>
      <c r="BW19"/>
      <c r="BX19"/>
      <c r="BY19"/>
      <c r="BZ19"/>
      <c r="CA19"/>
      <c r="CB19"/>
      <c r="CC19"/>
    </row>
    <row r="20" spans="1:135">
      <c r="A20" s="212" t="s">
        <v>139</v>
      </c>
      <c r="B20" s="213">
        <v>31572</v>
      </c>
      <c r="C20" s="213">
        <v>31422</v>
      </c>
      <c r="D20" s="213">
        <v>31438</v>
      </c>
      <c r="E20" s="213">
        <v>31618</v>
      </c>
      <c r="F20" s="213">
        <v>31589</v>
      </c>
      <c r="G20" s="213">
        <v>31613</v>
      </c>
      <c r="H20" s="213">
        <v>31598</v>
      </c>
      <c r="I20" s="213">
        <v>32144</v>
      </c>
      <c r="J20" s="213">
        <v>32473</v>
      </c>
      <c r="K20" s="213">
        <v>32475</v>
      </c>
      <c r="L20" s="213">
        <v>32448</v>
      </c>
      <c r="M20" s="214">
        <v>32438</v>
      </c>
      <c r="N20" s="213">
        <v>32400</v>
      </c>
      <c r="O20" s="213">
        <v>32261</v>
      </c>
      <c r="P20" s="213">
        <v>32376</v>
      </c>
      <c r="Q20" s="213">
        <v>32456</v>
      </c>
      <c r="R20" s="213">
        <v>32417</v>
      </c>
      <c r="S20" s="213">
        <v>32466</v>
      </c>
      <c r="T20" s="213">
        <v>32405</v>
      </c>
      <c r="U20" s="213">
        <v>32423</v>
      </c>
      <c r="V20" s="213">
        <v>32377</v>
      </c>
      <c r="W20" s="213">
        <v>32362</v>
      </c>
      <c r="X20" s="213">
        <v>32313</v>
      </c>
      <c r="Y20" s="213">
        <v>32299</v>
      </c>
      <c r="Z20" s="213">
        <v>32242</v>
      </c>
      <c r="AA20" s="213">
        <v>32187</v>
      </c>
      <c r="AB20" s="213">
        <v>32058</v>
      </c>
      <c r="AC20" s="213">
        <v>31964</v>
      </c>
      <c r="AD20" s="213">
        <v>31903</v>
      </c>
      <c r="AE20" s="213">
        <v>31978</v>
      </c>
      <c r="AF20" s="213">
        <v>31889</v>
      </c>
      <c r="AG20" s="213">
        <v>31915</v>
      </c>
      <c r="AH20" s="213">
        <v>31839</v>
      </c>
      <c r="AI20" s="213">
        <v>31765</v>
      </c>
      <c r="AJ20" s="213">
        <v>31738</v>
      </c>
      <c r="AK20" s="213">
        <v>31732</v>
      </c>
      <c r="AL20" s="213">
        <v>31617</v>
      </c>
      <c r="AM20" s="213">
        <v>31538</v>
      </c>
      <c r="AN20" s="213">
        <v>31466</v>
      </c>
      <c r="AO20" s="213">
        <v>31437</v>
      </c>
      <c r="AP20" s="213">
        <v>31450</v>
      </c>
      <c r="AQ20" s="213">
        <v>31495</v>
      </c>
      <c r="AR20" s="213">
        <v>31441</v>
      </c>
      <c r="AS20" s="213">
        <v>31437</v>
      </c>
      <c r="AT20" s="213">
        <v>31370</v>
      </c>
      <c r="AU20" s="213">
        <v>31274</v>
      </c>
      <c r="AV20" s="213">
        <v>31204</v>
      </c>
      <c r="AW20" s="213">
        <v>31189</v>
      </c>
      <c r="AX20" s="213">
        <v>31147</v>
      </c>
      <c r="AY20" s="213">
        <v>30987</v>
      </c>
      <c r="AZ20" s="213">
        <v>31295</v>
      </c>
      <c r="BA20" s="213">
        <v>31487</v>
      </c>
      <c r="BB20" s="213">
        <v>31517</v>
      </c>
      <c r="BC20" s="213">
        <v>31449</v>
      </c>
      <c r="BD20" s="213">
        <v>31435</v>
      </c>
      <c r="BE20" s="213">
        <v>31462</v>
      </c>
      <c r="BF20" s="213">
        <v>31359</v>
      </c>
      <c r="BG20" s="213">
        <v>31392</v>
      </c>
      <c r="BH20" s="213">
        <v>31449</v>
      </c>
      <c r="BI20" s="213">
        <v>31505</v>
      </c>
      <c r="BJ20" s="213">
        <v>31526</v>
      </c>
      <c r="BK20" s="213">
        <v>31390</v>
      </c>
      <c r="BL20" s="213">
        <v>31373</v>
      </c>
      <c r="BM20" s="213">
        <v>31465</v>
      </c>
      <c r="BN20" s="213">
        <v>31636</v>
      </c>
      <c r="BO20" s="213">
        <v>31622</v>
      </c>
      <c r="BP20" s="213">
        <v>31686</v>
      </c>
      <c r="BQ20" s="213">
        <v>31660</v>
      </c>
      <c r="BT20"/>
      <c r="BU20"/>
      <c r="BV20"/>
      <c r="BW20"/>
      <c r="BX20"/>
      <c r="BY20"/>
      <c r="BZ20"/>
      <c r="CA20"/>
      <c r="CB20"/>
      <c r="CC20"/>
    </row>
    <row r="21" spans="1:135">
      <c r="A21" s="212" t="s">
        <v>140</v>
      </c>
      <c r="B21" s="213">
        <v>38815</v>
      </c>
      <c r="C21" s="213">
        <v>38580</v>
      </c>
      <c r="D21" s="213">
        <v>38580</v>
      </c>
      <c r="E21" s="213">
        <v>38817</v>
      </c>
      <c r="F21" s="213">
        <v>38755</v>
      </c>
      <c r="G21" s="213">
        <v>38742</v>
      </c>
      <c r="H21" s="213">
        <v>38559</v>
      </c>
      <c r="I21" s="213">
        <v>38750</v>
      </c>
      <c r="J21" s="213">
        <v>39162</v>
      </c>
      <c r="K21" s="213">
        <v>39207</v>
      </c>
      <c r="L21" s="213">
        <v>39172</v>
      </c>
      <c r="M21" s="214">
        <v>39144</v>
      </c>
      <c r="N21" s="213">
        <v>39151</v>
      </c>
      <c r="O21" s="213">
        <v>39076</v>
      </c>
      <c r="P21" s="213">
        <v>39298</v>
      </c>
      <c r="Q21" s="213">
        <v>39433</v>
      </c>
      <c r="R21" s="213">
        <v>39502</v>
      </c>
      <c r="S21" s="213">
        <v>39506</v>
      </c>
      <c r="T21" s="213">
        <v>39383</v>
      </c>
      <c r="U21" s="213">
        <v>39417</v>
      </c>
      <c r="V21" s="213">
        <v>39379</v>
      </c>
      <c r="W21" s="213">
        <v>39323</v>
      </c>
      <c r="X21" s="213">
        <v>39305</v>
      </c>
      <c r="Y21" s="213">
        <v>39358</v>
      </c>
      <c r="Z21" s="213">
        <v>39399</v>
      </c>
      <c r="AA21" s="213">
        <v>39347</v>
      </c>
      <c r="AB21" s="213">
        <v>39236</v>
      </c>
      <c r="AC21" s="213">
        <v>39122</v>
      </c>
      <c r="AD21" s="213">
        <v>39213</v>
      </c>
      <c r="AE21" s="213">
        <v>39376</v>
      </c>
      <c r="AF21" s="213">
        <v>39034</v>
      </c>
      <c r="AG21" s="213">
        <v>38986</v>
      </c>
      <c r="AH21" s="213">
        <v>38735</v>
      </c>
      <c r="AI21" s="213">
        <v>38836</v>
      </c>
      <c r="AJ21" s="213">
        <v>38893</v>
      </c>
      <c r="AK21" s="213">
        <v>39104</v>
      </c>
      <c r="AL21" s="213">
        <v>39080</v>
      </c>
      <c r="AM21" s="213">
        <v>38965</v>
      </c>
      <c r="AN21" s="213">
        <v>38982</v>
      </c>
      <c r="AO21" s="213">
        <v>38904</v>
      </c>
      <c r="AP21" s="213">
        <v>38929</v>
      </c>
      <c r="AQ21" s="213">
        <v>39094</v>
      </c>
      <c r="AR21" s="213">
        <v>38842</v>
      </c>
      <c r="AS21" s="213">
        <v>38811</v>
      </c>
      <c r="AT21" s="213">
        <v>38858</v>
      </c>
      <c r="AU21" s="213">
        <v>38775</v>
      </c>
      <c r="AV21" s="213">
        <v>38806</v>
      </c>
      <c r="AW21" s="213">
        <v>38774</v>
      </c>
      <c r="AX21" s="213">
        <v>38663</v>
      </c>
      <c r="AY21" s="213">
        <v>38553</v>
      </c>
      <c r="AZ21" s="213">
        <v>38860</v>
      </c>
      <c r="BA21" s="213">
        <v>39016</v>
      </c>
      <c r="BB21" s="213">
        <v>38963</v>
      </c>
      <c r="BC21" s="213">
        <v>38881</v>
      </c>
      <c r="BD21" s="213">
        <v>38713</v>
      </c>
      <c r="BE21" s="213">
        <v>38656</v>
      </c>
      <c r="BF21" s="213">
        <v>38258</v>
      </c>
      <c r="BG21" s="213">
        <v>38661</v>
      </c>
      <c r="BH21" s="213">
        <v>38632</v>
      </c>
      <c r="BI21" s="213">
        <v>38492</v>
      </c>
      <c r="BJ21" s="213">
        <v>38665</v>
      </c>
      <c r="BK21" s="213">
        <v>38449</v>
      </c>
      <c r="BL21" s="213">
        <v>38479</v>
      </c>
      <c r="BM21" s="213">
        <v>39162</v>
      </c>
      <c r="BN21" s="213">
        <v>39483</v>
      </c>
      <c r="BO21" s="213">
        <v>39312</v>
      </c>
      <c r="BP21" s="213">
        <v>39124</v>
      </c>
      <c r="BQ21" s="213">
        <v>39230</v>
      </c>
      <c r="BT21"/>
      <c r="BU21"/>
      <c r="BV21"/>
      <c r="BW21"/>
      <c r="BX21"/>
      <c r="BY21"/>
      <c r="BZ21"/>
      <c r="CA21"/>
      <c r="CB21"/>
      <c r="CC21"/>
    </row>
    <row r="22" spans="1:135">
      <c r="A22" s="212" t="s">
        <v>141</v>
      </c>
      <c r="B22" s="213">
        <v>17677</v>
      </c>
      <c r="C22" s="213">
        <v>17545</v>
      </c>
      <c r="D22" s="213">
        <v>17382</v>
      </c>
      <c r="E22" s="213">
        <v>17165</v>
      </c>
      <c r="F22" s="213">
        <v>17200</v>
      </c>
      <c r="G22" s="213">
        <v>17147</v>
      </c>
      <c r="H22" s="213">
        <v>17041</v>
      </c>
      <c r="I22" s="213">
        <v>17195</v>
      </c>
      <c r="J22" s="213">
        <v>17338</v>
      </c>
      <c r="K22" s="213">
        <v>17360</v>
      </c>
      <c r="L22" s="213">
        <v>17385</v>
      </c>
      <c r="M22" s="214">
        <v>17379</v>
      </c>
      <c r="N22" s="213">
        <v>17388</v>
      </c>
      <c r="O22" s="213">
        <v>17392</v>
      </c>
      <c r="P22" s="213">
        <v>17421</v>
      </c>
      <c r="Q22" s="213">
        <v>17502</v>
      </c>
      <c r="R22" s="213">
        <v>17550</v>
      </c>
      <c r="S22" s="213">
        <v>17561</v>
      </c>
      <c r="T22" s="213">
        <v>17467</v>
      </c>
      <c r="U22" s="213">
        <v>17467</v>
      </c>
      <c r="V22" s="213">
        <v>17436</v>
      </c>
      <c r="W22" s="213">
        <v>17393</v>
      </c>
      <c r="X22" s="213">
        <v>17350</v>
      </c>
      <c r="Y22" s="213">
        <v>17420</v>
      </c>
      <c r="Z22" s="213">
        <v>17377</v>
      </c>
      <c r="AA22" s="213">
        <v>17330</v>
      </c>
      <c r="AB22" s="213">
        <v>17292</v>
      </c>
      <c r="AC22" s="213">
        <v>17208</v>
      </c>
      <c r="AD22" s="213">
        <v>17199</v>
      </c>
      <c r="AE22" s="213">
        <v>17292</v>
      </c>
      <c r="AF22" s="213">
        <v>17130</v>
      </c>
      <c r="AG22" s="213">
        <v>17111</v>
      </c>
      <c r="AH22" s="213">
        <v>17038</v>
      </c>
      <c r="AI22" s="213">
        <v>17002</v>
      </c>
      <c r="AJ22" s="213">
        <v>16946</v>
      </c>
      <c r="AK22" s="213">
        <v>17006</v>
      </c>
      <c r="AL22" s="213">
        <v>16971</v>
      </c>
      <c r="AM22" s="213">
        <v>16925</v>
      </c>
      <c r="AN22" s="213">
        <v>16970</v>
      </c>
      <c r="AO22" s="213">
        <v>16968</v>
      </c>
      <c r="AP22" s="213">
        <v>16956</v>
      </c>
      <c r="AQ22" s="213">
        <v>16909</v>
      </c>
      <c r="AR22" s="213">
        <v>16829</v>
      </c>
      <c r="AS22" s="213">
        <v>16798</v>
      </c>
      <c r="AT22" s="213">
        <v>16802</v>
      </c>
      <c r="AU22" s="213">
        <v>16727</v>
      </c>
      <c r="AV22" s="213">
        <v>16743</v>
      </c>
      <c r="AW22" s="213">
        <v>16760</v>
      </c>
      <c r="AX22" s="213">
        <v>16765</v>
      </c>
      <c r="AY22" s="213">
        <v>16701</v>
      </c>
      <c r="AZ22" s="213">
        <v>16976</v>
      </c>
      <c r="BA22" s="213">
        <v>17114</v>
      </c>
      <c r="BB22" s="213">
        <v>17176</v>
      </c>
      <c r="BC22" s="213">
        <v>17192</v>
      </c>
      <c r="BD22" s="213">
        <v>17041</v>
      </c>
      <c r="BE22" s="213">
        <v>17062</v>
      </c>
      <c r="BF22" s="213">
        <v>16969</v>
      </c>
      <c r="BG22" s="213">
        <v>16927</v>
      </c>
      <c r="BH22" s="213">
        <v>16955</v>
      </c>
      <c r="BI22" s="213">
        <v>16946</v>
      </c>
      <c r="BJ22" s="213">
        <v>16922</v>
      </c>
      <c r="BK22" s="213">
        <v>16861</v>
      </c>
      <c r="BL22" s="213">
        <v>16882</v>
      </c>
      <c r="BM22" s="213">
        <v>17049</v>
      </c>
      <c r="BN22" s="213">
        <v>17228</v>
      </c>
      <c r="BO22" s="213">
        <v>17554</v>
      </c>
      <c r="BP22" s="213">
        <v>17690</v>
      </c>
      <c r="BQ22" s="213">
        <v>17743</v>
      </c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</row>
    <row r="23" spans="1:135">
      <c r="A23" s="212" t="s">
        <v>142</v>
      </c>
      <c r="B23" s="213">
        <v>25741</v>
      </c>
      <c r="C23" s="213">
        <v>25601</v>
      </c>
      <c r="D23" s="213">
        <v>25615</v>
      </c>
      <c r="E23" s="213">
        <v>28709</v>
      </c>
      <c r="F23" s="213">
        <v>25663</v>
      </c>
      <c r="G23" s="213">
        <v>25662</v>
      </c>
      <c r="H23" s="213">
        <v>25667</v>
      </c>
      <c r="I23" s="213">
        <v>26685</v>
      </c>
      <c r="J23" s="213">
        <v>26936</v>
      </c>
      <c r="K23" s="213">
        <v>26947</v>
      </c>
      <c r="L23" s="213">
        <v>26926</v>
      </c>
      <c r="M23" s="214">
        <v>26951</v>
      </c>
      <c r="N23" s="213">
        <v>26908</v>
      </c>
      <c r="O23" s="213">
        <v>26868</v>
      </c>
      <c r="P23" s="213">
        <v>27062</v>
      </c>
      <c r="Q23" s="213">
        <v>27074</v>
      </c>
      <c r="R23" s="213">
        <v>26965</v>
      </c>
      <c r="S23" s="213">
        <v>27025</v>
      </c>
      <c r="T23" s="213">
        <v>26976</v>
      </c>
      <c r="U23" s="213">
        <v>27008</v>
      </c>
      <c r="V23" s="213">
        <v>26996</v>
      </c>
      <c r="W23" s="213">
        <v>27021</v>
      </c>
      <c r="X23" s="213">
        <v>26939</v>
      </c>
      <c r="Y23" s="213">
        <v>26986</v>
      </c>
      <c r="Z23" s="213">
        <v>26959</v>
      </c>
      <c r="AA23" s="213">
        <v>26940</v>
      </c>
      <c r="AB23" s="213">
        <v>26908</v>
      </c>
      <c r="AC23" s="213">
        <v>26870</v>
      </c>
      <c r="AD23" s="213">
        <v>26897</v>
      </c>
      <c r="AE23" s="213">
        <v>26820</v>
      </c>
      <c r="AF23" s="213">
        <v>26756</v>
      </c>
      <c r="AG23" s="213">
        <v>26748</v>
      </c>
      <c r="AH23" s="213">
        <v>26712</v>
      </c>
      <c r="AI23" s="213">
        <v>26722</v>
      </c>
      <c r="AJ23" s="213">
        <v>26708</v>
      </c>
      <c r="AK23" s="213">
        <v>26745</v>
      </c>
      <c r="AL23" s="213">
        <v>26659</v>
      </c>
      <c r="AM23" s="213">
        <v>26568</v>
      </c>
      <c r="AN23" s="213">
        <v>26603</v>
      </c>
      <c r="AO23" s="213">
        <v>26588</v>
      </c>
      <c r="AP23" s="213">
        <v>26573</v>
      </c>
      <c r="AQ23" s="213">
        <v>26539</v>
      </c>
      <c r="AR23" s="213">
        <v>26497</v>
      </c>
      <c r="AS23" s="213">
        <v>26490</v>
      </c>
      <c r="AT23" s="213">
        <v>26470</v>
      </c>
      <c r="AU23" s="213">
        <v>26409</v>
      </c>
      <c r="AV23" s="213">
        <v>26404</v>
      </c>
      <c r="AW23" s="213">
        <v>26344</v>
      </c>
      <c r="AX23" s="213">
        <v>26294</v>
      </c>
      <c r="AY23" s="213">
        <v>26247</v>
      </c>
      <c r="AZ23" s="213">
        <v>26434</v>
      </c>
      <c r="BA23" s="213">
        <v>26321</v>
      </c>
      <c r="BB23" s="213">
        <v>26285</v>
      </c>
      <c r="BC23" s="213">
        <v>26199</v>
      </c>
      <c r="BD23" s="213">
        <v>26080</v>
      </c>
      <c r="BE23" s="213">
        <v>26019</v>
      </c>
      <c r="BF23" s="213">
        <v>25913</v>
      </c>
      <c r="BG23" s="213">
        <v>25962</v>
      </c>
      <c r="BH23" s="213">
        <v>26018</v>
      </c>
      <c r="BI23" s="213">
        <v>25996</v>
      </c>
      <c r="BJ23" s="213">
        <v>25984</v>
      </c>
      <c r="BK23" s="213">
        <v>25874</v>
      </c>
      <c r="BL23" s="213">
        <v>25925</v>
      </c>
      <c r="BM23" s="213">
        <v>26081</v>
      </c>
      <c r="BN23" s="213">
        <v>26131</v>
      </c>
      <c r="BO23" s="213">
        <v>26113</v>
      </c>
      <c r="BP23" s="213">
        <v>26114</v>
      </c>
      <c r="BQ23" s="213">
        <v>26158</v>
      </c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</row>
    <row r="24" spans="1:135">
      <c r="A24" s="212" t="s">
        <v>143</v>
      </c>
      <c r="B24" s="213">
        <v>54349</v>
      </c>
      <c r="C24" s="213">
        <v>54046</v>
      </c>
      <c r="D24" s="213">
        <v>54437</v>
      </c>
      <c r="E24" s="213">
        <v>55150</v>
      </c>
      <c r="F24" s="213">
        <v>55031</v>
      </c>
      <c r="G24" s="213">
        <v>55084</v>
      </c>
      <c r="H24" s="213">
        <v>55271</v>
      </c>
      <c r="I24" s="213">
        <v>56210</v>
      </c>
      <c r="J24" s="213">
        <v>56927</v>
      </c>
      <c r="K24" s="213">
        <v>56947</v>
      </c>
      <c r="L24" s="213">
        <v>56938</v>
      </c>
      <c r="M24" s="214">
        <v>57009</v>
      </c>
      <c r="N24" s="213">
        <v>56952</v>
      </c>
      <c r="O24" s="213">
        <v>56862</v>
      </c>
      <c r="P24" s="213">
        <v>57369</v>
      </c>
      <c r="Q24" s="213">
        <v>57810</v>
      </c>
      <c r="R24" s="213">
        <v>57777</v>
      </c>
      <c r="S24" s="213">
        <v>57875</v>
      </c>
      <c r="T24" s="213">
        <v>57785</v>
      </c>
      <c r="U24" s="213">
        <v>57825</v>
      </c>
      <c r="V24" s="213">
        <v>57847</v>
      </c>
      <c r="W24" s="213">
        <v>57793</v>
      </c>
      <c r="X24" s="213">
        <v>57686</v>
      </c>
      <c r="Y24" s="213">
        <v>57798</v>
      </c>
      <c r="Z24" s="213">
        <v>57646</v>
      </c>
      <c r="AA24" s="213">
        <v>57479</v>
      </c>
      <c r="AB24" s="213">
        <v>57403</v>
      </c>
      <c r="AC24" s="213">
        <v>57407</v>
      </c>
      <c r="AD24" s="213">
        <v>57379</v>
      </c>
      <c r="AE24" s="213">
        <v>57426</v>
      </c>
      <c r="AF24" s="213">
        <v>57286</v>
      </c>
      <c r="AG24" s="213">
        <v>57301</v>
      </c>
      <c r="AH24" s="213">
        <v>57222</v>
      </c>
      <c r="AI24" s="213">
        <v>57215</v>
      </c>
      <c r="AJ24" s="213">
        <v>57170</v>
      </c>
      <c r="AK24" s="213">
        <v>57231</v>
      </c>
      <c r="AL24" s="213">
        <v>57027</v>
      </c>
      <c r="AM24" s="213">
        <v>56808</v>
      </c>
      <c r="AN24" s="213">
        <v>56840</v>
      </c>
      <c r="AO24" s="213">
        <v>56848</v>
      </c>
      <c r="AP24" s="213">
        <v>56830</v>
      </c>
      <c r="AQ24" s="213">
        <v>57014</v>
      </c>
      <c r="AR24" s="213">
        <v>56847</v>
      </c>
      <c r="AS24" s="213">
        <v>57046</v>
      </c>
      <c r="AT24" s="213">
        <v>57005</v>
      </c>
      <c r="AU24" s="213">
        <v>56974</v>
      </c>
      <c r="AV24" s="213">
        <v>56891</v>
      </c>
      <c r="AW24" s="213">
        <v>56810</v>
      </c>
      <c r="AX24" s="213">
        <v>56710</v>
      </c>
      <c r="AY24" s="213">
        <v>56435</v>
      </c>
      <c r="AZ24" s="213">
        <v>57171</v>
      </c>
      <c r="BA24" s="213">
        <v>57766</v>
      </c>
      <c r="BB24" s="213">
        <v>57661</v>
      </c>
      <c r="BC24" s="213">
        <v>57652</v>
      </c>
      <c r="BD24" s="213">
        <v>57340</v>
      </c>
      <c r="BE24" s="213">
        <v>57415</v>
      </c>
      <c r="BF24" s="213">
        <v>57160</v>
      </c>
      <c r="BG24" s="213">
        <v>57347</v>
      </c>
      <c r="BH24" s="213">
        <v>57507</v>
      </c>
      <c r="BI24" s="213">
        <v>57567</v>
      </c>
      <c r="BJ24" s="213">
        <v>57706</v>
      </c>
      <c r="BK24" s="213">
        <v>57509</v>
      </c>
      <c r="BL24" s="213">
        <v>57632</v>
      </c>
      <c r="BM24" s="213">
        <v>58061</v>
      </c>
      <c r="BN24" s="213">
        <v>58232</v>
      </c>
      <c r="BO24" s="213">
        <v>58319</v>
      </c>
      <c r="BP24" s="213">
        <v>58457</v>
      </c>
      <c r="BQ24" s="213">
        <v>58688</v>
      </c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</row>
    <row r="25" spans="1:135">
      <c r="A25" s="212" t="s">
        <v>144</v>
      </c>
      <c r="B25" s="213">
        <v>53005</v>
      </c>
      <c r="C25" s="213">
        <v>52676</v>
      </c>
      <c r="D25" s="213">
        <v>53103</v>
      </c>
      <c r="E25" s="213">
        <v>53857</v>
      </c>
      <c r="F25" s="213">
        <v>53817</v>
      </c>
      <c r="G25" s="213">
        <v>53857</v>
      </c>
      <c r="H25" s="213">
        <v>53962</v>
      </c>
      <c r="I25" s="213">
        <v>54726</v>
      </c>
      <c r="J25" s="213">
        <v>55824</v>
      </c>
      <c r="K25" s="213">
        <v>55966</v>
      </c>
      <c r="L25" s="213">
        <v>55877</v>
      </c>
      <c r="M25" s="214">
        <v>56073</v>
      </c>
      <c r="N25" s="213">
        <v>55762</v>
      </c>
      <c r="O25" s="213">
        <v>55635</v>
      </c>
      <c r="P25" s="213">
        <v>56245</v>
      </c>
      <c r="Q25" s="213">
        <v>56631</v>
      </c>
      <c r="R25" s="213">
        <v>56804</v>
      </c>
      <c r="S25" s="213">
        <v>56906</v>
      </c>
      <c r="T25" s="213">
        <v>57002</v>
      </c>
      <c r="U25" s="213">
        <v>57134</v>
      </c>
      <c r="V25" s="213">
        <v>57089</v>
      </c>
      <c r="W25" s="213">
        <v>57103</v>
      </c>
      <c r="X25" s="213">
        <v>56999</v>
      </c>
      <c r="Y25" s="213">
        <v>57083</v>
      </c>
      <c r="Z25" s="213">
        <v>56897</v>
      </c>
      <c r="AA25" s="213">
        <v>56780</v>
      </c>
      <c r="AB25" s="213">
        <v>56727</v>
      </c>
      <c r="AC25" s="213">
        <v>56649</v>
      </c>
      <c r="AD25" s="213">
        <v>56692</v>
      </c>
      <c r="AE25" s="213">
        <v>56655</v>
      </c>
      <c r="AF25" s="213">
        <v>56580</v>
      </c>
      <c r="AG25" s="213">
        <v>56618</v>
      </c>
      <c r="AH25" s="213">
        <v>56593</v>
      </c>
      <c r="AI25" s="213">
        <v>56576</v>
      </c>
      <c r="AJ25" s="213">
        <v>56436</v>
      </c>
      <c r="AK25" s="213">
        <v>56175</v>
      </c>
      <c r="AL25" s="213">
        <v>55927</v>
      </c>
      <c r="AM25" s="213">
        <v>56126</v>
      </c>
      <c r="AN25" s="213">
        <v>56034</v>
      </c>
      <c r="AO25" s="213">
        <v>55873</v>
      </c>
      <c r="AP25" s="213">
        <v>55779</v>
      </c>
      <c r="AQ25" s="213">
        <v>55842</v>
      </c>
      <c r="AR25" s="213">
        <v>55920</v>
      </c>
      <c r="AS25" s="213">
        <v>56010</v>
      </c>
      <c r="AT25" s="213">
        <v>56066</v>
      </c>
      <c r="AU25" s="213">
        <v>56111</v>
      </c>
      <c r="AV25" s="213">
        <v>55912</v>
      </c>
      <c r="AW25" s="213">
        <v>56099</v>
      </c>
      <c r="AX25" s="213">
        <v>55895</v>
      </c>
      <c r="AY25" s="213">
        <v>55800</v>
      </c>
      <c r="AZ25" s="213">
        <v>56410</v>
      </c>
      <c r="BA25" s="213">
        <v>56923</v>
      </c>
      <c r="BB25" s="213">
        <v>56784</v>
      </c>
      <c r="BC25" s="213">
        <v>56603</v>
      </c>
      <c r="BD25" s="213">
        <v>56321</v>
      </c>
      <c r="BE25" s="213">
        <v>56455</v>
      </c>
      <c r="BF25" s="213">
        <v>56165</v>
      </c>
      <c r="BG25" s="213">
        <v>55936</v>
      </c>
      <c r="BH25" s="213">
        <v>56656</v>
      </c>
      <c r="BI25" s="213">
        <v>56745</v>
      </c>
      <c r="BJ25" s="213">
        <v>56750</v>
      </c>
      <c r="BK25" s="213">
        <v>56640</v>
      </c>
      <c r="BL25" s="213">
        <v>56756</v>
      </c>
      <c r="BM25" s="213">
        <v>57061</v>
      </c>
      <c r="BN25" s="213">
        <v>57341</v>
      </c>
      <c r="BO25" s="213">
        <v>57574</v>
      </c>
      <c r="BP25" s="213">
        <v>57819</v>
      </c>
      <c r="BQ25" s="213">
        <v>57810</v>
      </c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</row>
    <row r="26" spans="1:135">
      <c r="A26" s="212" t="s">
        <v>145</v>
      </c>
      <c r="B26" s="213">
        <v>8274</v>
      </c>
      <c r="C26" s="213">
        <v>8272</v>
      </c>
      <c r="D26" s="213">
        <v>8334</v>
      </c>
      <c r="E26" s="213">
        <v>8423</v>
      </c>
      <c r="F26" s="213">
        <v>8423</v>
      </c>
      <c r="G26" s="213">
        <v>8391</v>
      </c>
      <c r="H26" s="213">
        <v>8431</v>
      </c>
      <c r="I26" s="213">
        <v>8545</v>
      </c>
      <c r="J26" s="213">
        <v>8625</v>
      </c>
      <c r="K26" s="213">
        <v>8644</v>
      </c>
      <c r="L26" s="213">
        <v>8625</v>
      </c>
      <c r="M26" s="214">
        <v>8633</v>
      </c>
      <c r="N26" s="213">
        <v>8599</v>
      </c>
      <c r="O26" s="213">
        <v>8552</v>
      </c>
      <c r="P26" s="213">
        <v>8642</v>
      </c>
      <c r="Q26" s="213">
        <v>8735</v>
      </c>
      <c r="R26" s="213">
        <v>8731</v>
      </c>
      <c r="S26" s="213">
        <v>8754</v>
      </c>
      <c r="T26" s="213">
        <v>8750</v>
      </c>
      <c r="U26" s="213">
        <v>8751</v>
      </c>
      <c r="V26" s="213">
        <v>8764</v>
      </c>
      <c r="W26" s="213">
        <v>8731</v>
      </c>
      <c r="X26" s="213">
        <v>8736</v>
      </c>
      <c r="Y26" s="213">
        <v>8718</v>
      </c>
      <c r="Z26" s="213">
        <v>8700</v>
      </c>
      <c r="AA26" s="213">
        <v>8725</v>
      </c>
      <c r="AB26" s="213">
        <v>8716</v>
      </c>
      <c r="AC26" s="213">
        <v>8689</v>
      </c>
      <c r="AD26" s="213">
        <v>8690</v>
      </c>
      <c r="AE26" s="213">
        <v>8673</v>
      </c>
      <c r="AF26" s="213">
        <v>8651</v>
      </c>
      <c r="AG26" s="213">
        <v>8673</v>
      </c>
      <c r="AH26" s="213">
        <v>8641</v>
      </c>
      <c r="AI26" s="213">
        <v>8627</v>
      </c>
      <c r="AJ26" s="213">
        <v>8568</v>
      </c>
      <c r="AK26" s="213">
        <v>8584</v>
      </c>
      <c r="AL26" s="213">
        <v>8532</v>
      </c>
      <c r="AM26" s="213">
        <v>8495</v>
      </c>
      <c r="AN26" s="213">
        <v>8527</v>
      </c>
      <c r="AO26" s="213">
        <v>8523</v>
      </c>
      <c r="AP26" s="213">
        <v>8528</v>
      </c>
      <c r="AQ26" s="213">
        <v>8509</v>
      </c>
      <c r="AR26" s="213">
        <v>8472</v>
      </c>
      <c r="AS26" s="213">
        <v>8431</v>
      </c>
      <c r="AT26" s="213">
        <v>8491</v>
      </c>
      <c r="AU26" s="213">
        <v>8499</v>
      </c>
      <c r="AV26" s="213">
        <v>8518</v>
      </c>
      <c r="AW26" s="213">
        <v>8499</v>
      </c>
      <c r="AX26" s="213">
        <v>8499</v>
      </c>
      <c r="AY26" s="213">
        <v>8425</v>
      </c>
      <c r="AZ26" s="213">
        <v>8569</v>
      </c>
      <c r="BA26" s="213">
        <v>8599</v>
      </c>
      <c r="BB26" s="213">
        <v>8587</v>
      </c>
      <c r="BC26" s="213">
        <v>8568</v>
      </c>
      <c r="BD26" s="213">
        <v>8545</v>
      </c>
      <c r="BE26" s="213">
        <v>8539</v>
      </c>
      <c r="BF26" s="213">
        <v>8515</v>
      </c>
      <c r="BG26" s="213">
        <v>8553</v>
      </c>
      <c r="BH26" s="213">
        <v>8556</v>
      </c>
      <c r="BI26" s="213">
        <v>8579</v>
      </c>
      <c r="BJ26" s="213">
        <v>8582</v>
      </c>
      <c r="BK26" s="213">
        <v>8543</v>
      </c>
      <c r="BL26" s="213">
        <v>8568</v>
      </c>
      <c r="BM26" s="213">
        <v>8638</v>
      </c>
      <c r="BN26" s="213">
        <v>8691</v>
      </c>
      <c r="BO26" s="213">
        <v>8690</v>
      </c>
      <c r="BP26" s="213">
        <v>8686</v>
      </c>
      <c r="BQ26" s="213">
        <v>8679</v>
      </c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</row>
    <row r="27" spans="1:135">
      <c r="A27" s="212" t="s">
        <v>146</v>
      </c>
      <c r="B27" s="213">
        <v>40765</v>
      </c>
      <c r="C27" s="213">
        <v>40808</v>
      </c>
      <c r="D27" s="213">
        <v>40980</v>
      </c>
      <c r="E27" s="213">
        <v>41169</v>
      </c>
      <c r="F27" s="213">
        <v>41147</v>
      </c>
      <c r="G27" s="213">
        <v>40959</v>
      </c>
      <c r="H27" s="213">
        <v>41101</v>
      </c>
      <c r="I27" s="213">
        <v>41396</v>
      </c>
      <c r="J27" s="213">
        <v>41894</v>
      </c>
      <c r="K27" s="213">
        <v>41850</v>
      </c>
      <c r="L27" s="213">
        <v>41833</v>
      </c>
      <c r="M27" s="214">
        <v>41865</v>
      </c>
      <c r="N27" s="213">
        <v>41862</v>
      </c>
      <c r="O27" s="213">
        <v>41820</v>
      </c>
      <c r="P27" s="213">
        <v>42136</v>
      </c>
      <c r="Q27" s="213">
        <v>42154</v>
      </c>
      <c r="R27" s="213">
        <v>42126</v>
      </c>
      <c r="S27" s="213">
        <v>42173</v>
      </c>
      <c r="T27" s="213">
        <v>42056</v>
      </c>
      <c r="U27" s="213">
        <v>42075</v>
      </c>
      <c r="V27" s="213">
        <v>42044</v>
      </c>
      <c r="W27" s="213">
        <v>42029</v>
      </c>
      <c r="X27" s="213">
        <v>42041</v>
      </c>
      <c r="Y27" s="213">
        <v>42101</v>
      </c>
      <c r="Z27" s="213">
        <v>42094</v>
      </c>
      <c r="AA27" s="213">
        <v>41894</v>
      </c>
      <c r="AB27" s="213">
        <v>41940</v>
      </c>
      <c r="AC27" s="213">
        <v>41902</v>
      </c>
      <c r="AD27" s="213">
        <v>41767</v>
      </c>
      <c r="AE27" s="213">
        <v>41731</v>
      </c>
      <c r="AF27" s="213">
        <v>41612</v>
      </c>
      <c r="AG27" s="213">
        <v>41645</v>
      </c>
      <c r="AH27" s="213">
        <v>41689</v>
      </c>
      <c r="AI27" s="213">
        <v>41619</v>
      </c>
      <c r="AJ27" s="213">
        <v>41513</v>
      </c>
      <c r="AK27" s="213">
        <v>41636</v>
      </c>
      <c r="AL27" s="213">
        <v>41556</v>
      </c>
      <c r="AM27" s="213">
        <v>41442</v>
      </c>
      <c r="AN27" s="213">
        <v>41555</v>
      </c>
      <c r="AO27" s="213">
        <v>41487</v>
      </c>
      <c r="AP27" s="213">
        <v>41562</v>
      </c>
      <c r="AQ27" s="213">
        <v>41607</v>
      </c>
      <c r="AR27" s="213">
        <v>41464</v>
      </c>
      <c r="AS27" s="213">
        <v>41492</v>
      </c>
      <c r="AT27" s="213">
        <v>41403</v>
      </c>
      <c r="AU27" s="213">
        <v>41304</v>
      </c>
      <c r="AV27" s="213">
        <v>41267</v>
      </c>
      <c r="AW27" s="213">
        <v>41290</v>
      </c>
      <c r="AX27" s="213">
        <v>41170</v>
      </c>
      <c r="AY27" s="213">
        <v>41073</v>
      </c>
      <c r="AZ27" s="213">
        <v>41280</v>
      </c>
      <c r="BA27" s="213">
        <v>41429</v>
      </c>
      <c r="BB27" s="213">
        <v>41390</v>
      </c>
      <c r="BC27" s="213">
        <v>41146</v>
      </c>
      <c r="BD27" s="213">
        <v>40916</v>
      </c>
      <c r="BE27" s="213">
        <v>41059</v>
      </c>
      <c r="BF27" s="213">
        <v>40682</v>
      </c>
      <c r="BG27" s="213">
        <v>40857</v>
      </c>
      <c r="BH27" s="213">
        <v>41006</v>
      </c>
      <c r="BI27" s="213">
        <v>41015</v>
      </c>
      <c r="BJ27" s="213">
        <v>41037</v>
      </c>
      <c r="BK27" s="213">
        <v>40882</v>
      </c>
      <c r="BL27" s="213">
        <v>40981</v>
      </c>
      <c r="BM27" s="213">
        <v>41314</v>
      </c>
      <c r="BN27" s="213">
        <v>41494</v>
      </c>
      <c r="BO27" s="213">
        <v>41420</v>
      </c>
      <c r="BP27" s="213">
        <v>41347</v>
      </c>
      <c r="BQ27" s="213">
        <v>41482</v>
      </c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</row>
    <row r="28" spans="1:135">
      <c r="A28" s="212" t="s">
        <v>147</v>
      </c>
      <c r="B28" s="213">
        <v>19152</v>
      </c>
      <c r="C28" s="213">
        <v>19058</v>
      </c>
      <c r="D28" s="213">
        <v>19203</v>
      </c>
      <c r="E28" s="213">
        <v>19304</v>
      </c>
      <c r="F28" s="213">
        <v>19242</v>
      </c>
      <c r="G28" s="213">
        <v>19250</v>
      </c>
      <c r="H28" s="213">
        <v>19265</v>
      </c>
      <c r="I28" s="213">
        <v>19335</v>
      </c>
      <c r="J28" s="213">
        <v>19539</v>
      </c>
      <c r="K28" s="213">
        <v>19510</v>
      </c>
      <c r="L28" s="213">
        <v>19471</v>
      </c>
      <c r="M28" s="214">
        <v>19553</v>
      </c>
      <c r="N28" s="213">
        <v>19520</v>
      </c>
      <c r="O28" s="213">
        <v>19443</v>
      </c>
      <c r="P28" s="213">
        <v>19502</v>
      </c>
      <c r="Q28" s="213">
        <v>19593</v>
      </c>
      <c r="R28" s="213">
        <v>19589</v>
      </c>
      <c r="S28" s="213">
        <v>19659</v>
      </c>
      <c r="T28" s="213">
        <v>19616</v>
      </c>
      <c r="U28" s="213">
        <v>19545</v>
      </c>
      <c r="V28" s="213">
        <v>19513</v>
      </c>
      <c r="W28" s="213">
        <v>19535</v>
      </c>
      <c r="X28" s="213">
        <v>19488</v>
      </c>
      <c r="Y28" s="213">
        <v>19505</v>
      </c>
      <c r="Z28" s="213">
        <v>19460</v>
      </c>
      <c r="AA28" s="213">
        <v>19470</v>
      </c>
      <c r="AB28" s="213">
        <v>19409</v>
      </c>
      <c r="AC28" s="213">
        <v>19423</v>
      </c>
      <c r="AD28" s="213">
        <v>19389</v>
      </c>
      <c r="AE28" s="213">
        <v>19371</v>
      </c>
      <c r="AF28" s="213">
        <v>19352</v>
      </c>
      <c r="AG28" s="213">
        <v>19287</v>
      </c>
      <c r="AH28" s="213">
        <v>19262</v>
      </c>
      <c r="AI28" s="213">
        <v>19223</v>
      </c>
      <c r="AJ28" s="213">
        <v>19181</v>
      </c>
      <c r="AK28" s="213">
        <v>19200</v>
      </c>
      <c r="AL28" s="213">
        <v>19180</v>
      </c>
      <c r="AM28" s="213">
        <v>19177</v>
      </c>
      <c r="AN28" s="213">
        <v>19090</v>
      </c>
      <c r="AO28" s="213">
        <v>19053</v>
      </c>
      <c r="AP28" s="213">
        <v>19042</v>
      </c>
      <c r="AQ28" s="213">
        <v>19099</v>
      </c>
      <c r="AR28" s="213">
        <v>19039</v>
      </c>
      <c r="AS28" s="213">
        <v>18997</v>
      </c>
      <c r="AT28" s="213">
        <v>18997</v>
      </c>
      <c r="AU28" s="213">
        <v>18978</v>
      </c>
      <c r="AV28" s="213">
        <v>18965</v>
      </c>
      <c r="AW28" s="213">
        <v>18954</v>
      </c>
      <c r="AX28" s="213">
        <v>18950</v>
      </c>
      <c r="AY28" s="213">
        <v>18881</v>
      </c>
      <c r="AZ28" s="213">
        <v>19072</v>
      </c>
      <c r="BA28" s="213">
        <v>19265</v>
      </c>
      <c r="BB28" s="213">
        <v>19211</v>
      </c>
      <c r="BC28" s="213">
        <v>19188</v>
      </c>
      <c r="BD28" s="213">
        <v>19103</v>
      </c>
      <c r="BE28" s="213">
        <v>19116</v>
      </c>
      <c r="BF28" s="213">
        <v>19006</v>
      </c>
      <c r="BG28" s="213">
        <v>19043</v>
      </c>
      <c r="BH28" s="213">
        <v>19051</v>
      </c>
      <c r="BI28" s="213">
        <v>19018</v>
      </c>
      <c r="BJ28" s="213">
        <v>19056</v>
      </c>
      <c r="BK28" s="213">
        <v>18971</v>
      </c>
      <c r="BL28" s="213">
        <v>18982</v>
      </c>
      <c r="BM28" s="213">
        <v>19108</v>
      </c>
      <c r="BN28" s="213">
        <v>19186</v>
      </c>
      <c r="BO28" s="213">
        <v>19186</v>
      </c>
      <c r="BP28" s="213">
        <v>19213</v>
      </c>
      <c r="BQ28" s="213">
        <v>19243</v>
      </c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</row>
    <row r="29" spans="1:135">
      <c r="A29" s="212" t="s">
        <v>148</v>
      </c>
      <c r="B29" s="213">
        <v>28006</v>
      </c>
      <c r="C29" s="213">
        <v>27822</v>
      </c>
      <c r="D29" s="213">
        <v>28025</v>
      </c>
      <c r="E29" s="213">
        <v>28333</v>
      </c>
      <c r="F29" s="213">
        <v>28248</v>
      </c>
      <c r="G29" s="213">
        <v>28211</v>
      </c>
      <c r="H29" s="213">
        <v>28248</v>
      </c>
      <c r="I29" s="213">
        <v>28622</v>
      </c>
      <c r="J29" s="213">
        <v>29013</v>
      </c>
      <c r="K29" s="213">
        <v>29087</v>
      </c>
      <c r="L29" s="213">
        <v>29057</v>
      </c>
      <c r="M29" s="214">
        <v>29088</v>
      </c>
      <c r="N29" s="213">
        <v>29057</v>
      </c>
      <c r="O29" s="213">
        <v>28939</v>
      </c>
      <c r="P29" s="213">
        <v>29208</v>
      </c>
      <c r="Q29" s="213">
        <v>29436</v>
      </c>
      <c r="R29" s="213">
        <v>29413</v>
      </c>
      <c r="S29" s="213">
        <v>29463</v>
      </c>
      <c r="T29" s="213">
        <v>29418</v>
      </c>
      <c r="U29" s="213">
        <v>29421</v>
      </c>
      <c r="V29" s="213">
        <v>29440</v>
      </c>
      <c r="W29" s="213">
        <v>29437</v>
      </c>
      <c r="X29" s="213">
        <v>29434</v>
      </c>
      <c r="Y29" s="213">
        <v>29460</v>
      </c>
      <c r="Z29" s="213">
        <v>29369</v>
      </c>
      <c r="AA29" s="213">
        <v>29429</v>
      </c>
      <c r="AB29" s="213">
        <v>29332</v>
      </c>
      <c r="AC29" s="213">
        <v>29307</v>
      </c>
      <c r="AD29" s="213">
        <v>29356</v>
      </c>
      <c r="AE29" s="213">
        <v>29430</v>
      </c>
      <c r="AF29" s="213">
        <v>29389</v>
      </c>
      <c r="AG29" s="213">
        <v>29313</v>
      </c>
      <c r="AH29" s="213">
        <v>29285</v>
      </c>
      <c r="AI29" s="213">
        <v>29231</v>
      </c>
      <c r="AJ29" s="213">
        <v>29158</v>
      </c>
      <c r="AK29" s="213">
        <v>29197</v>
      </c>
      <c r="AL29" s="213">
        <v>29098</v>
      </c>
      <c r="AM29" s="213">
        <v>29025</v>
      </c>
      <c r="AN29" s="213">
        <v>29010</v>
      </c>
      <c r="AO29" s="213">
        <v>29002</v>
      </c>
      <c r="AP29" s="213">
        <v>29024</v>
      </c>
      <c r="AQ29" s="213">
        <v>29087</v>
      </c>
      <c r="AR29" s="213">
        <v>29046</v>
      </c>
      <c r="AS29" s="213">
        <v>29061</v>
      </c>
      <c r="AT29" s="213">
        <v>29049</v>
      </c>
      <c r="AU29" s="213">
        <v>28982</v>
      </c>
      <c r="AV29" s="213">
        <v>28972</v>
      </c>
      <c r="AW29" s="213">
        <v>28993</v>
      </c>
      <c r="AX29" s="213">
        <v>29020</v>
      </c>
      <c r="AY29" s="213">
        <v>29003</v>
      </c>
      <c r="AZ29" s="213">
        <v>29287</v>
      </c>
      <c r="BA29" s="213">
        <v>29510</v>
      </c>
      <c r="BB29" s="213">
        <v>29494</v>
      </c>
      <c r="BC29" s="213">
        <v>29410</v>
      </c>
      <c r="BD29" s="213">
        <v>29358</v>
      </c>
      <c r="BE29" s="213">
        <v>29415</v>
      </c>
      <c r="BF29" s="213">
        <v>29353</v>
      </c>
      <c r="BG29" s="213">
        <v>29367</v>
      </c>
      <c r="BH29" s="213">
        <v>29534</v>
      </c>
      <c r="BI29" s="213">
        <v>29533</v>
      </c>
      <c r="BJ29" s="213">
        <v>29537</v>
      </c>
      <c r="BK29" s="213">
        <v>29447</v>
      </c>
      <c r="BL29" s="213">
        <v>29499</v>
      </c>
      <c r="BM29" s="213">
        <v>29630</v>
      </c>
      <c r="BN29" s="213">
        <v>29822</v>
      </c>
      <c r="BO29" s="213">
        <v>29847</v>
      </c>
      <c r="BP29" s="213">
        <v>29908</v>
      </c>
      <c r="BQ29" s="213">
        <v>29979</v>
      </c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</row>
    <row r="30" spans="1:135">
      <c r="A30" s="212" t="s">
        <v>149</v>
      </c>
      <c r="B30" s="213">
        <v>44564</v>
      </c>
      <c r="C30" s="213">
        <v>44383</v>
      </c>
      <c r="D30" s="213">
        <v>44390</v>
      </c>
      <c r="E30" s="213">
        <v>44448</v>
      </c>
      <c r="F30" s="213">
        <v>44260</v>
      </c>
      <c r="G30" s="213">
        <v>44191</v>
      </c>
      <c r="H30" s="213">
        <v>44197</v>
      </c>
      <c r="I30" s="213">
        <v>44811</v>
      </c>
      <c r="J30" s="213">
        <v>45192</v>
      </c>
      <c r="K30" s="213">
        <v>45140</v>
      </c>
      <c r="L30" s="213">
        <v>45004</v>
      </c>
      <c r="M30" s="214">
        <v>45059</v>
      </c>
      <c r="N30" s="213">
        <v>44962</v>
      </c>
      <c r="O30" s="213">
        <v>44893</v>
      </c>
      <c r="P30" s="213">
        <v>45000</v>
      </c>
      <c r="Q30" s="213">
        <v>45129</v>
      </c>
      <c r="R30" s="213">
        <v>45103</v>
      </c>
      <c r="S30" s="213">
        <v>45075</v>
      </c>
      <c r="T30" s="213">
        <v>45134</v>
      </c>
      <c r="U30" s="213">
        <v>45141</v>
      </c>
      <c r="V30" s="213">
        <v>45179</v>
      </c>
      <c r="W30" s="213">
        <v>45050</v>
      </c>
      <c r="X30" s="213">
        <v>44955</v>
      </c>
      <c r="Y30" s="213">
        <v>44997</v>
      </c>
      <c r="Z30" s="213">
        <v>44961</v>
      </c>
      <c r="AA30" s="213">
        <v>44963</v>
      </c>
      <c r="AB30" s="213">
        <v>44899</v>
      </c>
      <c r="AC30" s="213">
        <v>44851</v>
      </c>
      <c r="AD30" s="213">
        <v>44775</v>
      </c>
      <c r="AE30" s="213">
        <v>44773</v>
      </c>
      <c r="AF30" s="213">
        <v>44737</v>
      </c>
      <c r="AG30" s="213">
        <v>44767</v>
      </c>
      <c r="AH30" s="213">
        <v>44730</v>
      </c>
      <c r="AI30" s="213">
        <v>44617</v>
      </c>
      <c r="AJ30" s="213">
        <v>44596</v>
      </c>
      <c r="AK30" s="213">
        <v>44642</v>
      </c>
      <c r="AL30" s="213">
        <v>44687</v>
      </c>
      <c r="AM30" s="213">
        <v>44535</v>
      </c>
      <c r="AN30" s="213">
        <v>44593</v>
      </c>
      <c r="AO30" s="213">
        <v>44524</v>
      </c>
      <c r="AP30" s="213">
        <v>44432</v>
      </c>
      <c r="AQ30" s="213">
        <v>44405</v>
      </c>
      <c r="AR30" s="213">
        <v>44389</v>
      </c>
      <c r="AS30" s="213">
        <v>44451</v>
      </c>
      <c r="AT30" s="213">
        <v>44518</v>
      </c>
      <c r="AU30" s="213">
        <v>44513</v>
      </c>
      <c r="AV30" s="213">
        <v>44491</v>
      </c>
      <c r="AW30" s="213">
        <v>44472</v>
      </c>
      <c r="AX30" s="213">
        <v>44511</v>
      </c>
      <c r="AY30" s="213">
        <v>44375</v>
      </c>
      <c r="AZ30" s="213">
        <v>44760</v>
      </c>
      <c r="BA30" s="213">
        <v>45002</v>
      </c>
      <c r="BB30" s="213">
        <v>44921</v>
      </c>
      <c r="BC30" s="213">
        <v>44758</v>
      </c>
      <c r="BD30" s="213">
        <v>44533</v>
      </c>
      <c r="BE30" s="213">
        <v>44749</v>
      </c>
      <c r="BF30" s="213">
        <v>44475</v>
      </c>
      <c r="BG30" s="213">
        <v>44609</v>
      </c>
      <c r="BH30" s="213">
        <v>44613</v>
      </c>
      <c r="BI30" s="213">
        <v>44582</v>
      </c>
      <c r="BJ30" s="213">
        <v>44632</v>
      </c>
      <c r="BK30" s="213">
        <v>44536</v>
      </c>
      <c r="BL30" s="213">
        <v>44533</v>
      </c>
      <c r="BM30" s="213">
        <v>44999</v>
      </c>
      <c r="BN30" s="213">
        <v>45048</v>
      </c>
      <c r="BO30" s="213">
        <v>45026</v>
      </c>
      <c r="BP30" s="213">
        <v>45215</v>
      </c>
      <c r="BQ30" s="213">
        <v>45217</v>
      </c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</row>
    <row r="31" spans="1:135">
      <c r="A31" s="212" t="s">
        <v>150</v>
      </c>
      <c r="B31" s="213">
        <v>11226</v>
      </c>
      <c r="C31" s="213">
        <v>11150</v>
      </c>
      <c r="D31" s="213">
        <v>11232</v>
      </c>
      <c r="E31" s="213">
        <v>11252</v>
      </c>
      <c r="F31" s="213">
        <v>11252</v>
      </c>
      <c r="G31" s="213">
        <v>11233</v>
      </c>
      <c r="H31" s="213">
        <v>11208</v>
      </c>
      <c r="I31" s="213">
        <v>11340</v>
      </c>
      <c r="J31" s="213">
        <v>11433</v>
      </c>
      <c r="K31" s="213">
        <v>11406</v>
      </c>
      <c r="L31" s="213">
        <v>11414</v>
      </c>
      <c r="M31" s="214">
        <v>11439</v>
      </c>
      <c r="N31" s="213">
        <v>11430</v>
      </c>
      <c r="O31" s="213">
        <v>11387</v>
      </c>
      <c r="P31" s="213">
        <v>11476</v>
      </c>
      <c r="Q31" s="213">
        <v>11533</v>
      </c>
      <c r="R31" s="213">
        <v>11529</v>
      </c>
      <c r="S31" s="213">
        <v>11533</v>
      </c>
      <c r="T31" s="213">
        <v>11532</v>
      </c>
      <c r="U31" s="213">
        <v>11535</v>
      </c>
      <c r="V31" s="213">
        <v>11548</v>
      </c>
      <c r="W31" s="213">
        <v>11533</v>
      </c>
      <c r="X31" s="213">
        <v>11509</v>
      </c>
      <c r="Y31" s="213">
        <v>11536</v>
      </c>
      <c r="Z31" s="213">
        <v>11523</v>
      </c>
      <c r="AA31" s="213">
        <v>11518</v>
      </c>
      <c r="AB31" s="213">
        <v>11499</v>
      </c>
      <c r="AC31" s="213">
        <v>11474</v>
      </c>
      <c r="AD31" s="213">
        <v>11445</v>
      </c>
      <c r="AE31" s="213">
        <v>11482</v>
      </c>
      <c r="AF31" s="213">
        <v>11459</v>
      </c>
      <c r="AG31" s="213">
        <v>11401</v>
      </c>
      <c r="AH31" s="213">
        <v>11397</v>
      </c>
      <c r="AI31" s="213">
        <v>11367</v>
      </c>
      <c r="AJ31" s="213">
        <v>11372</v>
      </c>
      <c r="AK31" s="213">
        <v>11442</v>
      </c>
      <c r="AL31" s="213">
        <v>11432</v>
      </c>
      <c r="AM31" s="213">
        <v>11362</v>
      </c>
      <c r="AN31" s="213">
        <v>11346</v>
      </c>
      <c r="AO31" s="213">
        <v>11348</v>
      </c>
      <c r="AP31" s="213">
        <v>11369</v>
      </c>
      <c r="AQ31" s="213">
        <v>11371</v>
      </c>
      <c r="AR31" s="213">
        <v>11359</v>
      </c>
      <c r="AS31" s="213">
        <v>11348</v>
      </c>
      <c r="AT31" s="213">
        <v>11353</v>
      </c>
      <c r="AU31" s="213">
        <v>11324</v>
      </c>
      <c r="AV31" s="213">
        <v>11346</v>
      </c>
      <c r="AW31" s="213">
        <v>11323</v>
      </c>
      <c r="AX31" s="213">
        <v>11343</v>
      </c>
      <c r="AY31" s="213">
        <v>11299</v>
      </c>
      <c r="AZ31" s="213">
        <v>11397</v>
      </c>
      <c r="BA31" s="213">
        <v>11751</v>
      </c>
      <c r="BB31" s="213">
        <v>11747</v>
      </c>
      <c r="BC31" s="213">
        <v>11714</v>
      </c>
      <c r="BD31" s="213">
        <v>11670</v>
      </c>
      <c r="BE31" s="213">
        <v>11666</v>
      </c>
      <c r="BF31" s="213">
        <v>11656</v>
      </c>
      <c r="BG31" s="213">
        <v>11717</v>
      </c>
      <c r="BH31" s="213">
        <v>11704</v>
      </c>
      <c r="BI31" s="213">
        <v>11738</v>
      </c>
      <c r="BJ31" s="213">
        <v>11728</v>
      </c>
      <c r="BK31" s="213">
        <v>11679</v>
      </c>
      <c r="BL31" s="213">
        <v>11663</v>
      </c>
      <c r="BM31" s="213">
        <v>11678</v>
      </c>
      <c r="BN31" s="213">
        <v>11748</v>
      </c>
      <c r="BO31" s="213">
        <v>11737</v>
      </c>
      <c r="BP31" s="213">
        <v>11755</v>
      </c>
      <c r="BQ31" s="213">
        <v>11789</v>
      </c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</row>
    <row r="32" spans="1:135">
      <c r="A32" s="212" t="s">
        <v>151</v>
      </c>
      <c r="B32" s="213">
        <v>20201</v>
      </c>
      <c r="C32" s="213">
        <v>20040</v>
      </c>
      <c r="D32" s="213">
        <v>20317</v>
      </c>
      <c r="E32" s="213">
        <v>20469</v>
      </c>
      <c r="F32" s="213">
        <v>20414</v>
      </c>
      <c r="G32" s="213">
        <v>20412</v>
      </c>
      <c r="H32" s="213">
        <v>20409</v>
      </c>
      <c r="I32" s="213">
        <v>21004</v>
      </c>
      <c r="J32" s="213">
        <v>21209</v>
      </c>
      <c r="K32" s="213">
        <v>21230</v>
      </c>
      <c r="L32" s="213">
        <v>21174</v>
      </c>
      <c r="M32" s="215">
        <v>21174</v>
      </c>
      <c r="N32" s="213">
        <v>21184</v>
      </c>
      <c r="O32" s="213">
        <v>21006</v>
      </c>
      <c r="P32" s="213">
        <v>21278</v>
      </c>
      <c r="Q32" s="213">
        <v>21421</v>
      </c>
      <c r="R32" s="213">
        <v>21369</v>
      </c>
      <c r="S32" s="213">
        <v>21345</v>
      </c>
      <c r="T32" s="213">
        <v>21284</v>
      </c>
      <c r="U32" s="213">
        <v>21354</v>
      </c>
      <c r="V32" s="213">
        <v>21405</v>
      </c>
      <c r="W32" s="213">
        <v>21418</v>
      </c>
      <c r="X32" s="213">
        <v>21412</v>
      </c>
      <c r="Y32" s="213">
        <v>21343</v>
      </c>
      <c r="Z32" s="213">
        <v>21329</v>
      </c>
      <c r="AA32" s="213">
        <v>21241</v>
      </c>
      <c r="AB32" s="213">
        <v>21211</v>
      </c>
      <c r="AC32" s="213">
        <v>21220</v>
      </c>
      <c r="AD32" s="213">
        <v>21195</v>
      </c>
      <c r="AE32" s="213">
        <v>21117</v>
      </c>
      <c r="AF32" s="213">
        <v>21025</v>
      </c>
      <c r="AG32" s="213">
        <v>21126</v>
      </c>
      <c r="AH32" s="213">
        <v>21114</v>
      </c>
      <c r="AI32" s="213">
        <v>21101</v>
      </c>
      <c r="AJ32" s="213">
        <v>21117</v>
      </c>
      <c r="AK32" s="213">
        <v>21050</v>
      </c>
      <c r="AL32" s="213">
        <v>21093</v>
      </c>
      <c r="AM32" s="213">
        <v>20978</v>
      </c>
      <c r="AN32" s="213">
        <v>20961</v>
      </c>
      <c r="AO32" s="213">
        <v>21002</v>
      </c>
      <c r="AP32" s="213">
        <v>21044</v>
      </c>
      <c r="AQ32" s="213">
        <v>21073</v>
      </c>
      <c r="AR32" s="213">
        <v>21010</v>
      </c>
      <c r="AS32" s="213">
        <v>21073</v>
      </c>
      <c r="AT32" s="213">
        <v>21137</v>
      </c>
      <c r="AU32" s="213">
        <v>21157</v>
      </c>
      <c r="AV32" s="213">
        <v>21120</v>
      </c>
      <c r="AW32" s="213">
        <v>21066</v>
      </c>
      <c r="AX32" s="213">
        <v>21039</v>
      </c>
      <c r="AY32" s="213">
        <v>20933</v>
      </c>
      <c r="AZ32" s="213">
        <v>21173</v>
      </c>
      <c r="BA32" s="213">
        <v>21350</v>
      </c>
      <c r="BB32" s="213">
        <v>21341</v>
      </c>
      <c r="BC32" s="213">
        <v>21223</v>
      </c>
      <c r="BD32" s="213">
        <v>21260</v>
      </c>
      <c r="BE32" s="213">
        <v>21323</v>
      </c>
      <c r="BF32" s="213">
        <v>21249</v>
      </c>
      <c r="BG32" s="213">
        <v>21308</v>
      </c>
      <c r="BH32" s="213">
        <v>21312</v>
      </c>
      <c r="BI32" s="213">
        <v>21199</v>
      </c>
      <c r="BJ32" s="213">
        <v>21236</v>
      </c>
      <c r="BK32" s="213">
        <v>21131</v>
      </c>
      <c r="BL32" s="213">
        <v>21155</v>
      </c>
      <c r="BM32" s="213">
        <v>21353</v>
      </c>
      <c r="BN32" s="213">
        <v>21437</v>
      </c>
      <c r="BO32" s="213">
        <v>21395</v>
      </c>
      <c r="BP32" s="213">
        <v>21549</v>
      </c>
      <c r="BQ32" s="213">
        <v>21614</v>
      </c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</row>
    <row r="33" spans="1:135">
      <c r="A33" s="212" t="s">
        <v>152</v>
      </c>
      <c r="B33" s="213">
        <v>7289</v>
      </c>
      <c r="C33" s="213">
        <v>7245</v>
      </c>
      <c r="D33" s="213">
        <v>7286</v>
      </c>
      <c r="E33" s="213">
        <v>7374</v>
      </c>
      <c r="F33" s="213">
        <v>7365</v>
      </c>
      <c r="G33" s="213">
        <v>7385</v>
      </c>
      <c r="H33" s="213">
        <v>7425</v>
      </c>
      <c r="I33" s="213">
        <v>7378</v>
      </c>
      <c r="J33" s="213">
        <v>7418</v>
      </c>
      <c r="K33" s="213">
        <v>7401</v>
      </c>
      <c r="L33" s="213">
        <v>7365</v>
      </c>
      <c r="M33" s="214">
        <v>7379</v>
      </c>
      <c r="N33" s="213">
        <v>7424</v>
      </c>
      <c r="O33" s="213">
        <v>7358</v>
      </c>
      <c r="P33" s="213">
        <v>7381</v>
      </c>
      <c r="Q33" s="213">
        <v>7460</v>
      </c>
      <c r="R33" s="213">
        <v>7496</v>
      </c>
      <c r="S33" s="213">
        <v>7459</v>
      </c>
      <c r="T33" s="213">
        <v>7472</v>
      </c>
      <c r="U33" s="213">
        <v>7493</v>
      </c>
      <c r="V33" s="213">
        <v>7483</v>
      </c>
      <c r="W33" s="213">
        <v>7481</v>
      </c>
      <c r="X33" s="213">
        <v>7450</v>
      </c>
      <c r="Y33" s="213">
        <v>7469</v>
      </c>
      <c r="Z33" s="213">
        <v>7477</v>
      </c>
      <c r="AA33" s="213">
        <v>7423</v>
      </c>
      <c r="AB33" s="213">
        <v>7380</v>
      </c>
      <c r="AC33" s="213">
        <v>7364</v>
      </c>
      <c r="AD33" s="213">
        <v>7375</v>
      </c>
      <c r="AE33" s="213">
        <v>7368</v>
      </c>
      <c r="AF33" s="213">
        <v>7379</v>
      </c>
      <c r="AG33" s="213">
        <v>7380</v>
      </c>
      <c r="AH33" s="213">
        <v>7337</v>
      </c>
      <c r="AI33" s="213">
        <v>7333</v>
      </c>
      <c r="AJ33" s="213">
        <v>7277</v>
      </c>
      <c r="AK33" s="213">
        <v>7368</v>
      </c>
      <c r="AL33" s="213">
        <v>7357</v>
      </c>
      <c r="AM33" s="213">
        <v>7326</v>
      </c>
      <c r="AN33" s="213">
        <v>7304</v>
      </c>
      <c r="AO33" s="213">
        <v>7295</v>
      </c>
      <c r="AP33" s="213">
        <v>7336</v>
      </c>
      <c r="AQ33" s="213">
        <v>7329</v>
      </c>
      <c r="AR33" s="213">
        <v>7305</v>
      </c>
      <c r="AS33" s="213">
        <v>7268</v>
      </c>
      <c r="AT33" s="213">
        <v>7328</v>
      </c>
      <c r="AU33" s="213">
        <v>7312</v>
      </c>
      <c r="AV33" s="213">
        <v>7276</v>
      </c>
      <c r="AW33" s="213">
        <v>7326</v>
      </c>
      <c r="AX33" s="213">
        <v>7329</v>
      </c>
      <c r="AY33" s="213">
        <v>7278</v>
      </c>
      <c r="AZ33" s="213">
        <v>7331</v>
      </c>
      <c r="BA33" s="213">
        <v>7399</v>
      </c>
      <c r="BB33" s="213">
        <v>7412</v>
      </c>
      <c r="BC33" s="213">
        <v>7365</v>
      </c>
      <c r="BD33" s="213">
        <v>7321</v>
      </c>
      <c r="BE33" s="213">
        <v>7312</v>
      </c>
      <c r="BF33" s="213">
        <v>7307</v>
      </c>
      <c r="BG33" s="213">
        <v>7339</v>
      </c>
      <c r="BH33" s="213">
        <v>7336</v>
      </c>
      <c r="BI33" s="213">
        <v>7383</v>
      </c>
      <c r="BJ33" s="213">
        <v>7320</v>
      </c>
      <c r="BK33" s="213">
        <v>7259</v>
      </c>
      <c r="BL33" s="213">
        <v>7269</v>
      </c>
      <c r="BM33" s="213">
        <v>7368</v>
      </c>
      <c r="BN33" s="213">
        <v>7317</v>
      </c>
      <c r="BO33" s="213">
        <v>7399</v>
      </c>
      <c r="BP33" s="213">
        <v>7378</v>
      </c>
      <c r="BQ33" s="213">
        <v>7350</v>
      </c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</row>
    <row r="34" spans="1:135">
      <c r="A34" s="212" t="s">
        <v>153</v>
      </c>
      <c r="B34" s="213">
        <v>31824</v>
      </c>
      <c r="C34" s="213">
        <v>31710</v>
      </c>
      <c r="D34" s="213">
        <v>31892</v>
      </c>
      <c r="E34" s="213">
        <v>31879</v>
      </c>
      <c r="F34" s="213">
        <v>31816</v>
      </c>
      <c r="G34" s="213">
        <v>31857</v>
      </c>
      <c r="H34" s="213">
        <v>31833</v>
      </c>
      <c r="I34" s="213">
        <v>32040</v>
      </c>
      <c r="J34" s="213">
        <v>32409</v>
      </c>
      <c r="K34" s="213">
        <v>32419</v>
      </c>
      <c r="L34" s="213">
        <v>32353</v>
      </c>
      <c r="M34" s="214">
        <v>32448</v>
      </c>
      <c r="N34" s="213">
        <v>32465</v>
      </c>
      <c r="O34" s="213">
        <v>32438</v>
      </c>
      <c r="P34" s="213">
        <v>32608</v>
      </c>
      <c r="Q34" s="213">
        <v>32710</v>
      </c>
      <c r="R34" s="213">
        <v>32605</v>
      </c>
      <c r="S34" s="213">
        <v>32603</v>
      </c>
      <c r="T34" s="213">
        <v>32606</v>
      </c>
      <c r="U34" s="213">
        <v>32569</v>
      </c>
      <c r="V34" s="213">
        <v>32580</v>
      </c>
      <c r="W34" s="213">
        <v>32517</v>
      </c>
      <c r="X34" s="213">
        <v>32465</v>
      </c>
      <c r="Y34" s="213">
        <v>32535</v>
      </c>
      <c r="Z34" s="213">
        <v>32511</v>
      </c>
      <c r="AA34" s="213">
        <v>32462</v>
      </c>
      <c r="AB34" s="213">
        <v>32387</v>
      </c>
      <c r="AC34" s="213">
        <v>32343</v>
      </c>
      <c r="AD34" s="213">
        <v>32311</v>
      </c>
      <c r="AE34" s="213">
        <v>32256</v>
      </c>
      <c r="AF34" s="213">
        <v>32207</v>
      </c>
      <c r="AG34" s="213">
        <v>32282</v>
      </c>
      <c r="AH34" s="213">
        <v>32176</v>
      </c>
      <c r="AI34" s="213">
        <v>32140</v>
      </c>
      <c r="AJ34" s="213">
        <v>32150</v>
      </c>
      <c r="AK34" s="213">
        <v>32156</v>
      </c>
      <c r="AL34" s="213">
        <v>32131</v>
      </c>
      <c r="AM34" s="213">
        <v>32026</v>
      </c>
      <c r="AN34" s="213">
        <v>32104</v>
      </c>
      <c r="AO34" s="213">
        <v>32049</v>
      </c>
      <c r="AP34" s="213">
        <v>32040</v>
      </c>
      <c r="AQ34" s="213">
        <v>32030</v>
      </c>
      <c r="AR34" s="213">
        <v>31953</v>
      </c>
      <c r="AS34" s="213">
        <v>32026</v>
      </c>
      <c r="AT34" s="213">
        <v>31957</v>
      </c>
      <c r="AU34" s="213">
        <v>31887</v>
      </c>
      <c r="AV34" s="213">
        <v>31907</v>
      </c>
      <c r="AW34" s="213">
        <v>31758</v>
      </c>
      <c r="AX34" s="213">
        <v>31792</v>
      </c>
      <c r="AY34" s="213">
        <v>31750</v>
      </c>
      <c r="AZ34" s="213">
        <v>32041</v>
      </c>
      <c r="BA34" s="213">
        <v>32015</v>
      </c>
      <c r="BB34" s="213">
        <v>31926</v>
      </c>
      <c r="BC34" s="213">
        <v>31782</v>
      </c>
      <c r="BD34" s="213">
        <v>31684</v>
      </c>
      <c r="BE34" s="213">
        <v>31618</v>
      </c>
      <c r="BF34" s="213">
        <v>31314</v>
      </c>
      <c r="BG34" s="213">
        <v>31573</v>
      </c>
      <c r="BH34" s="213">
        <v>31622</v>
      </c>
      <c r="BI34" s="213">
        <v>31558</v>
      </c>
      <c r="BJ34" s="213">
        <v>31601</v>
      </c>
      <c r="BK34" s="213">
        <v>31520</v>
      </c>
      <c r="BL34" s="213">
        <v>31587</v>
      </c>
      <c r="BM34" s="213">
        <v>31929</v>
      </c>
      <c r="BN34" s="213">
        <v>31990</v>
      </c>
      <c r="BO34" s="213">
        <v>31988</v>
      </c>
      <c r="BP34" s="213">
        <v>32096</v>
      </c>
      <c r="BQ34" s="213">
        <v>32100</v>
      </c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</row>
    <row r="35" spans="1:135">
      <c r="A35" s="212" t="s">
        <v>154</v>
      </c>
      <c r="B35" s="213">
        <v>28323</v>
      </c>
      <c r="C35" s="213">
        <v>28215</v>
      </c>
      <c r="D35" s="213">
        <v>28260</v>
      </c>
      <c r="E35" s="213">
        <v>28339</v>
      </c>
      <c r="F35" s="213">
        <v>28354</v>
      </c>
      <c r="G35" s="213">
        <v>28230</v>
      </c>
      <c r="H35" s="213">
        <v>28187</v>
      </c>
      <c r="I35" s="213">
        <v>28698</v>
      </c>
      <c r="J35" s="213">
        <v>28984</v>
      </c>
      <c r="K35" s="213">
        <v>28934</v>
      </c>
      <c r="L35" s="213">
        <v>28935</v>
      </c>
      <c r="M35" s="214">
        <v>28862</v>
      </c>
      <c r="N35" s="213">
        <v>28846</v>
      </c>
      <c r="O35" s="213">
        <v>28749</v>
      </c>
      <c r="P35" s="213">
        <v>28758</v>
      </c>
      <c r="Q35" s="213">
        <v>28681</v>
      </c>
      <c r="R35" s="213">
        <v>28654</v>
      </c>
      <c r="S35" s="213">
        <v>28664</v>
      </c>
      <c r="T35" s="213">
        <v>28698</v>
      </c>
      <c r="U35" s="213">
        <v>28653</v>
      </c>
      <c r="V35" s="213">
        <v>28685</v>
      </c>
      <c r="W35" s="213">
        <v>28601</v>
      </c>
      <c r="X35" s="213">
        <v>28502</v>
      </c>
      <c r="Y35" s="213">
        <v>28480</v>
      </c>
      <c r="Z35" s="213">
        <v>28450</v>
      </c>
      <c r="AA35" s="213">
        <v>28415</v>
      </c>
      <c r="AB35" s="213">
        <v>28332</v>
      </c>
      <c r="AC35" s="213">
        <v>28208</v>
      </c>
      <c r="AD35" s="213">
        <v>28197</v>
      </c>
      <c r="AE35" s="213">
        <v>28182</v>
      </c>
      <c r="AF35" s="213">
        <v>28091</v>
      </c>
      <c r="AG35" s="213">
        <v>28107</v>
      </c>
      <c r="AH35" s="213">
        <v>28073</v>
      </c>
      <c r="AI35" s="213">
        <v>27990</v>
      </c>
      <c r="AJ35" s="213">
        <v>27935</v>
      </c>
      <c r="AK35" s="213">
        <v>27951</v>
      </c>
      <c r="AL35" s="213">
        <v>27853</v>
      </c>
      <c r="AM35" s="213">
        <v>27754</v>
      </c>
      <c r="AN35" s="213">
        <v>27729</v>
      </c>
      <c r="AO35" s="213">
        <v>27652</v>
      </c>
      <c r="AP35" s="213">
        <v>27605</v>
      </c>
      <c r="AQ35" s="213">
        <v>27672</v>
      </c>
      <c r="AR35" s="213">
        <v>27579</v>
      </c>
      <c r="AS35" s="213">
        <v>27555</v>
      </c>
      <c r="AT35" s="213">
        <v>27532</v>
      </c>
      <c r="AU35" s="213">
        <v>27507</v>
      </c>
      <c r="AV35" s="213">
        <v>27464</v>
      </c>
      <c r="AW35" s="213">
        <v>27393</v>
      </c>
      <c r="AX35" s="213">
        <v>27466</v>
      </c>
      <c r="AY35" s="213">
        <v>27388</v>
      </c>
      <c r="AZ35" s="213">
        <v>27446</v>
      </c>
      <c r="BA35" s="213">
        <v>27384</v>
      </c>
      <c r="BB35" s="213">
        <v>27366</v>
      </c>
      <c r="BC35" s="213">
        <v>27325</v>
      </c>
      <c r="BD35" s="213">
        <v>27265</v>
      </c>
      <c r="BE35" s="213">
        <v>27268</v>
      </c>
      <c r="BF35" s="213">
        <v>27187</v>
      </c>
      <c r="BG35" s="213">
        <v>27249</v>
      </c>
      <c r="BH35" s="213">
        <v>27233</v>
      </c>
      <c r="BI35" s="213">
        <v>27231</v>
      </c>
      <c r="BJ35" s="213">
        <v>27311</v>
      </c>
      <c r="BK35" s="213">
        <v>27198</v>
      </c>
      <c r="BL35" s="213">
        <v>27167</v>
      </c>
      <c r="BM35" s="213">
        <v>27311</v>
      </c>
      <c r="BN35" s="213">
        <v>27421</v>
      </c>
      <c r="BO35" s="213">
        <v>27430</v>
      </c>
      <c r="BP35" s="213">
        <v>27419</v>
      </c>
      <c r="BQ35" s="213">
        <v>27520</v>
      </c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</row>
    <row r="36" spans="1:135">
      <c r="A36" s="212" t="s">
        <v>155</v>
      </c>
      <c r="B36" s="213">
        <v>36801</v>
      </c>
      <c r="C36" s="213">
        <v>37130</v>
      </c>
      <c r="D36" s="213">
        <v>38007</v>
      </c>
      <c r="E36" s="213">
        <v>37555</v>
      </c>
      <c r="F36" s="213">
        <v>36845</v>
      </c>
      <c r="G36" s="213">
        <v>37019</v>
      </c>
      <c r="H36" s="213">
        <v>37101</v>
      </c>
      <c r="I36" s="213">
        <v>37352</v>
      </c>
      <c r="J36" s="213">
        <v>37747</v>
      </c>
      <c r="K36" s="213">
        <v>37796</v>
      </c>
      <c r="L36" s="213">
        <v>37819</v>
      </c>
      <c r="M36" s="214">
        <v>37875</v>
      </c>
      <c r="N36" s="213">
        <v>38085</v>
      </c>
      <c r="O36" s="213">
        <v>38712</v>
      </c>
      <c r="P36" s="213">
        <v>39934</v>
      </c>
      <c r="Q36" s="213">
        <v>39436</v>
      </c>
      <c r="R36" s="213">
        <v>38727</v>
      </c>
      <c r="S36" s="213">
        <v>38573</v>
      </c>
      <c r="T36" s="213">
        <v>38858</v>
      </c>
      <c r="U36" s="213">
        <v>38890</v>
      </c>
      <c r="V36" s="213">
        <v>38835</v>
      </c>
      <c r="W36" s="213">
        <v>38830</v>
      </c>
      <c r="X36" s="213">
        <v>38831</v>
      </c>
      <c r="Y36" s="213">
        <v>38875</v>
      </c>
      <c r="Z36" s="213">
        <v>38981</v>
      </c>
      <c r="AA36" s="213">
        <v>39743</v>
      </c>
      <c r="AB36" s="213">
        <v>40691</v>
      </c>
      <c r="AC36" s="213">
        <v>39172</v>
      </c>
      <c r="AD36" s="213">
        <v>38617</v>
      </c>
      <c r="AE36" s="213">
        <v>38538</v>
      </c>
      <c r="AF36" s="213">
        <v>38569</v>
      </c>
      <c r="AG36" s="213">
        <v>38774</v>
      </c>
      <c r="AH36" s="213">
        <v>38799</v>
      </c>
      <c r="AI36" s="213">
        <v>38772</v>
      </c>
      <c r="AJ36" s="213">
        <v>38833</v>
      </c>
      <c r="AK36" s="213">
        <v>38955</v>
      </c>
      <c r="AL36" s="213">
        <v>39043</v>
      </c>
      <c r="AM36" s="213">
        <v>39812</v>
      </c>
      <c r="AN36" s="213">
        <v>40801</v>
      </c>
      <c r="AO36" s="213">
        <v>39828</v>
      </c>
      <c r="AP36" s="213">
        <v>38782</v>
      </c>
      <c r="AQ36" s="213">
        <v>38936</v>
      </c>
      <c r="AR36" s="213">
        <v>39184</v>
      </c>
      <c r="AS36" s="213">
        <v>39431</v>
      </c>
      <c r="AT36" s="213">
        <v>39460</v>
      </c>
      <c r="AU36" s="213">
        <v>39501</v>
      </c>
      <c r="AV36" s="213">
        <v>39451</v>
      </c>
      <c r="AW36" s="213">
        <v>39468</v>
      </c>
      <c r="AX36" s="213">
        <v>39509</v>
      </c>
      <c r="AY36" s="213">
        <v>40163</v>
      </c>
      <c r="AZ36" s="213">
        <v>41996</v>
      </c>
      <c r="BA36" s="213">
        <v>41629</v>
      </c>
      <c r="BB36" s="213">
        <v>40669</v>
      </c>
      <c r="BC36" s="213">
        <v>40544</v>
      </c>
      <c r="BD36" s="213">
        <v>40444</v>
      </c>
      <c r="BE36" s="213">
        <v>40499</v>
      </c>
      <c r="BF36" s="213">
        <v>40112</v>
      </c>
      <c r="BG36" s="213">
        <v>40435</v>
      </c>
      <c r="BH36" s="213">
        <v>40792</v>
      </c>
      <c r="BI36" s="213">
        <v>40827</v>
      </c>
      <c r="BJ36" s="213">
        <v>41149</v>
      </c>
      <c r="BK36" s="213">
        <v>41254</v>
      </c>
      <c r="BL36" s="213">
        <v>41832</v>
      </c>
      <c r="BM36" s="213">
        <v>42355</v>
      </c>
      <c r="BN36" s="213">
        <v>42544</v>
      </c>
      <c r="BO36" s="213">
        <v>42501</v>
      </c>
      <c r="BP36" s="213">
        <v>42849</v>
      </c>
      <c r="BQ36" s="213">
        <v>42999</v>
      </c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</row>
    <row r="37" spans="1:135">
      <c r="A37" s="212" t="s">
        <v>156</v>
      </c>
      <c r="B37" s="213">
        <v>21032</v>
      </c>
      <c r="C37" s="213">
        <v>20895</v>
      </c>
      <c r="D37" s="213">
        <v>20921</v>
      </c>
      <c r="E37" s="213">
        <v>20936</v>
      </c>
      <c r="F37" s="213">
        <v>20862</v>
      </c>
      <c r="G37" s="213">
        <v>20816</v>
      </c>
      <c r="H37" s="213">
        <v>20797</v>
      </c>
      <c r="I37" s="213">
        <v>20931</v>
      </c>
      <c r="J37" s="213">
        <v>21243</v>
      </c>
      <c r="K37" s="213">
        <v>21235</v>
      </c>
      <c r="L37" s="213">
        <v>21136</v>
      </c>
      <c r="M37" s="214">
        <v>21195</v>
      </c>
      <c r="N37" s="213">
        <v>21094</v>
      </c>
      <c r="O37" s="213">
        <v>20991</v>
      </c>
      <c r="P37" s="213">
        <v>21033</v>
      </c>
      <c r="Q37" s="213">
        <v>21076</v>
      </c>
      <c r="R37" s="213">
        <v>21023</v>
      </c>
      <c r="S37" s="213">
        <v>21128</v>
      </c>
      <c r="T37" s="213">
        <v>21102</v>
      </c>
      <c r="U37" s="213">
        <v>21133</v>
      </c>
      <c r="V37" s="213">
        <v>21202</v>
      </c>
      <c r="W37" s="213">
        <v>21160</v>
      </c>
      <c r="X37" s="213">
        <v>21106</v>
      </c>
      <c r="Y37" s="213">
        <v>21089</v>
      </c>
      <c r="Z37" s="213">
        <v>21068</v>
      </c>
      <c r="AA37" s="213">
        <v>21032</v>
      </c>
      <c r="AB37" s="213">
        <v>20964</v>
      </c>
      <c r="AC37" s="213">
        <v>20885</v>
      </c>
      <c r="AD37" s="213">
        <v>20902</v>
      </c>
      <c r="AE37" s="213">
        <v>20911</v>
      </c>
      <c r="AF37" s="213">
        <v>20896</v>
      </c>
      <c r="AG37" s="213">
        <v>20868</v>
      </c>
      <c r="AH37" s="213">
        <v>20809</v>
      </c>
      <c r="AI37" s="213">
        <v>20767</v>
      </c>
      <c r="AJ37" s="213">
        <v>20778</v>
      </c>
      <c r="AK37" s="213">
        <v>20727</v>
      </c>
      <c r="AL37" s="213">
        <v>20675</v>
      </c>
      <c r="AM37" s="213">
        <v>20570</v>
      </c>
      <c r="AN37" s="213">
        <v>20529</v>
      </c>
      <c r="AO37" s="213">
        <v>20520</v>
      </c>
      <c r="AP37" s="213">
        <v>20602</v>
      </c>
      <c r="AQ37" s="213">
        <v>20698</v>
      </c>
      <c r="AR37" s="213">
        <v>20651</v>
      </c>
      <c r="AS37" s="213">
        <v>20577</v>
      </c>
      <c r="AT37" s="213">
        <v>20630</v>
      </c>
      <c r="AU37" s="213">
        <v>20597</v>
      </c>
      <c r="AV37" s="213">
        <v>20493</v>
      </c>
      <c r="AW37" s="213">
        <v>20453</v>
      </c>
      <c r="AX37" s="213">
        <v>20405</v>
      </c>
      <c r="AY37" s="213">
        <v>20339</v>
      </c>
      <c r="AZ37" s="213">
        <v>20195</v>
      </c>
      <c r="BA37" s="213">
        <v>19988</v>
      </c>
      <c r="BB37" s="213">
        <v>19928</v>
      </c>
      <c r="BC37" s="213">
        <v>19740</v>
      </c>
      <c r="BD37" s="213">
        <v>19703</v>
      </c>
      <c r="BE37" s="213">
        <v>19613</v>
      </c>
      <c r="BF37" s="213">
        <v>19445</v>
      </c>
      <c r="BG37" s="213">
        <v>19612</v>
      </c>
      <c r="BH37" s="213">
        <v>19699</v>
      </c>
      <c r="BI37" s="213">
        <v>19683</v>
      </c>
      <c r="BJ37" s="213">
        <v>19715</v>
      </c>
      <c r="BK37" s="213">
        <v>19501</v>
      </c>
      <c r="BL37" s="213">
        <v>19553</v>
      </c>
      <c r="BM37" s="213">
        <v>19939</v>
      </c>
      <c r="BN37" s="213">
        <v>20015</v>
      </c>
      <c r="BO37" s="213">
        <v>19958</v>
      </c>
      <c r="BP37" s="213">
        <v>19985</v>
      </c>
      <c r="BQ37" s="213">
        <v>20017</v>
      </c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</row>
    <row r="38" spans="1:135">
      <c r="A38" s="212" t="s">
        <v>157</v>
      </c>
      <c r="B38" s="213">
        <v>856</v>
      </c>
      <c r="C38" s="213">
        <v>848</v>
      </c>
      <c r="D38" s="213">
        <v>1306</v>
      </c>
      <c r="E38" s="213">
        <v>1986</v>
      </c>
      <c r="F38" s="213">
        <v>2001</v>
      </c>
      <c r="G38" s="213">
        <v>2003</v>
      </c>
      <c r="H38" s="213">
        <v>2027</v>
      </c>
      <c r="I38" s="213">
        <v>2087</v>
      </c>
      <c r="J38" s="213">
        <v>2275</v>
      </c>
      <c r="K38" s="213">
        <v>2311</v>
      </c>
      <c r="L38" s="213">
        <v>2367</v>
      </c>
      <c r="M38" s="214">
        <v>2340</v>
      </c>
      <c r="N38" s="213">
        <v>2326</v>
      </c>
      <c r="O38" s="213">
        <v>2262</v>
      </c>
      <c r="P38" s="213">
        <v>2416</v>
      </c>
      <c r="Q38" s="213">
        <v>2410</v>
      </c>
      <c r="R38" s="213">
        <v>2327</v>
      </c>
      <c r="S38" s="213">
        <v>2287</v>
      </c>
      <c r="T38" s="213">
        <v>2174</v>
      </c>
      <c r="U38" s="213">
        <v>2122</v>
      </c>
      <c r="V38" s="213">
        <v>2046</v>
      </c>
      <c r="W38" s="213">
        <v>1975</v>
      </c>
      <c r="X38" s="213">
        <v>1913</v>
      </c>
      <c r="Y38" s="213">
        <v>1889</v>
      </c>
      <c r="Z38" s="213">
        <v>1860</v>
      </c>
      <c r="AA38" s="213">
        <v>1837</v>
      </c>
      <c r="AB38" s="213">
        <v>1824</v>
      </c>
      <c r="AC38" s="213">
        <v>1831</v>
      </c>
      <c r="AD38" s="213">
        <v>1816</v>
      </c>
      <c r="AE38" s="213">
        <v>1802</v>
      </c>
      <c r="AF38" s="213">
        <v>1770</v>
      </c>
      <c r="AG38" s="213">
        <v>1767</v>
      </c>
      <c r="AH38" s="213">
        <v>1738</v>
      </c>
      <c r="AI38" s="213">
        <v>1720</v>
      </c>
      <c r="AJ38" s="213">
        <v>1733</v>
      </c>
      <c r="AK38" s="213">
        <v>1748</v>
      </c>
      <c r="AL38" s="213">
        <v>1758</v>
      </c>
      <c r="AM38" s="213">
        <v>1739</v>
      </c>
      <c r="AN38" s="213">
        <v>1764</v>
      </c>
      <c r="AO38" s="213">
        <v>1763</v>
      </c>
      <c r="AP38" s="213">
        <v>1757</v>
      </c>
      <c r="AQ38" s="213">
        <v>1797</v>
      </c>
      <c r="AR38" s="213">
        <v>1785</v>
      </c>
      <c r="AS38" s="213">
        <v>1784</v>
      </c>
      <c r="AT38" s="213">
        <v>1785</v>
      </c>
      <c r="AU38" s="213">
        <v>1835</v>
      </c>
      <c r="AV38" s="213">
        <v>1832</v>
      </c>
      <c r="AW38" s="213">
        <v>1867</v>
      </c>
      <c r="AX38" s="213">
        <v>1863</v>
      </c>
      <c r="AY38" s="213">
        <v>1851</v>
      </c>
      <c r="AZ38" s="213">
        <v>1702</v>
      </c>
      <c r="BA38" s="213">
        <v>1485</v>
      </c>
      <c r="BB38" s="213">
        <v>1474</v>
      </c>
      <c r="BC38" s="213">
        <v>1446</v>
      </c>
      <c r="BD38" s="213">
        <v>1430</v>
      </c>
      <c r="BE38" s="213">
        <v>1402</v>
      </c>
      <c r="BF38" s="213">
        <v>1377</v>
      </c>
      <c r="BG38" s="213">
        <v>1360</v>
      </c>
      <c r="BH38" s="213">
        <v>1312</v>
      </c>
      <c r="BI38" s="213">
        <v>1269</v>
      </c>
      <c r="BJ38" s="213">
        <v>1199</v>
      </c>
      <c r="BK38" s="213">
        <v>1160</v>
      </c>
      <c r="BL38" s="213">
        <v>1145</v>
      </c>
      <c r="BM38" s="213">
        <v>1158</v>
      </c>
      <c r="BN38" s="213">
        <v>1131</v>
      </c>
      <c r="BO38" s="213">
        <v>0</v>
      </c>
      <c r="BP38" s="213">
        <v>0</v>
      </c>
      <c r="BQ38" s="213">
        <v>0</v>
      </c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</row>
    <row r="39" spans="1:135">
      <c r="A39" s="212" t="s">
        <v>158</v>
      </c>
      <c r="B39" s="213">
        <v>73804</v>
      </c>
      <c r="C39" s="213">
        <v>73518</v>
      </c>
      <c r="D39" s="213">
        <v>74629</v>
      </c>
      <c r="E39" s="213">
        <v>76682</v>
      </c>
      <c r="F39" s="213">
        <v>76747</v>
      </c>
      <c r="G39" s="213">
        <v>76943</v>
      </c>
      <c r="H39" s="213">
        <v>77155</v>
      </c>
      <c r="I39" s="213">
        <v>77846</v>
      </c>
      <c r="J39" s="213">
        <v>78671</v>
      </c>
      <c r="K39" s="213">
        <v>78877</v>
      </c>
      <c r="L39" s="213">
        <v>78960</v>
      </c>
      <c r="M39" s="215">
        <v>79224</v>
      </c>
      <c r="N39" s="213">
        <v>79352</v>
      </c>
      <c r="O39" s="213">
        <v>79074</v>
      </c>
      <c r="P39" s="213">
        <v>80461</v>
      </c>
      <c r="Q39" s="213">
        <v>82448</v>
      </c>
      <c r="R39" s="213">
        <v>82562</v>
      </c>
      <c r="S39" s="213">
        <v>82868</v>
      </c>
      <c r="T39" s="213">
        <v>83129</v>
      </c>
      <c r="U39" s="213">
        <v>83323</v>
      </c>
      <c r="V39" s="213">
        <v>83438</v>
      </c>
      <c r="W39" s="213">
        <v>83658</v>
      </c>
      <c r="X39" s="213">
        <v>83794</v>
      </c>
      <c r="Y39" s="213">
        <v>84050</v>
      </c>
      <c r="Z39" s="213">
        <v>84108</v>
      </c>
      <c r="AA39" s="213">
        <v>83852</v>
      </c>
      <c r="AB39" s="213">
        <v>83939</v>
      </c>
      <c r="AC39" s="213">
        <v>83968</v>
      </c>
      <c r="AD39" s="213">
        <v>84211</v>
      </c>
      <c r="AE39" s="213">
        <v>84428</v>
      </c>
      <c r="AF39" s="213">
        <v>84606</v>
      </c>
      <c r="AG39" s="213">
        <v>84830</v>
      </c>
      <c r="AH39" s="213">
        <v>84925</v>
      </c>
      <c r="AI39" s="213">
        <v>85073</v>
      </c>
      <c r="AJ39" s="213">
        <v>85284</v>
      </c>
      <c r="AK39" s="213">
        <v>85437</v>
      </c>
      <c r="AL39" s="213">
        <v>85550</v>
      </c>
      <c r="AM39" s="213">
        <v>85208</v>
      </c>
      <c r="AN39" s="213">
        <v>85377</v>
      </c>
      <c r="AO39" s="213">
        <v>85384</v>
      </c>
      <c r="AP39" s="213">
        <v>85647</v>
      </c>
      <c r="AQ39" s="213">
        <v>85923</v>
      </c>
      <c r="AR39" s="213">
        <v>85958</v>
      </c>
      <c r="AS39" s="213">
        <v>86101</v>
      </c>
      <c r="AT39" s="213">
        <v>86171</v>
      </c>
      <c r="AU39" s="213">
        <v>86291</v>
      </c>
      <c r="AV39" s="213">
        <v>86508</v>
      </c>
      <c r="AW39" s="213">
        <v>86601</v>
      </c>
      <c r="AX39" s="213">
        <v>86616</v>
      </c>
      <c r="AY39" s="213">
        <v>86203</v>
      </c>
      <c r="AZ39" s="213">
        <v>87196</v>
      </c>
      <c r="BA39" s="213">
        <v>88200</v>
      </c>
      <c r="BB39" s="213">
        <v>87909</v>
      </c>
      <c r="BC39" s="213">
        <v>87469</v>
      </c>
      <c r="BD39" s="213">
        <v>87002</v>
      </c>
      <c r="BE39" s="213">
        <v>86985</v>
      </c>
      <c r="BF39" s="213">
        <v>86067</v>
      </c>
      <c r="BG39" s="213">
        <v>87099</v>
      </c>
      <c r="BH39" s="213">
        <v>87617</v>
      </c>
      <c r="BI39" s="213">
        <v>87762</v>
      </c>
      <c r="BJ39" s="213">
        <v>87980</v>
      </c>
      <c r="BK39" s="213">
        <v>87576</v>
      </c>
      <c r="BL39" s="213">
        <v>87673</v>
      </c>
      <c r="BM39" s="213">
        <v>88638</v>
      </c>
      <c r="BN39" s="213">
        <v>89219</v>
      </c>
      <c r="BO39" s="213">
        <v>89349</v>
      </c>
      <c r="BP39" s="213">
        <v>89778</v>
      </c>
      <c r="BQ39" s="213">
        <v>90108</v>
      </c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</row>
    <row r="40" spans="1:135">
      <c r="A40" s="212" t="s">
        <v>159</v>
      </c>
      <c r="B40" s="213">
        <v>444243</v>
      </c>
      <c r="C40" s="213">
        <v>445025</v>
      </c>
      <c r="D40" s="213">
        <v>438078</v>
      </c>
      <c r="E40" s="213">
        <v>425481</v>
      </c>
      <c r="F40" s="213">
        <v>426792</v>
      </c>
      <c r="G40" s="213">
        <v>425444</v>
      </c>
      <c r="H40" s="213">
        <v>426433</v>
      </c>
      <c r="I40" s="213">
        <v>424076</v>
      </c>
      <c r="J40" s="213">
        <v>496152</v>
      </c>
      <c r="K40" s="213">
        <v>493544</v>
      </c>
      <c r="L40" s="213">
        <v>492234</v>
      </c>
      <c r="M40" s="214">
        <v>492697</v>
      </c>
      <c r="N40" s="213">
        <v>495309</v>
      </c>
      <c r="O40" s="213">
        <v>493707</v>
      </c>
      <c r="P40" s="213">
        <v>487971</v>
      </c>
      <c r="Q40" s="213">
        <v>479306</v>
      </c>
      <c r="R40" s="213">
        <v>478981</v>
      </c>
      <c r="S40" s="213">
        <v>482423</v>
      </c>
      <c r="T40" s="213">
        <v>483493</v>
      </c>
      <c r="U40" s="213">
        <v>490243</v>
      </c>
      <c r="V40" s="213">
        <v>497904</v>
      </c>
      <c r="W40" s="213">
        <v>498394</v>
      </c>
      <c r="X40" s="213">
        <v>496734</v>
      </c>
      <c r="Y40" s="213">
        <v>497849</v>
      </c>
      <c r="Z40" s="213">
        <v>497142</v>
      </c>
      <c r="AA40" s="213">
        <v>497762</v>
      </c>
      <c r="AB40" s="213">
        <v>500286</v>
      </c>
      <c r="AC40" s="213">
        <v>498484</v>
      </c>
      <c r="AD40" s="213">
        <v>498469</v>
      </c>
      <c r="AE40" s="213">
        <v>497958</v>
      </c>
      <c r="AF40" s="213">
        <v>497903</v>
      </c>
      <c r="AG40" s="213">
        <v>499750</v>
      </c>
      <c r="AH40" s="213">
        <v>500991</v>
      </c>
      <c r="AI40" s="213">
        <v>501110</v>
      </c>
      <c r="AJ40" s="213">
        <v>501417</v>
      </c>
      <c r="AK40" s="213">
        <v>501600</v>
      </c>
      <c r="AL40" s="213">
        <v>501736</v>
      </c>
      <c r="AM40" s="213">
        <v>500719</v>
      </c>
      <c r="AN40" s="213">
        <v>502234</v>
      </c>
      <c r="AO40" s="213">
        <v>498930</v>
      </c>
      <c r="AP40" s="213">
        <v>498295</v>
      </c>
      <c r="AQ40" s="213">
        <v>502127</v>
      </c>
      <c r="AR40" s="213">
        <v>502225</v>
      </c>
      <c r="AS40" s="213">
        <v>503896</v>
      </c>
      <c r="AT40" s="213">
        <v>503624</v>
      </c>
      <c r="AU40" s="213">
        <v>503468</v>
      </c>
      <c r="AV40" s="213">
        <v>503169</v>
      </c>
      <c r="AW40" s="213">
        <v>503310</v>
      </c>
      <c r="AX40" s="213">
        <v>504151</v>
      </c>
      <c r="AY40" s="213">
        <v>503283</v>
      </c>
      <c r="AZ40" s="213">
        <v>493867</v>
      </c>
      <c r="BA40" s="213">
        <v>479642</v>
      </c>
      <c r="BB40" s="213">
        <v>476802</v>
      </c>
      <c r="BC40" s="213">
        <v>472888</v>
      </c>
      <c r="BD40" s="213">
        <v>470579</v>
      </c>
      <c r="BE40" s="213">
        <v>471953</v>
      </c>
      <c r="BF40" s="213">
        <v>469034</v>
      </c>
      <c r="BG40" s="213">
        <v>471137</v>
      </c>
      <c r="BH40" s="213">
        <v>471529</v>
      </c>
      <c r="BI40" s="213">
        <v>471845</v>
      </c>
      <c r="BJ40" s="213">
        <v>473461</v>
      </c>
      <c r="BK40" s="213">
        <v>471359</v>
      </c>
      <c r="BL40" s="213">
        <v>471630</v>
      </c>
      <c r="BM40" s="213">
        <v>473062</v>
      </c>
      <c r="BN40" s="213">
        <v>478443</v>
      </c>
      <c r="BO40" s="213">
        <v>478131</v>
      </c>
      <c r="BP40" s="213">
        <v>479946</v>
      </c>
      <c r="BQ40" s="213">
        <v>483307</v>
      </c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</row>
    <row r="41" spans="1:135">
      <c r="A41" s="212" t="s">
        <v>160</v>
      </c>
      <c r="B41" s="213">
        <v>16958</v>
      </c>
      <c r="C41" s="213">
        <v>16876</v>
      </c>
      <c r="D41" s="213">
        <v>16903</v>
      </c>
      <c r="E41" s="213">
        <v>16909</v>
      </c>
      <c r="F41" s="213">
        <v>16909</v>
      </c>
      <c r="G41" s="213">
        <v>17132</v>
      </c>
      <c r="H41" s="213">
        <v>17205</v>
      </c>
      <c r="I41" s="213">
        <v>17887</v>
      </c>
      <c r="J41" s="213">
        <v>18076</v>
      </c>
      <c r="K41" s="213">
        <v>18131</v>
      </c>
      <c r="L41" s="213">
        <v>18162</v>
      </c>
      <c r="M41" s="214">
        <v>18216</v>
      </c>
      <c r="N41" s="213">
        <v>18252</v>
      </c>
      <c r="O41" s="213">
        <v>18216</v>
      </c>
      <c r="P41" s="213">
        <v>18200</v>
      </c>
      <c r="Q41" s="213">
        <v>18195</v>
      </c>
      <c r="R41" s="213">
        <v>18230</v>
      </c>
      <c r="S41" s="213">
        <v>18245</v>
      </c>
      <c r="T41" s="213">
        <v>18233</v>
      </c>
      <c r="U41" s="213">
        <v>18315</v>
      </c>
      <c r="V41" s="213">
        <v>18360</v>
      </c>
      <c r="W41" s="213">
        <v>18314</v>
      </c>
      <c r="X41" s="213">
        <v>18351</v>
      </c>
      <c r="Y41" s="213">
        <v>18379</v>
      </c>
      <c r="Z41" s="213">
        <v>18363</v>
      </c>
      <c r="AA41" s="213">
        <v>18400</v>
      </c>
      <c r="AB41" s="213">
        <v>18396</v>
      </c>
      <c r="AC41" s="213">
        <v>18412</v>
      </c>
      <c r="AD41" s="213">
        <v>18441</v>
      </c>
      <c r="AE41" s="213">
        <v>18499</v>
      </c>
      <c r="AF41" s="213">
        <v>18493</v>
      </c>
      <c r="AG41" s="213">
        <v>18539</v>
      </c>
      <c r="AH41" s="213">
        <v>18586</v>
      </c>
      <c r="AI41" s="213">
        <v>18548</v>
      </c>
      <c r="AJ41" s="213">
        <v>18543</v>
      </c>
      <c r="AK41" s="213">
        <v>18613</v>
      </c>
      <c r="AL41" s="213">
        <v>17769</v>
      </c>
      <c r="AM41" s="213">
        <v>17614</v>
      </c>
      <c r="AN41" s="213">
        <v>17633</v>
      </c>
      <c r="AO41" s="213">
        <v>17663</v>
      </c>
      <c r="AP41" s="213">
        <v>17748</v>
      </c>
      <c r="AQ41" s="213">
        <v>17813</v>
      </c>
      <c r="AR41" s="213">
        <v>17850</v>
      </c>
      <c r="AS41" s="213">
        <v>17925</v>
      </c>
      <c r="AT41" s="213">
        <v>17978</v>
      </c>
      <c r="AU41" s="213">
        <v>17954</v>
      </c>
      <c r="AV41" s="213">
        <v>17982</v>
      </c>
      <c r="AW41" s="213">
        <v>17996</v>
      </c>
      <c r="AX41" s="213">
        <v>17984</v>
      </c>
      <c r="AY41" s="213">
        <v>17878</v>
      </c>
      <c r="AZ41" s="213">
        <v>17868</v>
      </c>
      <c r="BA41" s="213">
        <v>17837</v>
      </c>
      <c r="BB41" s="213">
        <v>17773</v>
      </c>
      <c r="BC41" s="213">
        <v>17693</v>
      </c>
      <c r="BD41" s="213">
        <v>17751</v>
      </c>
      <c r="BE41" s="213">
        <v>17826</v>
      </c>
      <c r="BF41" s="213">
        <v>17711</v>
      </c>
      <c r="BG41" s="213">
        <v>17863</v>
      </c>
      <c r="BH41" s="213">
        <v>17968</v>
      </c>
      <c r="BI41" s="213">
        <v>18014</v>
      </c>
      <c r="BJ41" s="213">
        <v>18429</v>
      </c>
      <c r="BK41" s="213">
        <v>18498</v>
      </c>
      <c r="BL41" s="213">
        <v>18577</v>
      </c>
      <c r="BM41" s="213">
        <v>18617</v>
      </c>
      <c r="BN41" s="213">
        <v>18813</v>
      </c>
      <c r="BO41" s="213">
        <v>19007</v>
      </c>
      <c r="BP41" s="213">
        <v>19163</v>
      </c>
      <c r="BQ41" s="213">
        <v>19300</v>
      </c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</row>
    <row r="42" spans="1:135">
      <c r="A42" s="212" t="s">
        <v>161</v>
      </c>
      <c r="B42" s="213">
        <v>7563</v>
      </c>
      <c r="C42" s="213">
        <v>7550</v>
      </c>
      <c r="D42" s="213">
        <v>7588</v>
      </c>
      <c r="E42" s="213">
        <v>7661</v>
      </c>
      <c r="F42" s="213">
        <v>7684</v>
      </c>
      <c r="G42" s="213">
        <v>7817</v>
      </c>
      <c r="H42" s="213">
        <v>7887</v>
      </c>
      <c r="I42" s="213">
        <v>7980</v>
      </c>
      <c r="J42" s="213">
        <v>8018</v>
      </c>
      <c r="K42" s="213">
        <v>8079</v>
      </c>
      <c r="L42" s="213">
        <v>8113</v>
      </c>
      <c r="M42" s="214">
        <v>8197</v>
      </c>
      <c r="N42" s="213">
        <v>8257</v>
      </c>
      <c r="O42" s="213">
        <v>8200</v>
      </c>
      <c r="P42" s="213">
        <v>8244</v>
      </c>
      <c r="Q42" s="213">
        <v>8260</v>
      </c>
      <c r="R42" s="213">
        <v>8288</v>
      </c>
      <c r="S42" s="213">
        <v>8312</v>
      </c>
      <c r="T42" s="213">
        <v>8403</v>
      </c>
      <c r="U42" s="213">
        <v>8495</v>
      </c>
      <c r="V42" s="213">
        <v>8575</v>
      </c>
      <c r="W42" s="213">
        <v>8658</v>
      </c>
      <c r="X42" s="213">
        <v>8709</v>
      </c>
      <c r="Y42" s="213">
        <v>8749</v>
      </c>
      <c r="Z42" s="213">
        <v>8818</v>
      </c>
      <c r="AA42" s="213">
        <v>8973</v>
      </c>
      <c r="AB42" s="213">
        <v>9024</v>
      </c>
      <c r="AC42" s="213">
        <v>9048</v>
      </c>
      <c r="AD42" s="213">
        <v>9117</v>
      </c>
      <c r="AE42" s="213">
        <v>9207</v>
      </c>
      <c r="AF42" s="213">
        <v>9242</v>
      </c>
      <c r="AG42" s="213">
        <v>9303</v>
      </c>
      <c r="AH42" s="213">
        <v>9392</v>
      </c>
      <c r="AI42" s="213">
        <v>9476</v>
      </c>
      <c r="AJ42" s="213">
        <v>9509</v>
      </c>
      <c r="AK42" s="213">
        <v>9601</v>
      </c>
      <c r="AL42" s="213">
        <v>10615</v>
      </c>
      <c r="AM42" s="213">
        <v>10817</v>
      </c>
      <c r="AN42" s="213">
        <v>10902</v>
      </c>
      <c r="AO42" s="213">
        <v>10899</v>
      </c>
      <c r="AP42" s="213">
        <v>10982</v>
      </c>
      <c r="AQ42" s="213">
        <v>11079</v>
      </c>
      <c r="AR42" s="213">
        <v>11137</v>
      </c>
      <c r="AS42" s="213">
        <v>11228</v>
      </c>
      <c r="AT42" s="213">
        <v>11308</v>
      </c>
      <c r="AU42" s="213">
        <v>11394</v>
      </c>
      <c r="AV42" s="213">
        <v>11460</v>
      </c>
      <c r="AW42" s="213">
        <v>11521</v>
      </c>
      <c r="AX42" s="213">
        <v>11596</v>
      </c>
      <c r="AY42" s="213">
        <v>11610</v>
      </c>
      <c r="AZ42" s="213">
        <v>11560</v>
      </c>
      <c r="BA42" s="213">
        <v>11546</v>
      </c>
      <c r="BB42" s="213">
        <v>11577</v>
      </c>
      <c r="BC42" s="213">
        <v>11553</v>
      </c>
      <c r="BD42" s="213">
        <v>11553</v>
      </c>
      <c r="BE42" s="213">
        <v>11613</v>
      </c>
      <c r="BF42" s="213">
        <v>11563</v>
      </c>
      <c r="BG42" s="213">
        <v>11649</v>
      </c>
      <c r="BH42" s="213">
        <v>11706</v>
      </c>
      <c r="BI42" s="213">
        <v>11686</v>
      </c>
      <c r="BJ42" s="213">
        <v>11711</v>
      </c>
      <c r="BK42" s="213">
        <v>11710</v>
      </c>
      <c r="BL42" s="213">
        <v>11754</v>
      </c>
      <c r="BM42" s="213">
        <v>11741</v>
      </c>
      <c r="BN42" s="213">
        <v>11840</v>
      </c>
      <c r="BO42" s="213">
        <v>11954</v>
      </c>
      <c r="BP42" s="213">
        <v>12085</v>
      </c>
      <c r="BQ42" s="213">
        <v>12197</v>
      </c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</row>
    <row r="43" spans="1:135">
      <c r="A43" s="212" t="s">
        <v>162</v>
      </c>
      <c r="B43" s="213">
        <v>8903</v>
      </c>
      <c r="C43" s="213">
        <v>8886</v>
      </c>
      <c r="D43" s="213">
        <v>8916</v>
      </c>
      <c r="E43" s="213">
        <v>8927</v>
      </c>
      <c r="F43" s="213">
        <v>8972</v>
      </c>
      <c r="G43" s="213">
        <v>8985</v>
      </c>
      <c r="H43" s="213">
        <v>9031</v>
      </c>
      <c r="I43" s="213">
        <v>9228</v>
      </c>
      <c r="J43" s="213">
        <v>9438</v>
      </c>
      <c r="K43" s="213">
        <v>9474</v>
      </c>
      <c r="L43" s="213">
        <v>9554</v>
      </c>
      <c r="M43" s="214">
        <v>9548</v>
      </c>
      <c r="N43" s="213">
        <v>9553</v>
      </c>
      <c r="O43" s="213">
        <v>9611</v>
      </c>
      <c r="P43" s="213">
        <v>9615</v>
      </c>
      <c r="Q43" s="213">
        <v>9614</v>
      </c>
      <c r="R43" s="213">
        <v>9677</v>
      </c>
      <c r="S43" s="213">
        <v>9675</v>
      </c>
      <c r="T43" s="213">
        <v>9714</v>
      </c>
      <c r="U43" s="213">
        <v>9736</v>
      </c>
      <c r="V43" s="213">
        <v>9739</v>
      </c>
      <c r="W43" s="213">
        <v>9816</v>
      </c>
      <c r="X43" s="213">
        <v>9902</v>
      </c>
      <c r="Y43" s="213">
        <v>9936</v>
      </c>
      <c r="Z43" s="213">
        <v>9922</v>
      </c>
      <c r="AA43" s="213">
        <v>9885</v>
      </c>
      <c r="AB43" s="213">
        <v>9866</v>
      </c>
      <c r="AC43" s="213">
        <v>9866</v>
      </c>
      <c r="AD43" s="213">
        <v>9935</v>
      </c>
      <c r="AE43" s="213">
        <v>9986</v>
      </c>
      <c r="AF43" s="213">
        <v>9994</v>
      </c>
      <c r="AG43" s="213">
        <v>10060</v>
      </c>
      <c r="AH43" s="213">
        <v>10123</v>
      </c>
      <c r="AI43" s="213">
        <v>10138</v>
      </c>
      <c r="AJ43" s="213">
        <v>10169</v>
      </c>
      <c r="AK43" s="213">
        <v>10198</v>
      </c>
      <c r="AL43" s="213">
        <v>10234</v>
      </c>
      <c r="AM43" s="213">
        <v>10196</v>
      </c>
      <c r="AN43" s="213">
        <v>10188</v>
      </c>
      <c r="AO43" s="213">
        <v>10166</v>
      </c>
      <c r="AP43" s="213">
        <v>10220</v>
      </c>
      <c r="AQ43" s="213">
        <v>10265</v>
      </c>
      <c r="AR43" s="213">
        <v>10267</v>
      </c>
      <c r="AS43" s="213">
        <v>10261</v>
      </c>
      <c r="AT43" s="213">
        <v>10282</v>
      </c>
      <c r="AU43" s="213">
        <v>10302</v>
      </c>
      <c r="AV43" s="213">
        <v>10337</v>
      </c>
      <c r="AW43" s="213">
        <v>10376</v>
      </c>
      <c r="AX43" s="213">
        <v>10356</v>
      </c>
      <c r="AY43" s="213">
        <v>10304</v>
      </c>
      <c r="AZ43" s="213">
        <v>10316</v>
      </c>
      <c r="BA43" s="213">
        <v>10308</v>
      </c>
      <c r="BB43" s="213">
        <v>10263</v>
      </c>
      <c r="BC43" s="213">
        <v>10260</v>
      </c>
      <c r="BD43" s="213">
        <v>10225</v>
      </c>
      <c r="BE43" s="213">
        <v>10286</v>
      </c>
      <c r="BF43" s="213">
        <v>10255</v>
      </c>
      <c r="BG43" s="213">
        <v>10361</v>
      </c>
      <c r="BH43" s="213">
        <v>10412</v>
      </c>
      <c r="BI43" s="213">
        <v>10409</v>
      </c>
      <c r="BJ43" s="213">
        <v>10470</v>
      </c>
      <c r="BK43" s="213">
        <v>10442</v>
      </c>
      <c r="BL43" s="213">
        <v>10497</v>
      </c>
      <c r="BM43" s="213">
        <v>10470</v>
      </c>
      <c r="BN43" s="213">
        <v>10669</v>
      </c>
      <c r="BO43" s="213">
        <v>10754</v>
      </c>
      <c r="BP43" s="213">
        <v>10868</v>
      </c>
      <c r="BQ43" s="213">
        <v>10943</v>
      </c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</row>
    <row r="44" spans="1:135">
      <c r="A44" s="212" t="s">
        <v>163</v>
      </c>
      <c r="B44" s="213">
        <v>729</v>
      </c>
      <c r="C44" s="213">
        <v>741</v>
      </c>
      <c r="D44" s="213">
        <v>722</v>
      </c>
      <c r="E44" s="213">
        <v>730</v>
      </c>
      <c r="F44" s="213">
        <v>729</v>
      </c>
      <c r="G44" s="213">
        <v>711</v>
      </c>
      <c r="H44" s="213">
        <v>716</v>
      </c>
      <c r="I44" s="213">
        <v>763</v>
      </c>
      <c r="J44" s="213">
        <v>801</v>
      </c>
      <c r="K44" s="213">
        <v>799</v>
      </c>
      <c r="L44" s="213">
        <v>791</v>
      </c>
      <c r="M44" s="214">
        <v>793</v>
      </c>
      <c r="N44" s="213">
        <v>789</v>
      </c>
      <c r="O44" s="213">
        <v>778</v>
      </c>
      <c r="P44" s="213">
        <v>772</v>
      </c>
      <c r="Q44" s="213">
        <v>780</v>
      </c>
      <c r="R44" s="213">
        <v>798</v>
      </c>
      <c r="S44" s="213">
        <v>806</v>
      </c>
      <c r="T44" s="213">
        <v>812</v>
      </c>
      <c r="U44" s="213">
        <v>796</v>
      </c>
      <c r="V44" s="213">
        <v>811</v>
      </c>
      <c r="W44" s="213">
        <v>806</v>
      </c>
      <c r="X44" s="213">
        <v>798</v>
      </c>
      <c r="Y44" s="213">
        <v>804</v>
      </c>
      <c r="Z44" s="213">
        <v>805</v>
      </c>
      <c r="AA44" s="213">
        <v>798</v>
      </c>
      <c r="AB44" s="213">
        <v>803</v>
      </c>
      <c r="AC44" s="213">
        <v>794</v>
      </c>
      <c r="AD44" s="213">
        <v>804</v>
      </c>
      <c r="AE44" s="213">
        <v>802</v>
      </c>
      <c r="AF44" s="213">
        <v>804</v>
      </c>
      <c r="AG44" s="213">
        <v>803</v>
      </c>
      <c r="AH44" s="213">
        <v>798</v>
      </c>
      <c r="AI44" s="213">
        <v>809</v>
      </c>
      <c r="AJ44" s="213">
        <v>804</v>
      </c>
      <c r="AK44" s="213">
        <v>803</v>
      </c>
      <c r="AL44" s="213">
        <v>804</v>
      </c>
      <c r="AM44" s="213">
        <v>796</v>
      </c>
      <c r="AN44" s="213">
        <v>790</v>
      </c>
      <c r="AO44" s="213">
        <v>788</v>
      </c>
      <c r="AP44" s="213">
        <v>786</v>
      </c>
      <c r="AQ44" s="213">
        <v>790</v>
      </c>
      <c r="AR44" s="213">
        <v>783</v>
      </c>
      <c r="AS44" s="213">
        <v>788</v>
      </c>
      <c r="AT44" s="213">
        <v>786</v>
      </c>
      <c r="AU44" s="213">
        <v>786</v>
      </c>
      <c r="AV44" s="213">
        <v>778</v>
      </c>
      <c r="AW44" s="213">
        <v>779</v>
      </c>
      <c r="AX44" s="213">
        <v>778</v>
      </c>
      <c r="AY44" s="213">
        <v>765</v>
      </c>
      <c r="AZ44" s="213">
        <v>759</v>
      </c>
      <c r="BA44" s="213">
        <v>748</v>
      </c>
      <c r="BB44" s="213">
        <v>745</v>
      </c>
      <c r="BC44" s="213">
        <v>748</v>
      </c>
      <c r="BD44" s="213">
        <v>742</v>
      </c>
      <c r="BE44" s="213">
        <v>737</v>
      </c>
      <c r="BF44" s="213">
        <v>715</v>
      </c>
      <c r="BG44" s="213">
        <v>714</v>
      </c>
      <c r="BH44" s="213">
        <v>714</v>
      </c>
      <c r="BI44" s="213">
        <v>709</v>
      </c>
      <c r="BJ44" s="213">
        <v>711</v>
      </c>
      <c r="BK44" s="213">
        <v>704</v>
      </c>
      <c r="BL44" s="213">
        <v>715</v>
      </c>
      <c r="BM44" s="213">
        <v>707</v>
      </c>
      <c r="BN44" s="213">
        <v>708</v>
      </c>
      <c r="BO44" s="213">
        <v>716</v>
      </c>
      <c r="BP44" s="213">
        <v>729</v>
      </c>
      <c r="BQ44" s="213">
        <v>736</v>
      </c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</row>
    <row r="45" spans="1:135">
      <c r="A45" s="212" t="s">
        <v>164</v>
      </c>
      <c r="B45" s="213">
        <v>5652</v>
      </c>
      <c r="C45" s="213">
        <v>5632</v>
      </c>
      <c r="D45" s="213">
        <v>5641</v>
      </c>
      <c r="E45" s="213">
        <v>5650</v>
      </c>
      <c r="F45" s="213">
        <v>5644</v>
      </c>
      <c r="G45" s="213">
        <v>5668</v>
      </c>
      <c r="H45" s="213">
        <v>6135</v>
      </c>
      <c r="I45" s="213">
        <v>6899</v>
      </c>
      <c r="J45" s="213">
        <v>6988</v>
      </c>
      <c r="K45" s="213">
        <v>6990</v>
      </c>
      <c r="L45" s="213">
        <v>7045</v>
      </c>
      <c r="M45" s="214">
        <v>7082</v>
      </c>
      <c r="N45" s="213">
        <v>7121</v>
      </c>
      <c r="O45" s="213">
        <v>7111</v>
      </c>
      <c r="P45" s="213">
        <v>7105</v>
      </c>
      <c r="Q45" s="213">
        <v>7140</v>
      </c>
      <c r="R45" s="213">
        <v>7160</v>
      </c>
      <c r="S45" s="213">
        <v>7184</v>
      </c>
      <c r="T45" s="213">
        <v>7206</v>
      </c>
      <c r="U45" s="213">
        <v>7228</v>
      </c>
      <c r="V45" s="213">
        <v>7227</v>
      </c>
      <c r="W45" s="213">
        <v>7269</v>
      </c>
      <c r="X45" s="213">
        <v>7269</v>
      </c>
      <c r="Y45" s="213">
        <v>7319</v>
      </c>
      <c r="Z45" s="213">
        <v>7339</v>
      </c>
      <c r="AA45" s="213">
        <v>7318</v>
      </c>
      <c r="AB45" s="213">
        <v>7279</v>
      </c>
      <c r="AC45" s="213">
        <v>7276</v>
      </c>
      <c r="AD45" s="213">
        <v>7270</v>
      </c>
      <c r="AE45" s="213">
        <v>7270</v>
      </c>
      <c r="AF45" s="213">
        <v>7292</v>
      </c>
      <c r="AG45" s="213">
        <v>7295</v>
      </c>
      <c r="AH45" s="213">
        <v>7301</v>
      </c>
      <c r="AI45" s="213">
        <v>7336</v>
      </c>
      <c r="AJ45" s="213">
        <v>7325</v>
      </c>
      <c r="AK45" s="213">
        <v>7351</v>
      </c>
      <c r="AL45" s="213">
        <v>7372</v>
      </c>
      <c r="AM45" s="213">
        <v>7354</v>
      </c>
      <c r="AN45" s="213">
        <v>7376</v>
      </c>
      <c r="AO45" s="213">
        <v>7385</v>
      </c>
      <c r="AP45" s="213">
        <v>7411</v>
      </c>
      <c r="AQ45" s="213">
        <v>7411</v>
      </c>
      <c r="AR45" s="213">
        <v>7457</v>
      </c>
      <c r="AS45" s="213">
        <v>7462</v>
      </c>
      <c r="AT45" s="213">
        <v>7492</v>
      </c>
      <c r="AU45" s="213">
        <v>7519</v>
      </c>
      <c r="AV45" s="213">
        <v>7530</v>
      </c>
      <c r="AW45" s="213">
        <v>7520</v>
      </c>
      <c r="AX45" s="213">
        <v>7530</v>
      </c>
      <c r="AY45" s="213">
        <v>7524</v>
      </c>
      <c r="AZ45" s="213">
        <v>7455</v>
      </c>
      <c r="BA45" s="213">
        <v>7422</v>
      </c>
      <c r="BB45" s="213">
        <v>7419</v>
      </c>
      <c r="BC45" s="213">
        <v>7393</v>
      </c>
      <c r="BD45" s="213">
        <v>7366</v>
      </c>
      <c r="BE45" s="213">
        <v>7402</v>
      </c>
      <c r="BF45" s="213">
        <v>7388</v>
      </c>
      <c r="BG45" s="213">
        <v>7432</v>
      </c>
      <c r="BH45" s="213">
        <v>7452</v>
      </c>
      <c r="BI45" s="213">
        <v>7459</v>
      </c>
      <c r="BJ45" s="213">
        <v>7474</v>
      </c>
      <c r="BK45" s="213">
        <v>7433</v>
      </c>
      <c r="BL45" s="213">
        <v>7450</v>
      </c>
      <c r="BM45" s="213">
        <v>7449</v>
      </c>
      <c r="BN45" s="213">
        <v>7534</v>
      </c>
      <c r="BO45" s="213">
        <v>7573</v>
      </c>
      <c r="BP45" s="213">
        <v>7604</v>
      </c>
      <c r="BQ45" s="213">
        <v>7674</v>
      </c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</row>
    <row r="46" spans="1:135">
      <c r="A46" s="218" t="s">
        <v>165</v>
      </c>
      <c r="B46" s="219">
        <v>21370</v>
      </c>
      <c r="C46" s="219">
        <v>21321</v>
      </c>
      <c r="D46" s="219">
        <v>21367</v>
      </c>
      <c r="E46" s="219">
        <v>21345</v>
      </c>
      <c r="F46" s="219">
        <v>21450</v>
      </c>
      <c r="G46" s="219">
        <v>21552</v>
      </c>
      <c r="H46" s="219">
        <v>21688</v>
      </c>
      <c r="I46" s="219">
        <v>22599</v>
      </c>
      <c r="J46" s="219">
        <v>22747</v>
      </c>
      <c r="K46" s="219">
        <v>22804</v>
      </c>
      <c r="L46" s="219">
        <v>22855</v>
      </c>
      <c r="M46" s="220">
        <v>22931</v>
      </c>
      <c r="N46" s="219">
        <v>22961</v>
      </c>
      <c r="O46" s="219">
        <v>22848</v>
      </c>
      <c r="P46" s="219">
        <v>22884</v>
      </c>
      <c r="Q46" s="219">
        <v>22931</v>
      </c>
      <c r="R46" s="219">
        <v>23000</v>
      </c>
      <c r="S46" s="219">
        <v>23097</v>
      </c>
      <c r="T46" s="219">
        <v>23128</v>
      </c>
      <c r="U46" s="219">
        <v>23260</v>
      </c>
      <c r="V46" s="219">
        <v>23310</v>
      </c>
      <c r="W46" s="219">
        <v>23390</v>
      </c>
      <c r="X46" s="219">
        <v>23425</v>
      </c>
      <c r="Y46" s="219">
        <v>23532</v>
      </c>
      <c r="Z46" s="219">
        <v>23569</v>
      </c>
      <c r="AA46" s="219">
        <v>23401</v>
      </c>
      <c r="AB46" s="219">
        <v>23322</v>
      </c>
      <c r="AC46" s="219">
        <v>23337</v>
      </c>
      <c r="AD46" s="219">
        <v>23393</v>
      </c>
      <c r="AE46" s="219">
        <v>23456</v>
      </c>
      <c r="AF46" s="219">
        <v>23444</v>
      </c>
      <c r="AG46" s="219">
        <v>23471</v>
      </c>
      <c r="AH46" s="219">
        <v>23548</v>
      </c>
      <c r="AI46" s="219">
        <v>23594</v>
      </c>
      <c r="AJ46" s="219">
        <v>23638</v>
      </c>
      <c r="AK46" s="219">
        <v>23681</v>
      </c>
      <c r="AL46" s="219">
        <v>23709</v>
      </c>
      <c r="AM46" s="219">
        <v>23562</v>
      </c>
      <c r="AN46" s="219">
        <v>23550</v>
      </c>
      <c r="AO46" s="219">
        <v>23566</v>
      </c>
      <c r="AP46" s="219">
        <v>23626</v>
      </c>
      <c r="AQ46" s="219">
        <v>23672</v>
      </c>
      <c r="AR46" s="219">
        <v>23690</v>
      </c>
      <c r="AS46" s="219">
        <v>23708</v>
      </c>
      <c r="AT46" s="219">
        <v>23791</v>
      </c>
      <c r="AU46" s="219">
        <v>23816</v>
      </c>
      <c r="AV46" s="219">
        <v>23837</v>
      </c>
      <c r="AW46" s="219">
        <v>23865</v>
      </c>
      <c r="AX46" s="219">
        <v>23860</v>
      </c>
      <c r="AY46" s="219">
        <v>23747</v>
      </c>
      <c r="AZ46" s="219">
        <v>23605</v>
      </c>
      <c r="BA46" s="219">
        <v>23568</v>
      </c>
      <c r="BB46" s="219">
        <v>23531</v>
      </c>
      <c r="BC46" s="219">
        <v>23467</v>
      </c>
      <c r="BD46" s="219">
        <v>23356</v>
      </c>
      <c r="BE46" s="219">
        <v>23428</v>
      </c>
      <c r="BF46" s="219">
        <v>23420</v>
      </c>
      <c r="BG46" s="219">
        <v>23526</v>
      </c>
      <c r="BH46" s="219">
        <v>23558</v>
      </c>
      <c r="BI46" s="219">
        <v>23592</v>
      </c>
      <c r="BJ46" s="219">
        <v>23608</v>
      </c>
      <c r="BK46" s="219">
        <v>23545</v>
      </c>
      <c r="BL46" s="219">
        <v>23590</v>
      </c>
      <c r="BM46" s="219">
        <v>23582</v>
      </c>
      <c r="BN46" s="219">
        <v>23695</v>
      </c>
      <c r="BO46" s="219">
        <v>23770</v>
      </c>
      <c r="BP46" s="219">
        <v>23865</v>
      </c>
      <c r="BQ46" s="219">
        <v>23982</v>
      </c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</row>
    <row r="47" spans="1:135" s="124" customFormat="1">
      <c r="A47" s="209" t="s">
        <v>166</v>
      </c>
      <c r="B47" s="210">
        <f>SUM(B4:B46)</f>
        <v>2409702</v>
      </c>
      <c r="C47" s="211">
        <f t="shared" ref="C47:N47" si="0">SUM(C4:C46)</f>
        <v>2402413</v>
      </c>
      <c r="D47" s="211">
        <f t="shared" si="0"/>
        <v>2408396</v>
      </c>
      <c r="E47" s="211">
        <f t="shared" si="0"/>
        <v>2407904</v>
      </c>
      <c r="F47" s="211">
        <f t="shared" si="0"/>
        <v>2400477</v>
      </c>
      <c r="G47" s="211">
        <f t="shared" si="0"/>
        <v>2400487</v>
      </c>
      <c r="H47" s="211">
        <f t="shared" si="0"/>
        <v>2403928</v>
      </c>
      <c r="I47" s="211">
        <f t="shared" si="0"/>
        <v>2434434</v>
      </c>
      <c r="J47" s="211">
        <f t="shared" si="0"/>
        <v>2531176</v>
      </c>
      <c r="K47" s="211">
        <f t="shared" si="0"/>
        <v>2529596</v>
      </c>
      <c r="L47" s="211">
        <f t="shared" si="0"/>
        <v>2527432</v>
      </c>
      <c r="M47" s="211">
        <f t="shared" si="0"/>
        <v>2531311</v>
      </c>
      <c r="N47" s="211">
        <f t="shared" si="0"/>
        <v>2535598</v>
      </c>
      <c r="O47" s="211">
        <f t="shared" ref="O47:V47" si="1">SUM(O4:O46)</f>
        <v>2530395</v>
      </c>
      <c r="P47" s="211">
        <f t="shared" si="1"/>
        <v>2540009</v>
      </c>
      <c r="Q47" s="211">
        <f t="shared" si="1"/>
        <v>2535359</v>
      </c>
      <c r="R47" s="211">
        <f t="shared" si="1"/>
        <v>2529268</v>
      </c>
      <c r="S47" s="211">
        <f t="shared" si="1"/>
        <v>2533927</v>
      </c>
      <c r="T47" s="211">
        <f t="shared" si="1"/>
        <v>2535553</v>
      </c>
      <c r="U47" s="211">
        <f t="shared" si="1"/>
        <v>2541919</v>
      </c>
      <c r="V47" s="211">
        <f t="shared" si="1"/>
        <v>2548652</v>
      </c>
      <c r="W47" s="211">
        <f t="shared" ref="W47:BC47" si="2">SUM(W4:W46)</f>
        <v>2547686</v>
      </c>
      <c r="X47" s="211">
        <f t="shared" si="2"/>
        <v>2544733</v>
      </c>
      <c r="Y47" s="211">
        <f t="shared" si="2"/>
        <v>2547871</v>
      </c>
      <c r="Z47" s="211">
        <f t="shared" si="2"/>
        <v>2545465</v>
      </c>
      <c r="AA47" s="211">
        <f t="shared" si="2"/>
        <v>2545403</v>
      </c>
      <c r="AB47" s="211">
        <f t="shared" si="2"/>
        <v>2546796</v>
      </c>
      <c r="AC47" s="211">
        <f t="shared" si="2"/>
        <v>2536861</v>
      </c>
      <c r="AD47" s="211">
        <f t="shared" si="2"/>
        <v>2535047</v>
      </c>
      <c r="AE47" s="211">
        <f t="shared" si="2"/>
        <v>2534054</v>
      </c>
      <c r="AF47" s="211">
        <f t="shared" si="2"/>
        <v>2531602</v>
      </c>
      <c r="AG47" s="210">
        <f t="shared" si="2"/>
        <v>2533599</v>
      </c>
      <c r="AH47" s="210">
        <f t="shared" si="2"/>
        <v>2532369</v>
      </c>
      <c r="AI47" s="210">
        <f t="shared" si="2"/>
        <v>2531107</v>
      </c>
      <c r="AJ47" s="210">
        <f t="shared" si="2"/>
        <v>2530056</v>
      </c>
      <c r="AK47" s="210">
        <f t="shared" si="2"/>
        <v>2531458</v>
      </c>
      <c r="AL47" s="210">
        <f t="shared" si="2"/>
        <v>2529595</v>
      </c>
      <c r="AM47" s="210">
        <f t="shared" si="2"/>
        <v>2524607</v>
      </c>
      <c r="AN47" s="210">
        <f t="shared" si="2"/>
        <v>2527998</v>
      </c>
      <c r="AO47" s="210">
        <f t="shared" si="2"/>
        <v>2519208</v>
      </c>
      <c r="AP47" s="210">
        <f t="shared" si="2"/>
        <v>2516193</v>
      </c>
      <c r="AQ47" s="210">
        <f t="shared" si="2"/>
        <v>2522637</v>
      </c>
      <c r="AR47" s="210">
        <f t="shared" si="2"/>
        <v>2520580</v>
      </c>
      <c r="AS47" s="210">
        <f t="shared" si="2"/>
        <v>2523311</v>
      </c>
      <c r="AT47" s="210">
        <f t="shared" si="2"/>
        <v>2521868</v>
      </c>
      <c r="AU47" s="210">
        <f t="shared" si="2"/>
        <v>2519880</v>
      </c>
      <c r="AV47" s="210">
        <f t="shared" si="2"/>
        <v>2518327</v>
      </c>
      <c r="AW47" s="210">
        <f t="shared" si="2"/>
        <v>2517212</v>
      </c>
      <c r="AX47" s="210">
        <f t="shared" si="2"/>
        <v>2517677</v>
      </c>
      <c r="AY47" s="210">
        <f t="shared" si="2"/>
        <v>2511489</v>
      </c>
      <c r="AZ47" s="210">
        <f>SUM(AZ4:AZ46)</f>
        <v>2516861</v>
      </c>
      <c r="BA47" s="210">
        <f t="shared" si="2"/>
        <v>2507971</v>
      </c>
      <c r="BB47" s="210">
        <f t="shared" si="2"/>
        <v>2495005</v>
      </c>
      <c r="BC47" s="210">
        <f t="shared" si="2"/>
        <v>2480320</v>
      </c>
      <c r="BD47" s="210">
        <f t="shared" ref="BD47" si="3">SUM(BD4:BD46)</f>
        <v>2466701</v>
      </c>
      <c r="BE47" s="210">
        <v>2468855</v>
      </c>
      <c r="BF47" s="210">
        <f>+SUM(BF4:BF46)</f>
        <v>2447871</v>
      </c>
      <c r="BG47" s="210">
        <f>+SUM(BG4:BG46)</f>
        <v>2464459</v>
      </c>
      <c r="BH47" s="210">
        <f t="shared" ref="BH47:BJ47" si="4">+SUM(BH4:BH46)</f>
        <v>2470139</v>
      </c>
      <c r="BI47" s="210">
        <f t="shared" si="4"/>
        <v>2470443</v>
      </c>
      <c r="BJ47" s="210">
        <f t="shared" si="4"/>
        <v>2477425</v>
      </c>
      <c r="BK47" s="210">
        <v>2468130</v>
      </c>
      <c r="BL47" s="210">
        <f>SUM(BL4:BL46)</f>
        <v>2470848</v>
      </c>
      <c r="BM47" s="210" t="s">
        <v>185</v>
      </c>
      <c r="BN47" s="210" t="s">
        <v>186</v>
      </c>
      <c r="BO47" s="210" t="s">
        <v>187</v>
      </c>
      <c r="BP47" s="210" t="s">
        <v>188</v>
      </c>
      <c r="BQ47" s="210" t="s">
        <v>189</v>
      </c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</row>
    <row r="48" spans="1:135" s="122" customFormat="1" ht="15.75"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T48" s="125"/>
      <c r="AX48" s="131"/>
      <c r="BC48" s="131"/>
      <c r="BG48" s="131"/>
      <c r="BH48" s="131"/>
      <c r="BN48" s="131"/>
      <c r="BO48" s="131"/>
      <c r="BQ48" s="236" t="s">
        <v>184</v>
      </c>
    </row>
    <row r="49" spans="3:76" s="122" customFormat="1"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T49" s="125"/>
      <c r="AY49" s="131"/>
      <c r="BA49" s="131"/>
      <c r="BB49" s="131"/>
      <c r="BC49" s="131"/>
      <c r="BG49" s="131"/>
      <c r="BH49" s="131"/>
      <c r="BL49" s="131"/>
      <c r="BO49" s="131"/>
    </row>
    <row r="50" spans="3:76" s="122" customFormat="1"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T50" s="125"/>
      <c r="AO50" s="133"/>
      <c r="BC50" s="131"/>
      <c r="BN50" s="131"/>
    </row>
    <row r="51" spans="3:76" s="122" customFormat="1"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T51" s="125"/>
      <c r="BA51" s="122" t="s">
        <v>168</v>
      </c>
      <c r="BC51" s="131"/>
      <c r="BG51" s="131"/>
      <c r="BH51" s="131"/>
      <c r="BX51" s="122" t="s">
        <v>168</v>
      </c>
    </row>
    <row r="52" spans="3:76" s="122" customFormat="1"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T52" s="125"/>
      <c r="BL52" s="122" t="s">
        <v>168</v>
      </c>
    </row>
    <row r="53" spans="3:76" s="122" customFormat="1"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T53" s="125"/>
      <c r="AW53" s="122" t="s">
        <v>168</v>
      </c>
      <c r="BC53" s="131"/>
    </row>
    <row r="54" spans="3:76" s="122" customFormat="1"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T54" s="125"/>
      <c r="BC54" s="131"/>
    </row>
    <row r="55" spans="3:76" s="122" customFormat="1"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T55" s="125"/>
    </row>
    <row r="56" spans="3:76" s="122" customFormat="1"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T56" s="125"/>
      <c r="BC56" s="131"/>
    </row>
    <row r="57" spans="3:76" s="122" customFormat="1"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T57" s="125"/>
    </row>
    <row r="58" spans="3:76" s="122" customFormat="1"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T58" s="125"/>
    </row>
    <row r="59" spans="3:76" s="122" customFormat="1"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T59" s="125"/>
    </row>
    <row r="60" spans="3:76" s="122" customFormat="1"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T60" s="125"/>
    </row>
    <row r="61" spans="3:76" s="122" customFormat="1"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T61" s="125"/>
    </row>
    <row r="62" spans="3:76" s="122" customFormat="1"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T62" s="125"/>
    </row>
    <row r="63" spans="3:76" s="122" customFormat="1"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T63" s="125"/>
    </row>
    <row r="64" spans="3:76" s="122" customFormat="1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T64" s="125"/>
    </row>
    <row r="65" spans="3:20" s="122" customFormat="1"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T65" s="125"/>
    </row>
    <row r="66" spans="3:20" s="122" customFormat="1"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T66" s="125"/>
    </row>
    <row r="67" spans="3:20" s="122" customFormat="1"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T67" s="125"/>
    </row>
    <row r="68" spans="3:20" s="122" customFormat="1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T68" s="125"/>
    </row>
    <row r="69" spans="3:20" s="122" customFormat="1"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T69" s="125"/>
    </row>
    <row r="70" spans="3:20" s="122" customFormat="1"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T70" s="125"/>
    </row>
    <row r="71" spans="3:20" s="122" customFormat="1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T71" s="125"/>
    </row>
    <row r="72" spans="3:20" s="122" customFormat="1"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T72" s="125"/>
    </row>
    <row r="73" spans="3:20" s="122" customFormat="1"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T73" s="125"/>
    </row>
    <row r="74" spans="3:20" s="122" customFormat="1"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T74" s="125"/>
    </row>
    <row r="75" spans="3:20" s="122" customFormat="1"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T75" s="125"/>
    </row>
    <row r="76" spans="3:20" s="122" customFormat="1"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T76" s="125"/>
    </row>
    <row r="77" spans="3:20" s="122" customFormat="1"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T77" s="125"/>
    </row>
    <row r="78" spans="3:20" s="122" customFormat="1"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T78" s="125"/>
    </row>
    <row r="79" spans="3:20" s="122" customFormat="1"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T79" s="125"/>
    </row>
    <row r="80" spans="3:20" s="122" customFormat="1"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T80" s="125"/>
    </row>
    <row r="81" spans="3:20" s="122" customFormat="1"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T81" s="125"/>
    </row>
    <row r="82" spans="3:20" s="122" customFormat="1"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T82" s="125"/>
    </row>
    <row r="83" spans="3:20" s="122" customFormat="1"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T83" s="125"/>
    </row>
    <row r="84" spans="3:20" s="122" customFormat="1"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T84" s="125"/>
    </row>
    <row r="85" spans="3:20" s="122" customFormat="1"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T85" s="125"/>
    </row>
    <row r="86" spans="3:20" s="122" customFormat="1"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T86" s="125"/>
    </row>
    <row r="87" spans="3:20" s="122" customFormat="1"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T87" s="125"/>
    </row>
    <row r="88" spans="3:20" s="122" customFormat="1"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T88" s="125"/>
    </row>
    <row r="89" spans="3:20" s="122" customFormat="1"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T89" s="125"/>
    </row>
    <row r="90" spans="3:20" s="122" customFormat="1"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T90" s="125"/>
    </row>
    <row r="91" spans="3:20"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</row>
  </sheetData>
  <mergeCells count="8">
    <mergeCell ref="BK2:BQ2"/>
    <mergeCell ref="AY2:BJ2"/>
    <mergeCell ref="A1:AT1"/>
    <mergeCell ref="A2:A3"/>
    <mergeCell ref="B2:N2"/>
    <mergeCell ref="O2:Z2"/>
    <mergeCell ref="AA2:AL2"/>
    <mergeCell ref="AM2:AX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ÍNDICE</vt:lpstr>
      <vt:lpstr> Población a dic x colectivo</vt:lpstr>
      <vt:lpstr>Población mensual x colectivo</vt:lpstr>
      <vt:lpstr>Población mensual x prestador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Cecilia Artagaveytia</dc:creator>
  <cp:lastModifiedBy>lucía passalacqua</cp:lastModifiedBy>
  <dcterms:created xsi:type="dcterms:W3CDTF">2019-09-17T12:21:48Z</dcterms:created>
  <dcterms:modified xsi:type="dcterms:W3CDTF">2021-07-26T14:14:48Z</dcterms:modified>
</cp:coreProperties>
</file>