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125" windowHeight="6105"/>
  </bookViews>
  <sheets>
    <sheet name="Totales Fonasa - No Fonasa" sheetId="1" r:id="rId1"/>
    <sheet name=" Fonasa-No Fonasa por Dptos" sheetId="2" r:id="rId2"/>
  </sheets>
  <calcPr calcId="144525"/>
</workbook>
</file>

<file path=xl/calcChain.xml><?xml version="1.0" encoding="utf-8"?>
<calcChain xmlns="http://schemas.openxmlformats.org/spreadsheetml/2006/main">
  <c r="F108" i="1" l="1"/>
  <c r="E108" i="1"/>
  <c r="D108" i="1"/>
  <c r="E106" i="1"/>
  <c r="D106" i="1"/>
  <c r="F106" i="1" s="1"/>
  <c r="E105" i="1"/>
  <c r="F105" i="1" s="1"/>
  <c r="D105" i="1"/>
  <c r="F104" i="1"/>
  <c r="E104" i="1"/>
  <c r="D104" i="1"/>
  <c r="E103" i="1"/>
  <c r="D103" i="1"/>
  <c r="F103" i="1" s="1"/>
  <c r="E102" i="1"/>
  <c r="D102" i="1"/>
  <c r="F102" i="1" s="1"/>
  <c r="F101" i="1"/>
  <c r="E101" i="1"/>
  <c r="D101" i="1"/>
  <c r="E100" i="1"/>
  <c r="D100" i="1"/>
  <c r="F100" i="1" s="1"/>
  <c r="E99" i="1"/>
  <c r="E107" i="1" s="1"/>
  <c r="D99" i="1"/>
  <c r="F99" i="1" s="1"/>
  <c r="E98" i="1"/>
  <c r="D98" i="1"/>
  <c r="D107" i="1" s="1"/>
  <c r="E96" i="1"/>
  <c r="D96" i="1"/>
  <c r="F96" i="1" s="1"/>
  <c r="E95" i="1"/>
  <c r="D95" i="1"/>
  <c r="F95" i="1" s="1"/>
  <c r="F94" i="1"/>
  <c r="E94" i="1"/>
  <c r="D94" i="1"/>
  <c r="E93" i="1"/>
  <c r="F93" i="1" s="1"/>
  <c r="D93" i="1"/>
  <c r="E92" i="1"/>
  <c r="D92" i="1"/>
  <c r="F92" i="1" s="1"/>
  <c r="E91" i="1"/>
  <c r="D91" i="1"/>
  <c r="F91" i="1" s="1"/>
  <c r="F90" i="1"/>
  <c r="E90" i="1"/>
  <c r="D90" i="1"/>
  <c r="E89" i="1"/>
  <c r="F89" i="1" s="1"/>
  <c r="D89" i="1"/>
  <c r="E88" i="1"/>
  <c r="E97" i="1" s="1"/>
  <c r="D88" i="1"/>
  <c r="D97" i="1" s="1"/>
  <c r="D109" i="1" s="1"/>
  <c r="E109" i="1" l="1"/>
  <c r="F88" i="1"/>
  <c r="F97" i="1" s="1"/>
  <c r="F98" i="1"/>
  <c r="F107" i="1" s="1"/>
  <c r="F109" i="1" l="1"/>
</calcChain>
</file>

<file path=xl/sharedStrings.xml><?xml version="1.0" encoding="utf-8"?>
<sst xmlns="http://schemas.openxmlformats.org/spreadsheetml/2006/main" count="234" uniqueCount="46">
  <si>
    <t>TOTAL MONTEVIDEO</t>
  </si>
  <si>
    <t>SEXO</t>
  </si>
  <si>
    <t>EDAD</t>
  </si>
  <si>
    <t>FONASA</t>
  </si>
  <si>
    <t>NO FONASA</t>
  </si>
  <si>
    <t>TOTAL</t>
  </si>
  <si>
    <t>SEXO MASCULINO</t>
  </si>
  <si>
    <t>&lt; 1</t>
  </si>
  <si>
    <t>1 a 4</t>
  </si>
  <si>
    <t>5 a 14</t>
  </si>
  <si>
    <t>15 a 19</t>
  </si>
  <si>
    <t>20 a 44</t>
  </si>
  <si>
    <t>45 a 64</t>
  </si>
  <si>
    <t>65 a 74</t>
  </si>
  <si>
    <t>&gt; 74</t>
  </si>
  <si>
    <t>s/d</t>
  </si>
  <si>
    <t>Total</t>
  </si>
  <si>
    <t>SEXO FEMENINO</t>
  </si>
  <si>
    <t>SIN DATOS</t>
  </si>
  <si>
    <t>Fuente: SINADI- AES- MSP</t>
  </si>
  <si>
    <t>TOTAL INTERIOR</t>
  </si>
  <si>
    <t>USUARIOS SIN DATOS DE DPTO</t>
  </si>
  <si>
    <t>TOTAL PAIS</t>
  </si>
  <si>
    <t>Departamento</t>
  </si>
  <si>
    <t>ARTIGAS</t>
  </si>
  <si>
    <t>CANELONES</t>
  </si>
  <si>
    <t xml:space="preserve">CERRO LARGO </t>
  </si>
  <si>
    <t>COLONIA</t>
  </si>
  <si>
    <t>DURAZNO</t>
  </si>
  <si>
    <t>FLORES</t>
  </si>
  <si>
    <t>FLORIDA</t>
  </si>
  <si>
    <t>LAVALLEJA</t>
  </si>
  <si>
    <t>MALDONADO</t>
  </si>
  <si>
    <t>MONTEVIDEO</t>
  </si>
  <si>
    <t>PAYSANDÚ</t>
  </si>
  <si>
    <t>RIO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</si>
  <si>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</si>
  <si>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</si>
  <si>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</si>
  <si>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</si>
  <si>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</si>
  <si>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</si>
  <si>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</si>
  <si>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SIN DATO DE DPTO</t>
  </si>
  <si>
    <t xml:space="preserve">Totales Fonasa - No Fonasa  a </t>
  </si>
  <si>
    <t xml:space="preserve">Afiliados FONASA-NO FONASA por edad y sexo por Departamento de ASSE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</si>
</sst>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\ ;\-#,##0\ ;\-#\ ;\ @\ "/>
  </numFmts>
  <fonts count="16" x14ac:knownFonts="1">
    <font>
      <sz val="10"/>
      <name val="Arial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Tahoma"/>
      <family val="2"/>
    </font>
    <font>
      <b/>
      <sz val="10.5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0"/>
      <color indexed="23"/>
      <name val="Tahoma"/>
      <family val="2"/>
    </font>
    <font>
      <b/>
      <sz val="10.5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47"/>
      </patternFill>
    </fill>
    <fill>
      <patternFill patternType="solid">
        <fgColor theme="7" tint="0.59999389629810485"/>
        <bgColor indexed="45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6" tint="0.39997558519241921"/>
        <bgColor indexed="22"/>
      </patternFill>
    </fill>
  </fills>
  <borders count="51">
    <border>
      <left/>
      <right/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/>
    <xf numFmtId="164" fontId="2" fillId="2" borderId="1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vertical="center"/>
    </xf>
    <xf numFmtId="164" fontId="2" fillId="4" borderId="12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164" fontId="4" fillId="0" borderId="0" xfId="0" applyNumberFormat="1" applyFont="1"/>
    <xf numFmtId="0" fontId="4" fillId="0" borderId="0" xfId="0" applyFont="1"/>
    <xf numFmtId="164" fontId="5" fillId="5" borderId="11" xfId="0" applyNumberFormat="1" applyFont="1" applyFill="1" applyBorder="1" applyAlignment="1">
      <alignment vertical="center"/>
    </xf>
    <xf numFmtId="164" fontId="5" fillId="5" borderId="12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3" fontId="8" fillId="0" borderId="0" xfId="0" applyNumberFormat="1" applyFont="1" applyAlignment="1">
      <alignment horizontal="center" wrapText="1"/>
    </xf>
    <xf numFmtId="3" fontId="3" fillId="2" borderId="5" xfId="0" applyNumberFormat="1" applyFont="1" applyFill="1" applyBorder="1" applyAlignment="1">
      <alignment vertical="center"/>
    </xf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3" fillId="2" borderId="8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12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3" fillId="2" borderId="38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3" fillId="2" borderId="39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3" fillId="2" borderId="40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3" fontId="2" fillId="2" borderId="41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3" fontId="2" fillId="2" borderId="43" xfId="0" applyNumberFormat="1" applyFont="1" applyFill="1" applyBorder="1" applyAlignment="1">
      <alignment vertical="center"/>
    </xf>
    <xf numFmtId="3" fontId="2" fillId="4" borderId="37" xfId="0" applyNumberFormat="1" applyFont="1" applyFill="1" applyBorder="1" applyAlignment="1">
      <alignment vertical="center"/>
    </xf>
    <xf numFmtId="3" fontId="3" fillId="2" borderId="29" xfId="0" applyNumberFormat="1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3" fontId="3" fillId="2" borderId="36" xfId="0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vertical="center"/>
    </xf>
    <xf numFmtId="3" fontId="3" fillId="2" borderId="44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5" fillId="5" borderId="10" xfId="0" applyNumberFormat="1" applyFont="1" applyFill="1" applyBorder="1" applyAlignment="1">
      <alignment vertical="center"/>
    </xf>
    <xf numFmtId="3" fontId="5" fillId="5" borderId="11" xfId="0" applyNumberFormat="1" applyFont="1" applyFill="1" applyBorder="1" applyAlignment="1">
      <alignment vertical="center"/>
    </xf>
    <xf numFmtId="3" fontId="5" fillId="5" borderId="12" xfId="0" applyNumberFormat="1" applyFont="1" applyFill="1" applyBorder="1" applyAlignment="1">
      <alignment vertical="center"/>
    </xf>
    <xf numFmtId="3" fontId="5" fillId="5" borderId="13" xfId="0" applyNumberFormat="1" applyFont="1" applyFill="1" applyBorder="1" applyAlignment="1">
      <alignment vertical="center"/>
    </xf>
    <xf numFmtId="3" fontId="5" fillId="5" borderId="37" xfId="0" applyNumberFormat="1" applyFont="1" applyFill="1" applyBorder="1" applyAlignment="1">
      <alignment vertical="center"/>
    </xf>
    <xf numFmtId="3" fontId="3" fillId="3" borderId="45" xfId="0" applyNumberFormat="1" applyFont="1" applyFill="1" applyBorder="1" applyAlignment="1">
      <alignment horizontal="center" vertical="center"/>
    </xf>
    <xf numFmtId="3" fontId="3" fillId="3" borderId="46" xfId="0" applyNumberFormat="1" applyFont="1" applyFill="1" applyBorder="1" applyAlignment="1">
      <alignment horizontal="center" vertical="center"/>
    </xf>
    <xf numFmtId="3" fontId="3" fillId="3" borderId="47" xfId="0" applyNumberFormat="1" applyFont="1" applyFill="1" applyBorder="1" applyAlignment="1">
      <alignment horizontal="center" vertical="center"/>
    </xf>
    <xf numFmtId="3" fontId="2" fillId="4" borderId="48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textRotation="90"/>
    </xf>
    <xf numFmtId="0" fontId="3" fillId="7" borderId="26" xfId="0" applyFont="1" applyFill="1" applyBorder="1" applyAlignment="1">
      <alignment horizontal="center" vertical="center" textRotation="90"/>
    </xf>
    <xf numFmtId="0" fontId="3" fillId="7" borderId="27" xfId="0" applyFont="1" applyFill="1" applyBorder="1" applyAlignment="1">
      <alignment horizontal="center" vertical="center" textRotation="90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textRotation="90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right" vertical="center"/>
    </xf>
    <xf numFmtId="3" fontId="6" fillId="6" borderId="21" xfId="0" applyNumberFormat="1" applyFont="1" applyFill="1" applyBorder="1" applyAlignment="1">
      <alignment horizontal="center" vertical="center" wrapText="1"/>
    </xf>
    <xf numFmtId="3" fontId="6" fillId="6" borderId="22" xfId="0" applyNumberFormat="1" applyFont="1" applyFill="1" applyBorder="1" applyAlignment="1">
      <alignment horizontal="center" vertical="center" wrapText="1"/>
    </xf>
    <xf numFmtId="3" fontId="6" fillId="6" borderId="23" xfId="0" applyNumberFormat="1" applyFont="1" applyFill="1" applyBorder="1" applyAlignment="1">
      <alignment horizontal="center" vertical="center" wrapText="1"/>
    </xf>
    <xf numFmtId="3" fontId="6" fillId="6" borderId="24" xfId="0" applyNumberFormat="1" applyFont="1" applyFill="1" applyBorder="1" applyAlignment="1">
      <alignment horizontal="center" vertical="center" wrapText="1"/>
    </xf>
    <xf numFmtId="3" fontId="3" fillId="7" borderId="25" xfId="0" applyNumberFormat="1" applyFont="1" applyFill="1" applyBorder="1" applyAlignment="1">
      <alignment horizontal="center" vertical="center" textRotation="90"/>
    </xf>
    <xf numFmtId="3" fontId="3" fillId="7" borderId="26" xfId="0" applyNumberFormat="1" applyFont="1" applyFill="1" applyBorder="1" applyAlignment="1">
      <alignment horizontal="center" vertical="center" textRotation="90"/>
    </xf>
    <xf numFmtId="3" fontId="3" fillId="7" borderId="27" xfId="0" applyNumberFormat="1" applyFont="1" applyFill="1" applyBorder="1" applyAlignment="1">
      <alignment horizontal="center" vertical="center" textRotation="90"/>
    </xf>
    <xf numFmtId="3" fontId="2" fillId="2" borderId="29" xfId="0" applyNumberFormat="1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3" fontId="9" fillId="5" borderId="3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5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3" fontId="6" fillId="6" borderId="20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25" xfId="0" applyNumberFormat="1" applyFont="1" applyFill="1" applyBorder="1" applyAlignment="1">
      <alignment horizontal="center" vertical="center" wrapText="1"/>
    </xf>
    <xf numFmtId="3" fontId="6" fillId="6" borderId="27" xfId="0" applyNumberFormat="1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 wrapText="1"/>
    </xf>
    <xf numFmtId="3" fontId="6" fillId="6" borderId="31" xfId="0" applyNumberFormat="1" applyFont="1" applyFill="1" applyBorder="1" applyAlignment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37" xfId="0" applyNumberFormat="1" applyFont="1" applyFill="1" applyBorder="1" applyAlignment="1">
      <alignment horizontal="center" vertical="center"/>
    </xf>
    <xf numFmtId="3" fontId="5" fillId="7" borderId="10" xfId="0" applyNumberFormat="1" applyFont="1" applyFill="1" applyBorder="1" applyAlignment="1">
      <alignment horizontal="center" vertical="center"/>
    </xf>
    <xf numFmtId="3" fontId="5" fillId="7" borderId="12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3" fontId="5" fillId="2" borderId="49" xfId="0" applyNumberFormat="1" applyFont="1" applyFill="1" applyBorder="1" applyAlignment="1">
      <alignment horizontal="center" vertical="center"/>
    </xf>
    <xf numFmtId="3" fontId="5" fillId="2" borderId="5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CC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showGridLines="0" tabSelected="1" topLeftCell="A73" workbookViewId="0">
      <selection activeCell="G48" sqref="G48"/>
    </sheetView>
  </sheetViews>
  <sheetFormatPr baseColWidth="10" defaultRowHeight="12.75" x14ac:dyDescent="0.2"/>
  <cols>
    <col min="1" max="1" width="11.42578125" customWidth="1"/>
    <col min="2" max="2" width="6.85546875" customWidth="1"/>
    <col min="3" max="3" width="11.42578125" customWidth="1"/>
    <col min="4" max="4" width="10.7109375" customWidth="1"/>
    <col min="5" max="5" width="11" customWidth="1"/>
    <col min="6" max="6" width="12.5703125" customWidth="1"/>
    <col min="7" max="7" width="11.42578125" customWidth="1"/>
  </cols>
  <sheetData>
    <row r="1" spans="1:7" ht="10.5" customHeight="1" x14ac:dyDescent="0.2">
      <c r="A1" s="88" t="s">
        <v>44</v>
      </c>
      <c r="B1" s="88"/>
      <c r="C1" s="88"/>
      <c r="D1" s="88"/>
      <c r="E1" s="88"/>
      <c r="F1" s="88"/>
      <c r="G1" s="88"/>
    </row>
    <row r="2" spans="1:7" ht="12.75" customHeight="1" x14ac:dyDescent="0.2">
      <c r="A2" s="88"/>
      <c r="B2" s="88"/>
      <c r="C2" s="88"/>
      <c r="D2" s="88"/>
      <c r="E2" s="88"/>
      <c r="F2" s="88"/>
      <c r="G2" s="88"/>
    </row>
    <row r="3" spans="1:7" ht="13.5" customHeight="1" x14ac:dyDescent="0.25">
      <c r="A3" s="1"/>
      <c r="B3" s="1"/>
      <c r="C3" s="1"/>
      <c r="D3" s="1"/>
      <c r="E3" s="1"/>
      <c r="F3" s="1"/>
      <c r="G3" s="1"/>
    </row>
    <row r="4" spans="1:7" ht="25.35" customHeight="1" x14ac:dyDescent="0.2">
      <c r="B4" s="85" t="s">
        <v>0</v>
      </c>
      <c r="C4" s="86"/>
      <c r="D4" s="86"/>
      <c r="E4" s="86"/>
      <c r="F4" s="87"/>
    </row>
    <row r="5" spans="1:7" ht="15" customHeight="1" x14ac:dyDescent="0.2">
      <c r="B5" s="78" t="s">
        <v>1</v>
      </c>
      <c r="C5" s="80" t="s">
        <v>2</v>
      </c>
      <c r="D5" s="80" t="s">
        <v>3</v>
      </c>
      <c r="E5" s="80" t="s">
        <v>4</v>
      </c>
      <c r="F5" s="82" t="s">
        <v>5</v>
      </c>
    </row>
    <row r="6" spans="1:7" ht="15" customHeight="1" x14ac:dyDescent="0.2">
      <c r="B6" s="79"/>
      <c r="C6" s="81"/>
      <c r="D6" s="81"/>
      <c r="E6" s="81"/>
      <c r="F6" s="83"/>
    </row>
    <row r="7" spans="1:7" ht="12.75" customHeight="1" x14ac:dyDescent="0.2">
      <c r="B7" s="70" t="s">
        <v>6</v>
      </c>
      <c r="C7" s="5" t="s">
        <v>7</v>
      </c>
      <c r="D7" s="3">
        <v>668</v>
      </c>
      <c r="E7" s="3">
        <v>1379</v>
      </c>
      <c r="F7" s="4">
        <v>2047</v>
      </c>
      <c r="G7" s="15"/>
    </row>
    <row r="8" spans="1:7" x14ac:dyDescent="0.2">
      <c r="B8" s="71"/>
      <c r="C8" s="7" t="s">
        <v>8</v>
      </c>
      <c r="D8" s="6">
        <v>3589</v>
      </c>
      <c r="E8" s="6">
        <v>4681</v>
      </c>
      <c r="F8" s="2">
        <v>8270</v>
      </c>
      <c r="G8" s="15"/>
    </row>
    <row r="9" spans="1:7" x14ac:dyDescent="0.2">
      <c r="B9" s="71"/>
      <c r="C9" s="7" t="s">
        <v>9</v>
      </c>
      <c r="D9" s="6">
        <v>11695</v>
      </c>
      <c r="E9" s="6">
        <v>14214</v>
      </c>
      <c r="F9" s="2">
        <v>25909</v>
      </c>
      <c r="G9" s="15"/>
    </row>
    <row r="10" spans="1:7" x14ac:dyDescent="0.2">
      <c r="B10" s="71"/>
      <c r="C10" s="7" t="s">
        <v>10</v>
      </c>
      <c r="D10" s="6">
        <v>4460</v>
      </c>
      <c r="E10" s="6">
        <v>10414</v>
      </c>
      <c r="F10" s="2">
        <v>14874</v>
      </c>
      <c r="G10" s="15"/>
    </row>
    <row r="11" spans="1:7" x14ac:dyDescent="0.2">
      <c r="B11" s="71"/>
      <c r="C11" s="7" t="s">
        <v>11</v>
      </c>
      <c r="D11" s="6">
        <v>18219</v>
      </c>
      <c r="E11" s="6">
        <v>68657</v>
      </c>
      <c r="F11" s="2">
        <v>86876</v>
      </c>
      <c r="G11" s="15"/>
    </row>
    <row r="12" spans="1:7" x14ac:dyDescent="0.2">
      <c r="B12" s="71"/>
      <c r="C12" s="7" t="s">
        <v>12</v>
      </c>
      <c r="D12" s="6">
        <v>14337</v>
      </c>
      <c r="E12" s="6">
        <v>31125</v>
      </c>
      <c r="F12" s="2">
        <v>45462</v>
      </c>
      <c r="G12" s="15"/>
    </row>
    <row r="13" spans="1:7" x14ac:dyDescent="0.2">
      <c r="B13" s="71"/>
      <c r="C13" s="7" t="s">
        <v>13</v>
      </c>
      <c r="D13" s="6">
        <v>7262</v>
      </c>
      <c r="E13" s="6">
        <v>6048</v>
      </c>
      <c r="F13" s="2">
        <v>13310</v>
      </c>
      <c r="G13" s="15"/>
    </row>
    <row r="14" spans="1:7" x14ac:dyDescent="0.2">
      <c r="B14" s="71"/>
      <c r="C14" s="7" t="s">
        <v>14</v>
      </c>
      <c r="D14" s="6">
        <v>6005</v>
      </c>
      <c r="E14" s="6">
        <v>2734</v>
      </c>
      <c r="F14" s="2">
        <v>8739</v>
      </c>
      <c r="G14" s="15"/>
    </row>
    <row r="15" spans="1:7" ht="13.5" customHeight="1" x14ac:dyDescent="0.2">
      <c r="B15" s="71"/>
      <c r="C15" s="8" t="s">
        <v>15</v>
      </c>
      <c r="D15" s="9">
        <v>1</v>
      </c>
      <c r="E15" s="9">
        <v>5</v>
      </c>
      <c r="F15" s="10">
        <v>6</v>
      </c>
      <c r="G15" s="15"/>
    </row>
    <row r="16" spans="1:7" ht="13.5" customHeight="1" x14ac:dyDescent="0.2">
      <c r="B16" s="72"/>
      <c r="C16" s="11" t="s">
        <v>16</v>
      </c>
      <c r="D16" s="12">
        <v>66236</v>
      </c>
      <c r="E16" s="12">
        <v>139257</v>
      </c>
      <c r="F16" s="13">
        <v>205493</v>
      </c>
      <c r="G16" s="15"/>
    </row>
    <row r="17" spans="1:7" ht="12.75" customHeight="1" x14ac:dyDescent="0.2">
      <c r="B17" s="84" t="s">
        <v>17</v>
      </c>
      <c r="C17" s="5" t="s">
        <v>7</v>
      </c>
      <c r="D17" s="3">
        <v>636</v>
      </c>
      <c r="E17" s="3">
        <v>1330</v>
      </c>
      <c r="F17" s="4">
        <v>1966</v>
      </c>
      <c r="G17" s="15"/>
    </row>
    <row r="18" spans="1:7" x14ac:dyDescent="0.2">
      <c r="B18" s="71"/>
      <c r="C18" s="7" t="s">
        <v>8</v>
      </c>
      <c r="D18" s="6">
        <v>3482</v>
      </c>
      <c r="E18" s="6">
        <v>4344</v>
      </c>
      <c r="F18" s="2">
        <v>7826</v>
      </c>
      <c r="G18" s="15"/>
    </row>
    <row r="19" spans="1:7" x14ac:dyDescent="0.2">
      <c r="B19" s="71"/>
      <c r="C19" s="7" t="s">
        <v>9</v>
      </c>
      <c r="D19" s="6">
        <v>10453</v>
      </c>
      <c r="E19" s="6">
        <v>13430</v>
      </c>
      <c r="F19" s="2">
        <v>23883</v>
      </c>
      <c r="G19" s="15"/>
    </row>
    <row r="20" spans="1:7" x14ac:dyDescent="0.2">
      <c r="B20" s="71"/>
      <c r="C20" s="7" t="s">
        <v>10</v>
      </c>
      <c r="D20" s="6">
        <v>4260</v>
      </c>
      <c r="E20" s="6">
        <v>10440</v>
      </c>
      <c r="F20" s="2">
        <v>14700</v>
      </c>
      <c r="G20" s="15"/>
    </row>
    <row r="21" spans="1:7" x14ac:dyDescent="0.2">
      <c r="B21" s="71"/>
      <c r="C21" s="7" t="s">
        <v>11</v>
      </c>
      <c r="D21" s="6">
        <v>20229</v>
      </c>
      <c r="E21" s="6">
        <v>62004</v>
      </c>
      <c r="F21" s="2">
        <v>82233</v>
      </c>
      <c r="G21" s="15"/>
    </row>
    <row r="22" spans="1:7" x14ac:dyDescent="0.2">
      <c r="B22" s="71"/>
      <c r="C22" s="7" t="s">
        <v>12</v>
      </c>
      <c r="D22" s="6">
        <v>18676</v>
      </c>
      <c r="E22" s="6">
        <v>26850</v>
      </c>
      <c r="F22" s="2">
        <v>45526</v>
      </c>
      <c r="G22" s="15"/>
    </row>
    <row r="23" spans="1:7" x14ac:dyDescent="0.2">
      <c r="B23" s="71"/>
      <c r="C23" s="7" t="s">
        <v>13</v>
      </c>
      <c r="D23" s="6">
        <v>11198</v>
      </c>
      <c r="E23" s="6">
        <v>6171</v>
      </c>
      <c r="F23" s="2">
        <v>17369</v>
      </c>
      <c r="G23" s="15"/>
    </row>
    <row r="24" spans="1:7" x14ac:dyDescent="0.2">
      <c r="B24" s="71"/>
      <c r="C24" s="7" t="s">
        <v>14</v>
      </c>
      <c r="D24" s="6">
        <v>11195</v>
      </c>
      <c r="E24" s="6">
        <v>3431</v>
      </c>
      <c r="F24" s="2">
        <v>14626</v>
      </c>
      <c r="G24" s="15"/>
    </row>
    <row r="25" spans="1:7" ht="13.5" customHeight="1" x14ac:dyDescent="0.2">
      <c r="B25" s="71"/>
      <c r="C25" s="8" t="s">
        <v>15</v>
      </c>
      <c r="D25" s="9">
        <v>1</v>
      </c>
      <c r="E25" s="9">
        <v>8</v>
      </c>
      <c r="F25" s="10">
        <v>9</v>
      </c>
      <c r="G25" s="15"/>
    </row>
    <row r="26" spans="1:7" ht="13.5" customHeight="1" x14ac:dyDescent="0.2">
      <c r="B26" s="72"/>
      <c r="C26" s="11" t="s">
        <v>16</v>
      </c>
      <c r="D26" s="12">
        <v>80130</v>
      </c>
      <c r="E26" s="12">
        <v>128008</v>
      </c>
      <c r="F26" s="13">
        <v>208138</v>
      </c>
      <c r="G26" s="15"/>
    </row>
    <row r="27" spans="1:7" ht="13.5" customHeight="1" x14ac:dyDescent="0.2">
      <c r="B27" s="73" t="s">
        <v>18</v>
      </c>
      <c r="C27" s="74"/>
      <c r="D27" s="19">
        <v>0</v>
      </c>
      <c r="E27" s="19">
        <v>0</v>
      </c>
      <c r="F27" s="20">
        <v>0</v>
      </c>
      <c r="G27" s="15"/>
    </row>
    <row r="28" spans="1:7" ht="13.5" customHeight="1" x14ac:dyDescent="0.2">
      <c r="B28" s="75" t="s">
        <v>5</v>
      </c>
      <c r="C28" s="76"/>
      <c r="D28" s="17">
        <v>146366</v>
      </c>
      <c r="E28" s="17">
        <v>267265</v>
      </c>
      <c r="F28" s="18">
        <v>413631</v>
      </c>
      <c r="G28" s="15"/>
    </row>
    <row r="29" spans="1:7" x14ac:dyDescent="0.2">
      <c r="A29" s="16"/>
      <c r="B29" s="77" t="s">
        <v>19</v>
      </c>
      <c r="C29" s="77"/>
      <c r="D29" s="77"/>
      <c r="E29" s="77"/>
      <c r="F29" s="77"/>
      <c r="G29" s="15"/>
    </row>
    <row r="30" spans="1:7" ht="13.5" customHeight="1" x14ac:dyDescent="0.2">
      <c r="G30" s="15"/>
    </row>
    <row r="31" spans="1:7" ht="24.6" customHeight="1" x14ac:dyDescent="0.2">
      <c r="B31" s="85" t="s">
        <v>20</v>
      </c>
      <c r="C31" s="86"/>
      <c r="D31" s="86"/>
      <c r="E31" s="86"/>
      <c r="F31" s="87"/>
      <c r="G31" s="15"/>
    </row>
    <row r="32" spans="1:7" ht="12.75" customHeight="1" x14ac:dyDescent="0.2">
      <c r="B32" s="78" t="s">
        <v>1</v>
      </c>
      <c r="C32" s="80" t="s">
        <v>2</v>
      </c>
      <c r="D32" s="80" t="s">
        <v>3</v>
      </c>
      <c r="E32" s="80" t="s">
        <v>4</v>
      </c>
      <c r="F32" s="82" t="s">
        <v>5</v>
      </c>
      <c r="G32" s="15"/>
    </row>
    <row r="33" spans="2:7" ht="13.5" customHeight="1" x14ac:dyDescent="0.2">
      <c r="B33" s="79"/>
      <c r="C33" s="81"/>
      <c r="D33" s="81"/>
      <c r="E33" s="81"/>
      <c r="F33" s="83"/>
      <c r="G33" s="15"/>
    </row>
    <row r="34" spans="2:7" ht="13.5" customHeight="1" x14ac:dyDescent="0.2">
      <c r="B34" s="70" t="s">
        <v>6</v>
      </c>
      <c r="C34" s="5" t="s">
        <v>7</v>
      </c>
      <c r="D34" s="3">
        <v>1715</v>
      </c>
      <c r="E34" s="3">
        <v>3538</v>
      </c>
      <c r="F34" s="4">
        <v>5253</v>
      </c>
      <c r="G34" s="15"/>
    </row>
    <row r="35" spans="2:7" x14ac:dyDescent="0.2">
      <c r="B35" s="71"/>
      <c r="C35" s="7" t="s">
        <v>8</v>
      </c>
      <c r="D35" s="6">
        <v>9630</v>
      </c>
      <c r="E35" s="6">
        <v>12908</v>
      </c>
      <c r="F35" s="2">
        <v>22538</v>
      </c>
      <c r="G35" s="15"/>
    </row>
    <row r="36" spans="2:7" x14ac:dyDescent="0.2">
      <c r="B36" s="71"/>
      <c r="C36" s="7" t="s">
        <v>9</v>
      </c>
      <c r="D36" s="6">
        <v>29651</v>
      </c>
      <c r="E36" s="6">
        <v>38440</v>
      </c>
      <c r="F36" s="2">
        <v>68091</v>
      </c>
      <c r="G36" s="15"/>
    </row>
    <row r="37" spans="2:7" x14ac:dyDescent="0.2">
      <c r="B37" s="71"/>
      <c r="C37" s="7" t="s">
        <v>10</v>
      </c>
      <c r="D37" s="6">
        <v>12482</v>
      </c>
      <c r="E37" s="6">
        <v>28972</v>
      </c>
      <c r="F37" s="2">
        <v>41454</v>
      </c>
      <c r="G37" s="15"/>
    </row>
    <row r="38" spans="2:7" x14ac:dyDescent="0.2">
      <c r="B38" s="71"/>
      <c r="C38" s="7" t="s">
        <v>11</v>
      </c>
      <c r="D38" s="6">
        <v>59754</v>
      </c>
      <c r="E38" s="6">
        <v>151766</v>
      </c>
      <c r="F38" s="2">
        <v>211520</v>
      </c>
      <c r="G38" s="15"/>
    </row>
    <row r="39" spans="2:7" x14ac:dyDescent="0.2">
      <c r="B39" s="71"/>
      <c r="C39" s="7" t="s">
        <v>12</v>
      </c>
      <c r="D39" s="6">
        <v>40113</v>
      </c>
      <c r="E39" s="6">
        <v>68323</v>
      </c>
      <c r="F39" s="2">
        <v>108436</v>
      </c>
      <c r="G39" s="15"/>
    </row>
    <row r="40" spans="2:7" x14ac:dyDescent="0.2">
      <c r="B40" s="71"/>
      <c r="C40" s="7" t="s">
        <v>13</v>
      </c>
      <c r="D40" s="6">
        <v>21277</v>
      </c>
      <c r="E40" s="6">
        <v>12804</v>
      </c>
      <c r="F40" s="2">
        <v>34081</v>
      </c>
      <c r="G40" s="15"/>
    </row>
    <row r="41" spans="2:7" x14ac:dyDescent="0.2">
      <c r="B41" s="71"/>
      <c r="C41" s="7" t="s">
        <v>14</v>
      </c>
      <c r="D41" s="6">
        <v>16969</v>
      </c>
      <c r="E41" s="6">
        <v>5756</v>
      </c>
      <c r="F41" s="2">
        <v>22725</v>
      </c>
      <c r="G41" s="15"/>
    </row>
    <row r="42" spans="2:7" ht="13.5" customHeight="1" x14ac:dyDescent="0.2">
      <c r="B42" s="71"/>
      <c r="C42" s="8" t="s">
        <v>15</v>
      </c>
      <c r="D42" s="9">
        <v>3</v>
      </c>
      <c r="E42" s="9">
        <v>109</v>
      </c>
      <c r="F42" s="10">
        <v>112</v>
      </c>
      <c r="G42" s="15"/>
    </row>
    <row r="43" spans="2:7" ht="13.5" customHeight="1" x14ac:dyDescent="0.2">
      <c r="B43" s="72"/>
      <c r="C43" s="14" t="s">
        <v>16</v>
      </c>
      <c r="D43" s="12">
        <v>191594</v>
      </c>
      <c r="E43" s="12">
        <v>322616</v>
      </c>
      <c r="F43" s="13">
        <v>514210</v>
      </c>
      <c r="G43" s="15"/>
    </row>
    <row r="44" spans="2:7" ht="13.5" customHeight="1" x14ac:dyDescent="0.2">
      <c r="B44" s="84" t="s">
        <v>17</v>
      </c>
      <c r="C44" s="5" t="s">
        <v>7</v>
      </c>
      <c r="D44" s="3">
        <v>1621</v>
      </c>
      <c r="E44" s="3">
        <v>3271</v>
      </c>
      <c r="F44" s="4">
        <v>4892</v>
      </c>
      <c r="G44" s="15"/>
    </row>
    <row r="45" spans="2:7" x14ac:dyDescent="0.2">
      <c r="B45" s="71"/>
      <c r="C45" s="7" t="s">
        <v>8</v>
      </c>
      <c r="D45" s="6">
        <v>8987</v>
      </c>
      <c r="E45" s="6">
        <v>12388</v>
      </c>
      <c r="F45" s="2">
        <v>21375</v>
      </c>
      <c r="G45" s="15"/>
    </row>
    <row r="46" spans="2:7" x14ac:dyDescent="0.2">
      <c r="B46" s="71"/>
      <c r="C46" s="7" t="s">
        <v>9</v>
      </c>
      <c r="D46" s="6">
        <v>28135</v>
      </c>
      <c r="E46" s="6">
        <v>37336</v>
      </c>
      <c r="F46" s="2">
        <v>65471</v>
      </c>
      <c r="G46" s="15"/>
    </row>
    <row r="47" spans="2:7" x14ac:dyDescent="0.2">
      <c r="B47" s="71"/>
      <c r="C47" s="7" t="s">
        <v>10</v>
      </c>
      <c r="D47" s="6">
        <v>11437</v>
      </c>
      <c r="E47" s="6">
        <v>29052</v>
      </c>
      <c r="F47" s="2">
        <v>40489</v>
      </c>
      <c r="G47" s="15"/>
    </row>
    <row r="48" spans="2:7" x14ac:dyDescent="0.2">
      <c r="B48" s="71"/>
      <c r="C48" s="7" t="s">
        <v>11</v>
      </c>
      <c r="D48" s="6">
        <v>55917</v>
      </c>
      <c r="E48" s="6">
        <v>149436</v>
      </c>
      <c r="F48" s="2">
        <v>205353</v>
      </c>
      <c r="G48" s="15"/>
    </row>
    <row r="49" spans="2:7" x14ac:dyDescent="0.2">
      <c r="B49" s="71"/>
      <c r="C49" s="7" t="s">
        <v>12</v>
      </c>
      <c r="D49" s="6">
        <v>52436</v>
      </c>
      <c r="E49" s="6">
        <v>63939</v>
      </c>
      <c r="F49" s="2">
        <v>116375</v>
      </c>
      <c r="G49" s="15"/>
    </row>
    <row r="50" spans="2:7" x14ac:dyDescent="0.2">
      <c r="B50" s="71"/>
      <c r="C50" s="7" t="s">
        <v>13</v>
      </c>
      <c r="D50" s="6">
        <v>28977</v>
      </c>
      <c r="E50" s="6">
        <v>12369</v>
      </c>
      <c r="F50" s="2">
        <v>41346</v>
      </c>
      <c r="G50" s="15"/>
    </row>
    <row r="51" spans="2:7" x14ac:dyDescent="0.2">
      <c r="B51" s="71"/>
      <c r="C51" s="7" t="s">
        <v>14</v>
      </c>
      <c r="D51" s="6">
        <v>27644</v>
      </c>
      <c r="E51" s="6">
        <v>6779</v>
      </c>
      <c r="F51" s="2">
        <v>34423</v>
      </c>
      <c r="G51" s="15"/>
    </row>
    <row r="52" spans="2:7" ht="13.5" customHeight="1" x14ac:dyDescent="0.2">
      <c r="B52" s="71"/>
      <c r="C52" s="8" t="s">
        <v>15</v>
      </c>
      <c r="D52" s="9">
        <v>4</v>
      </c>
      <c r="E52" s="9">
        <v>142</v>
      </c>
      <c r="F52" s="10">
        <v>146</v>
      </c>
      <c r="G52" s="15"/>
    </row>
    <row r="53" spans="2:7" ht="13.5" customHeight="1" x14ac:dyDescent="0.2">
      <c r="B53" s="72"/>
      <c r="C53" s="14" t="s">
        <v>16</v>
      </c>
      <c r="D53" s="12">
        <v>215158</v>
      </c>
      <c r="E53" s="12">
        <v>314712</v>
      </c>
      <c r="F53" s="13">
        <v>529870</v>
      </c>
      <c r="G53" s="15"/>
    </row>
    <row r="54" spans="2:7" ht="13.5" customHeight="1" x14ac:dyDescent="0.2">
      <c r="B54" s="73" t="s">
        <v>18</v>
      </c>
      <c r="C54" s="74"/>
      <c r="D54" s="19">
        <v>0</v>
      </c>
      <c r="E54" s="19">
        <v>0</v>
      </c>
      <c r="F54" s="20">
        <v>0</v>
      </c>
      <c r="G54" s="15"/>
    </row>
    <row r="55" spans="2:7" ht="13.5" customHeight="1" x14ac:dyDescent="0.2">
      <c r="B55" s="75" t="s">
        <v>5</v>
      </c>
      <c r="C55" s="76"/>
      <c r="D55" s="17">
        <v>406752</v>
      </c>
      <c r="E55" s="17">
        <v>637328</v>
      </c>
      <c r="F55" s="18">
        <v>1044080</v>
      </c>
      <c r="G55" s="15"/>
    </row>
    <row r="56" spans="2:7" x14ac:dyDescent="0.2">
      <c r="B56" s="77" t="s">
        <v>19</v>
      </c>
      <c r="C56" s="77"/>
      <c r="D56" s="77"/>
      <c r="E56" s="77"/>
      <c r="F56" s="77"/>
      <c r="G56" s="15"/>
    </row>
    <row r="57" spans="2:7" ht="13.5" customHeight="1" x14ac:dyDescent="0.2">
      <c r="G57" s="15"/>
    </row>
    <row r="58" spans="2:7" ht="26.1" customHeight="1" x14ac:dyDescent="0.2">
      <c r="B58" s="67" t="s">
        <v>21</v>
      </c>
      <c r="C58" s="68"/>
      <c r="D58" s="68"/>
      <c r="E58" s="68"/>
      <c r="F58" s="69"/>
      <c r="G58" s="15"/>
    </row>
    <row r="59" spans="2:7" ht="12.75" customHeight="1" x14ac:dyDescent="0.2">
      <c r="B59" s="78" t="s">
        <v>1</v>
      </c>
      <c r="C59" s="80" t="s">
        <v>2</v>
      </c>
      <c r="D59" s="80" t="s">
        <v>3</v>
      </c>
      <c r="E59" s="80" t="s">
        <v>4</v>
      </c>
      <c r="F59" s="82" t="s">
        <v>5</v>
      </c>
      <c r="G59" s="15"/>
    </row>
    <row r="60" spans="2:7" ht="13.5" customHeight="1" x14ac:dyDescent="0.2">
      <c r="B60" s="79"/>
      <c r="C60" s="81"/>
      <c r="D60" s="81"/>
      <c r="E60" s="81"/>
      <c r="F60" s="83"/>
      <c r="G60" s="15"/>
    </row>
    <row r="61" spans="2:7" ht="12.75" customHeight="1" x14ac:dyDescent="0.2">
      <c r="B61" s="70" t="s">
        <v>6</v>
      </c>
      <c r="C61" s="5" t="s">
        <v>7</v>
      </c>
      <c r="D61" s="3">
        <v>30</v>
      </c>
      <c r="E61" s="3">
        <v>7</v>
      </c>
      <c r="F61" s="4">
        <v>37</v>
      </c>
      <c r="G61" s="15"/>
    </row>
    <row r="62" spans="2:7" x14ac:dyDescent="0.2">
      <c r="B62" s="71"/>
      <c r="C62" s="7" t="s">
        <v>8</v>
      </c>
      <c r="D62" s="6">
        <v>162</v>
      </c>
      <c r="E62" s="6">
        <v>49</v>
      </c>
      <c r="F62" s="2">
        <v>211</v>
      </c>
      <c r="G62" s="15"/>
    </row>
    <row r="63" spans="2:7" x14ac:dyDescent="0.2">
      <c r="B63" s="71"/>
      <c r="C63" s="7" t="s">
        <v>9</v>
      </c>
      <c r="D63" s="6">
        <v>381</v>
      </c>
      <c r="E63" s="6">
        <v>182</v>
      </c>
      <c r="F63" s="2">
        <v>563</v>
      </c>
      <c r="G63" s="15"/>
    </row>
    <row r="64" spans="2:7" x14ac:dyDescent="0.2">
      <c r="B64" s="71"/>
      <c r="C64" s="7" t="s">
        <v>10</v>
      </c>
      <c r="D64" s="6">
        <v>178</v>
      </c>
      <c r="E64" s="6">
        <v>126</v>
      </c>
      <c r="F64" s="2">
        <v>304</v>
      </c>
      <c r="G64" s="15"/>
    </row>
    <row r="65" spans="2:8" x14ac:dyDescent="0.2">
      <c r="B65" s="71"/>
      <c r="C65" s="7" t="s">
        <v>11</v>
      </c>
      <c r="D65" s="6">
        <v>890</v>
      </c>
      <c r="E65" s="6">
        <v>720</v>
      </c>
      <c r="F65" s="2">
        <v>1610</v>
      </c>
      <c r="G65" s="15"/>
    </row>
    <row r="66" spans="2:8" x14ac:dyDescent="0.2">
      <c r="B66" s="71"/>
      <c r="C66" s="7" t="s">
        <v>12</v>
      </c>
      <c r="D66" s="6">
        <v>738</v>
      </c>
      <c r="E66" s="6">
        <v>427</v>
      </c>
      <c r="F66" s="2">
        <v>1165</v>
      </c>
      <c r="G66" s="15"/>
    </row>
    <row r="67" spans="2:8" x14ac:dyDescent="0.2">
      <c r="B67" s="71"/>
      <c r="C67" s="7" t="s">
        <v>13</v>
      </c>
      <c r="D67" s="6">
        <v>350</v>
      </c>
      <c r="E67" s="6">
        <v>139</v>
      </c>
      <c r="F67" s="2">
        <v>489</v>
      </c>
      <c r="G67" s="15"/>
    </row>
    <row r="68" spans="2:8" x14ac:dyDescent="0.2">
      <c r="B68" s="71"/>
      <c r="C68" s="7" t="s">
        <v>14</v>
      </c>
      <c r="D68" s="6">
        <v>383</v>
      </c>
      <c r="E68" s="6">
        <v>212</v>
      </c>
      <c r="F68" s="2">
        <v>595</v>
      </c>
      <c r="G68" s="15"/>
    </row>
    <row r="69" spans="2:8" ht="13.5" customHeight="1" x14ac:dyDescent="0.2">
      <c r="B69" s="71"/>
      <c r="C69" s="8" t="s">
        <v>15</v>
      </c>
      <c r="D69" s="9">
        <v>5</v>
      </c>
      <c r="E69" s="9">
        <v>5</v>
      </c>
      <c r="F69" s="10">
        <v>10</v>
      </c>
      <c r="G69" s="15"/>
    </row>
    <row r="70" spans="2:8" ht="13.5" customHeight="1" x14ac:dyDescent="0.2">
      <c r="B70" s="72"/>
      <c r="C70" s="14" t="s">
        <v>16</v>
      </c>
      <c r="D70" s="12">
        <v>3117</v>
      </c>
      <c r="E70" s="12">
        <v>1867</v>
      </c>
      <c r="F70" s="13">
        <v>4984</v>
      </c>
      <c r="G70" s="15"/>
    </row>
    <row r="71" spans="2:8" ht="12.75" customHeight="1" x14ac:dyDescent="0.2">
      <c r="B71" s="70" t="s">
        <v>17</v>
      </c>
      <c r="C71" s="5" t="s">
        <v>7</v>
      </c>
      <c r="D71" s="3">
        <v>13</v>
      </c>
      <c r="E71" s="3">
        <v>4</v>
      </c>
      <c r="F71" s="4">
        <v>17</v>
      </c>
      <c r="G71" s="15"/>
    </row>
    <row r="72" spans="2:8" x14ac:dyDescent="0.2">
      <c r="B72" s="71"/>
      <c r="C72" s="7" t="s">
        <v>8</v>
      </c>
      <c r="D72" s="6">
        <v>155</v>
      </c>
      <c r="E72" s="6">
        <v>41</v>
      </c>
      <c r="F72" s="2">
        <v>196</v>
      </c>
      <c r="G72" s="15"/>
    </row>
    <row r="73" spans="2:8" x14ac:dyDescent="0.2">
      <c r="B73" s="71"/>
      <c r="C73" s="7" t="s">
        <v>9</v>
      </c>
      <c r="D73" s="6">
        <v>357</v>
      </c>
      <c r="E73" s="6">
        <v>172</v>
      </c>
      <c r="F73" s="2">
        <v>529</v>
      </c>
      <c r="G73" s="15"/>
    </row>
    <row r="74" spans="2:8" x14ac:dyDescent="0.2">
      <c r="B74" s="71"/>
      <c r="C74" s="7" t="s">
        <v>10</v>
      </c>
      <c r="D74" s="6">
        <v>155</v>
      </c>
      <c r="E74" s="6">
        <v>108</v>
      </c>
      <c r="F74" s="2">
        <v>263</v>
      </c>
      <c r="G74" s="15"/>
    </row>
    <row r="75" spans="2:8" x14ac:dyDescent="0.2">
      <c r="B75" s="71"/>
      <c r="C75" s="7" t="s">
        <v>11</v>
      </c>
      <c r="D75" s="6">
        <v>561</v>
      </c>
      <c r="E75" s="6">
        <v>346</v>
      </c>
      <c r="F75" s="2">
        <v>907</v>
      </c>
      <c r="G75" s="15"/>
    </row>
    <row r="76" spans="2:8" x14ac:dyDescent="0.2">
      <c r="B76" s="71"/>
      <c r="C76" s="7" t="s">
        <v>12</v>
      </c>
      <c r="D76" s="6">
        <v>556</v>
      </c>
      <c r="E76" s="6">
        <v>306</v>
      </c>
      <c r="F76" s="2">
        <v>862</v>
      </c>
      <c r="G76" s="15"/>
    </row>
    <row r="77" spans="2:8" x14ac:dyDescent="0.2">
      <c r="B77" s="71"/>
      <c r="C77" s="7" t="s">
        <v>13</v>
      </c>
      <c r="D77" s="6">
        <v>382</v>
      </c>
      <c r="E77" s="6">
        <v>162</v>
      </c>
      <c r="F77" s="2">
        <v>544</v>
      </c>
      <c r="G77" s="15"/>
    </row>
    <row r="78" spans="2:8" x14ac:dyDescent="0.2">
      <c r="B78" s="71"/>
      <c r="C78" s="7" t="s">
        <v>14</v>
      </c>
      <c r="D78" s="6">
        <v>479</v>
      </c>
      <c r="E78" s="6">
        <v>282</v>
      </c>
      <c r="F78" s="2">
        <v>761</v>
      </c>
      <c r="G78" s="15"/>
    </row>
    <row r="79" spans="2:8" ht="13.5" customHeight="1" x14ac:dyDescent="0.2">
      <c r="B79" s="71"/>
      <c r="C79" s="8" t="s">
        <v>15</v>
      </c>
      <c r="D79" s="9">
        <v>3</v>
      </c>
      <c r="E79" s="9">
        <v>3</v>
      </c>
      <c r="F79" s="10">
        <v>6</v>
      </c>
      <c r="G79" s="15"/>
      <c r="H79" s="16"/>
    </row>
    <row r="80" spans="2:8" ht="13.5" customHeight="1" x14ac:dyDescent="0.2">
      <c r="B80" s="72"/>
      <c r="C80" s="11" t="s">
        <v>16</v>
      </c>
      <c r="D80" s="12">
        <v>2661</v>
      </c>
      <c r="E80" s="12">
        <v>1424</v>
      </c>
      <c r="F80" s="13">
        <v>4085</v>
      </c>
      <c r="G80" s="15"/>
    </row>
    <row r="81" spans="2:7" ht="13.5" customHeight="1" x14ac:dyDescent="0.2">
      <c r="B81" s="73" t="s">
        <v>18</v>
      </c>
      <c r="C81" s="74"/>
      <c r="D81" s="19">
        <v>0</v>
      </c>
      <c r="E81" s="19">
        <v>0</v>
      </c>
      <c r="F81" s="20">
        <v>0</v>
      </c>
      <c r="G81" s="15"/>
    </row>
    <row r="82" spans="2:7" ht="13.5" customHeight="1" x14ac:dyDescent="0.2">
      <c r="B82" s="75" t="s">
        <v>5</v>
      </c>
      <c r="C82" s="76"/>
      <c r="D82" s="17">
        <v>5778</v>
      </c>
      <c r="E82" s="17">
        <v>3291</v>
      </c>
      <c r="F82" s="18">
        <v>9069</v>
      </c>
      <c r="G82" s="15"/>
    </row>
    <row r="83" spans="2:7" ht="13.5" customHeight="1" x14ac:dyDescent="0.2">
      <c r="B83" s="77" t="s">
        <v>19</v>
      </c>
      <c r="C83" s="77"/>
      <c r="D83" s="77"/>
      <c r="E83" s="77"/>
      <c r="F83" s="77"/>
    </row>
    <row r="85" spans="2:7" ht="28.35" customHeight="1" x14ac:dyDescent="0.2">
      <c r="B85" s="67" t="s">
        <v>22</v>
      </c>
      <c r="C85" s="68"/>
      <c r="D85" s="68"/>
      <c r="E85" s="68"/>
      <c r="F85" s="69"/>
    </row>
    <row r="86" spans="2:7" ht="12.95" customHeight="1" x14ac:dyDescent="0.2">
      <c r="B86" s="78" t="s">
        <v>1</v>
      </c>
      <c r="C86" s="80" t="s">
        <v>2</v>
      </c>
      <c r="D86" s="80" t="s">
        <v>3</v>
      </c>
      <c r="E86" s="80" t="s">
        <v>4</v>
      </c>
      <c r="F86" s="82" t="s">
        <v>5</v>
      </c>
    </row>
    <row r="87" spans="2:7" ht="13.5" customHeight="1" x14ac:dyDescent="0.2">
      <c r="B87" s="79"/>
      <c r="C87" s="81"/>
      <c r="D87" s="81"/>
      <c r="E87" s="81"/>
      <c r="F87" s="83"/>
    </row>
    <row r="88" spans="2:7" ht="12.75" customHeight="1" x14ac:dyDescent="0.2">
      <c r="B88" s="70" t="s">
        <v>6</v>
      </c>
      <c r="C88" s="5" t="s">
        <v>7</v>
      </c>
      <c r="D88" s="3">
        <f>D7+D34+D61</f>
        <v>2413</v>
      </c>
      <c r="E88" s="3">
        <f>E7+E34+E61</f>
        <v>4924</v>
      </c>
      <c r="F88" s="4">
        <f t="shared" ref="F88:F96" si="0">SUM(D88:E88)</f>
        <v>7337</v>
      </c>
    </row>
    <row r="89" spans="2:7" x14ac:dyDescent="0.2">
      <c r="B89" s="71"/>
      <c r="C89" s="7" t="s">
        <v>8</v>
      </c>
      <c r="D89" s="3">
        <f t="shared" ref="D89:E89" si="1">D8+D35+D62</f>
        <v>13381</v>
      </c>
      <c r="E89" s="3">
        <f t="shared" si="1"/>
        <v>17638</v>
      </c>
      <c r="F89" s="2">
        <f t="shared" si="0"/>
        <v>31019</v>
      </c>
    </row>
    <row r="90" spans="2:7" x14ac:dyDescent="0.2">
      <c r="B90" s="71"/>
      <c r="C90" s="7" t="s">
        <v>9</v>
      </c>
      <c r="D90" s="3">
        <f t="shared" ref="D90:E90" si="2">D9+D36+D63</f>
        <v>41727</v>
      </c>
      <c r="E90" s="3">
        <f t="shared" si="2"/>
        <v>52836</v>
      </c>
      <c r="F90" s="2">
        <f t="shared" si="0"/>
        <v>94563</v>
      </c>
    </row>
    <row r="91" spans="2:7" x14ac:dyDescent="0.2">
      <c r="B91" s="71"/>
      <c r="C91" s="7" t="s">
        <v>10</v>
      </c>
      <c r="D91" s="3">
        <f t="shared" ref="D91:E91" si="3">D10+D37+D64</f>
        <v>17120</v>
      </c>
      <c r="E91" s="3">
        <f t="shared" si="3"/>
        <v>39512</v>
      </c>
      <c r="F91" s="2">
        <f t="shared" si="0"/>
        <v>56632</v>
      </c>
    </row>
    <row r="92" spans="2:7" x14ac:dyDescent="0.2">
      <c r="B92" s="71"/>
      <c r="C92" s="7" t="s">
        <v>11</v>
      </c>
      <c r="D92" s="3">
        <f t="shared" ref="D92:E92" si="4">D11+D38+D65</f>
        <v>78863</v>
      </c>
      <c r="E92" s="3">
        <f t="shared" si="4"/>
        <v>221143</v>
      </c>
      <c r="F92" s="2">
        <f t="shared" si="0"/>
        <v>300006</v>
      </c>
    </row>
    <row r="93" spans="2:7" x14ac:dyDescent="0.2">
      <c r="B93" s="71"/>
      <c r="C93" s="7" t="s">
        <v>12</v>
      </c>
      <c r="D93" s="3">
        <f t="shared" ref="D93:E93" si="5">D12+D39+D66</f>
        <v>55188</v>
      </c>
      <c r="E93" s="3">
        <f t="shared" si="5"/>
        <v>99875</v>
      </c>
      <c r="F93" s="2">
        <f t="shared" si="0"/>
        <v>155063</v>
      </c>
    </row>
    <row r="94" spans="2:7" x14ac:dyDescent="0.2">
      <c r="B94" s="71"/>
      <c r="C94" s="7" t="s">
        <v>13</v>
      </c>
      <c r="D94" s="3">
        <f t="shared" ref="D94:E94" si="6">D13+D40+D67</f>
        <v>28889</v>
      </c>
      <c r="E94" s="3">
        <f t="shared" si="6"/>
        <v>18991</v>
      </c>
      <c r="F94" s="2">
        <f t="shared" si="0"/>
        <v>47880</v>
      </c>
    </row>
    <row r="95" spans="2:7" x14ac:dyDescent="0.2">
      <c r="B95" s="71"/>
      <c r="C95" s="7" t="s">
        <v>14</v>
      </c>
      <c r="D95" s="3">
        <f t="shared" ref="D95:E95" si="7">D14+D41+D68</f>
        <v>23357</v>
      </c>
      <c r="E95" s="3">
        <f t="shared" si="7"/>
        <v>8702</v>
      </c>
      <c r="F95" s="2">
        <f t="shared" si="0"/>
        <v>32059</v>
      </c>
    </row>
    <row r="96" spans="2:7" ht="13.5" customHeight="1" x14ac:dyDescent="0.2">
      <c r="B96" s="71"/>
      <c r="C96" s="8" t="s">
        <v>15</v>
      </c>
      <c r="D96" s="3">
        <f>D15+D42+D69</f>
        <v>9</v>
      </c>
      <c r="E96" s="3">
        <f t="shared" ref="E96:E98" si="8">E15+E42+E69</f>
        <v>119</v>
      </c>
      <c r="F96" s="10">
        <f t="shared" si="0"/>
        <v>128</v>
      </c>
    </row>
    <row r="97" spans="2:6" ht="13.5" customHeight="1" x14ac:dyDescent="0.2">
      <c r="B97" s="72"/>
      <c r="C97" s="14" t="s">
        <v>16</v>
      </c>
      <c r="D97" s="12">
        <f>SUM(D88:D96)</f>
        <v>260947</v>
      </c>
      <c r="E97" s="12">
        <f>SUM(E88:E96)</f>
        <v>463740</v>
      </c>
      <c r="F97" s="13">
        <f>SUM(F88:F96)</f>
        <v>724687</v>
      </c>
    </row>
    <row r="98" spans="2:6" ht="12.75" customHeight="1" x14ac:dyDescent="0.2">
      <c r="B98" s="70" t="s">
        <v>17</v>
      </c>
      <c r="C98" s="5" t="s">
        <v>7</v>
      </c>
      <c r="D98" s="3">
        <f>D17+D44+D71</f>
        <v>2270</v>
      </c>
      <c r="E98" s="3">
        <f t="shared" si="8"/>
        <v>4605</v>
      </c>
      <c r="F98" s="4">
        <f t="shared" ref="F98:F106" si="9">SUM(D98:E98)</f>
        <v>6875</v>
      </c>
    </row>
    <row r="99" spans="2:6" x14ac:dyDescent="0.2">
      <c r="B99" s="71"/>
      <c r="C99" s="7" t="s">
        <v>8</v>
      </c>
      <c r="D99" s="3">
        <f t="shared" ref="D99:E99" si="10">D18+D45+D72</f>
        <v>12624</v>
      </c>
      <c r="E99" s="3">
        <f t="shared" si="10"/>
        <v>16773</v>
      </c>
      <c r="F99" s="2">
        <f t="shared" si="9"/>
        <v>29397</v>
      </c>
    </row>
    <row r="100" spans="2:6" x14ac:dyDescent="0.2">
      <c r="B100" s="71"/>
      <c r="C100" s="7" t="s">
        <v>9</v>
      </c>
      <c r="D100" s="3">
        <f t="shared" ref="D100:E100" si="11">D19+D46+D73</f>
        <v>38945</v>
      </c>
      <c r="E100" s="3">
        <f t="shared" si="11"/>
        <v>50938</v>
      </c>
      <c r="F100" s="2">
        <f t="shared" si="9"/>
        <v>89883</v>
      </c>
    </row>
    <row r="101" spans="2:6" x14ac:dyDescent="0.2">
      <c r="B101" s="71"/>
      <c r="C101" s="7" t="s">
        <v>10</v>
      </c>
      <c r="D101" s="3">
        <f t="shared" ref="D101:E101" si="12">D20+D47+D74</f>
        <v>15852</v>
      </c>
      <c r="E101" s="3">
        <f t="shared" si="12"/>
        <v>39600</v>
      </c>
      <c r="F101" s="2">
        <f t="shared" si="9"/>
        <v>55452</v>
      </c>
    </row>
    <row r="102" spans="2:6" x14ac:dyDescent="0.2">
      <c r="B102" s="71"/>
      <c r="C102" s="7" t="s">
        <v>11</v>
      </c>
      <c r="D102" s="3">
        <f t="shared" ref="D102:E102" si="13">D21+D48+D75</f>
        <v>76707</v>
      </c>
      <c r="E102" s="3">
        <f t="shared" si="13"/>
        <v>211786</v>
      </c>
      <c r="F102" s="2">
        <f t="shared" si="9"/>
        <v>288493</v>
      </c>
    </row>
    <row r="103" spans="2:6" x14ac:dyDescent="0.2">
      <c r="B103" s="71"/>
      <c r="C103" s="7" t="s">
        <v>12</v>
      </c>
      <c r="D103" s="3">
        <f t="shared" ref="D103:E103" si="14">D22+D49+D76</f>
        <v>71668</v>
      </c>
      <c r="E103" s="3">
        <f t="shared" si="14"/>
        <v>91095</v>
      </c>
      <c r="F103" s="2">
        <f t="shared" si="9"/>
        <v>162763</v>
      </c>
    </row>
    <row r="104" spans="2:6" x14ac:dyDescent="0.2">
      <c r="B104" s="71"/>
      <c r="C104" s="7" t="s">
        <v>13</v>
      </c>
      <c r="D104" s="3">
        <f t="shared" ref="D104:E104" si="15">D23+D50+D77</f>
        <v>40557</v>
      </c>
      <c r="E104" s="3">
        <f t="shared" si="15"/>
        <v>18702</v>
      </c>
      <c r="F104" s="2">
        <f t="shared" si="9"/>
        <v>59259</v>
      </c>
    </row>
    <row r="105" spans="2:6" x14ac:dyDescent="0.2">
      <c r="B105" s="71"/>
      <c r="C105" s="7" t="s">
        <v>14</v>
      </c>
      <c r="D105" s="3">
        <f t="shared" ref="D105:E105" si="16">D24+D51+D78</f>
        <v>39318</v>
      </c>
      <c r="E105" s="3">
        <f t="shared" si="16"/>
        <v>10492</v>
      </c>
      <c r="F105" s="2">
        <f t="shared" si="9"/>
        <v>49810</v>
      </c>
    </row>
    <row r="106" spans="2:6" ht="13.5" customHeight="1" x14ac:dyDescent="0.2">
      <c r="B106" s="71"/>
      <c r="C106" s="8" t="s">
        <v>15</v>
      </c>
      <c r="D106" s="3">
        <f t="shared" ref="D106:E106" si="17">D25+D52+D79</f>
        <v>8</v>
      </c>
      <c r="E106" s="3">
        <f t="shared" si="17"/>
        <v>153</v>
      </c>
      <c r="F106" s="10">
        <f t="shared" si="9"/>
        <v>161</v>
      </c>
    </row>
    <row r="107" spans="2:6" ht="13.5" customHeight="1" x14ac:dyDescent="0.2">
      <c r="B107" s="72"/>
      <c r="C107" s="11" t="s">
        <v>16</v>
      </c>
      <c r="D107" s="12">
        <f>SUM(D98:D106)</f>
        <v>297949</v>
      </c>
      <c r="E107" s="12">
        <f>SUM(E98:E106)</f>
        <v>444144</v>
      </c>
      <c r="F107" s="13">
        <f>SUM(F98:F106)</f>
        <v>742093</v>
      </c>
    </row>
    <row r="108" spans="2:6" ht="13.5" customHeight="1" x14ac:dyDescent="0.2">
      <c r="B108" s="73" t="s">
        <v>18</v>
      </c>
      <c r="C108" s="74"/>
      <c r="D108" s="19">
        <f>D81+D54+D27</f>
        <v>0</v>
      </c>
      <c r="E108" s="19">
        <f t="shared" ref="E108:F108" si="18">E81+E54+E27</f>
        <v>0</v>
      </c>
      <c r="F108" s="19">
        <f t="shared" si="18"/>
        <v>0</v>
      </c>
    </row>
    <row r="109" spans="2:6" ht="13.5" customHeight="1" x14ac:dyDescent="0.2">
      <c r="B109" s="75" t="s">
        <v>5</v>
      </c>
      <c r="C109" s="76"/>
      <c r="D109" s="17">
        <f>D97+D107+D108</f>
        <v>558896</v>
      </c>
      <c r="E109" s="17">
        <f>E97+E107+E108</f>
        <v>907884</v>
      </c>
      <c r="F109" s="18">
        <f>F97+F107+F108</f>
        <v>1466780</v>
      </c>
    </row>
    <row r="110" spans="2:6" x14ac:dyDescent="0.2">
      <c r="B110" s="77" t="s">
        <v>19</v>
      </c>
      <c r="C110" s="77"/>
      <c r="D110" s="77"/>
      <c r="E110" s="77"/>
      <c r="F110" s="77"/>
    </row>
  </sheetData>
  <sheetProtection selectLockedCells="1" selectUnlockedCells="1"/>
  <mergeCells count="45">
    <mergeCell ref="A1:G2"/>
    <mergeCell ref="B4:F4"/>
    <mergeCell ref="B5:B6"/>
    <mergeCell ref="C5:C6"/>
    <mergeCell ref="D5:D6"/>
    <mergeCell ref="E5:E6"/>
    <mergeCell ref="F5:F6"/>
    <mergeCell ref="B7:B16"/>
    <mergeCell ref="B17:B26"/>
    <mergeCell ref="B27:C27"/>
    <mergeCell ref="B28:C28"/>
    <mergeCell ref="B29:F29"/>
    <mergeCell ref="B31:F31"/>
    <mergeCell ref="B32:B33"/>
    <mergeCell ref="C32:C33"/>
    <mergeCell ref="D32:D33"/>
    <mergeCell ref="E32:E33"/>
    <mergeCell ref="F32:F33"/>
    <mergeCell ref="B34:B43"/>
    <mergeCell ref="B44:B53"/>
    <mergeCell ref="B54:C54"/>
    <mergeCell ref="B55:C55"/>
    <mergeCell ref="B56:F56"/>
    <mergeCell ref="B58:F58"/>
    <mergeCell ref="B59:B60"/>
    <mergeCell ref="C59:C60"/>
    <mergeCell ref="D59:D60"/>
    <mergeCell ref="E59:E60"/>
    <mergeCell ref="F59:F60"/>
    <mergeCell ref="B61:B70"/>
    <mergeCell ref="B71:B80"/>
    <mergeCell ref="B81:C81"/>
    <mergeCell ref="B82:C82"/>
    <mergeCell ref="B83:F83"/>
    <mergeCell ref="B85:F85"/>
    <mergeCell ref="B98:B107"/>
    <mergeCell ref="B108:C108"/>
    <mergeCell ref="B109:C109"/>
    <mergeCell ref="B110:F110"/>
    <mergeCell ref="B86:B87"/>
    <mergeCell ref="C86:C87"/>
    <mergeCell ref="D86:D87"/>
    <mergeCell ref="E86:E87"/>
    <mergeCell ref="F86:F87"/>
    <mergeCell ref="B88:B97"/>
  </mergeCells>
  <pageMargins left="0.75" right="0.75" top="1" bottom="1" header="0.51180555555555551" footer="0.51180555555555551"/>
  <pageSetup paperSize="9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2"/>
  <sheetViews>
    <sheetView showGridLines="0" topLeftCell="AG1" workbookViewId="0">
      <selection activeCell="BL38" sqref="BL38"/>
    </sheetView>
  </sheetViews>
  <sheetFormatPr baseColWidth="10" defaultRowHeight="12.75" x14ac:dyDescent="0.2"/>
  <cols>
    <col min="1" max="1" width="12.5703125" customWidth="1"/>
    <col min="2" max="2" width="14.42578125" customWidth="1"/>
    <col min="3" max="3" width="9.85546875" customWidth="1"/>
    <col min="4" max="4" width="9" customWidth="1"/>
    <col min="5" max="5" width="8.5703125" customWidth="1"/>
    <col min="6" max="6" width="8.140625" customWidth="1"/>
    <col min="7" max="7" width="8.42578125" customWidth="1"/>
    <col min="8" max="8" width="8.85546875" customWidth="1"/>
    <col min="9" max="9" width="8.140625" customWidth="1"/>
    <col min="10" max="10" width="7.85546875" customWidth="1"/>
    <col min="11" max="11" width="8.140625" customWidth="1"/>
    <col min="12" max="12" width="8.85546875" customWidth="1"/>
    <col min="13" max="13" width="8.140625" customWidth="1"/>
    <col min="14" max="14" width="9.85546875" customWidth="1"/>
    <col min="15" max="16" width="7.85546875" customWidth="1"/>
    <col min="17" max="17" width="8.85546875" customWidth="1"/>
    <col min="18" max="18" width="7.7109375" customWidth="1"/>
    <col min="19" max="19" width="8.140625" customWidth="1"/>
    <col min="20" max="20" width="9" customWidth="1"/>
    <col min="21" max="21" width="7.85546875" customWidth="1"/>
    <col min="22" max="22" width="8.140625" customWidth="1"/>
    <col min="23" max="23" width="8.5703125" customWidth="1"/>
    <col min="24" max="24" width="8.140625" customWidth="1"/>
    <col min="25" max="25" width="8.42578125" customWidth="1"/>
    <col min="26" max="27" width="9" customWidth="1"/>
    <col min="28" max="28" width="7.85546875" customWidth="1"/>
    <col min="29" max="29" width="8.5703125" customWidth="1"/>
    <col min="30" max="30" width="8.85546875" customWidth="1"/>
    <col min="31" max="31" width="8.7109375" customWidth="1"/>
    <col min="32" max="32" width="8.85546875" customWidth="1"/>
    <col min="33" max="33" width="8.5703125" customWidth="1"/>
    <col min="34" max="34" width="7.85546875" customWidth="1"/>
    <col min="35" max="35" width="8.42578125" customWidth="1"/>
    <col min="36" max="36" width="8.28515625" customWidth="1"/>
    <col min="37" max="37" width="8.5703125" customWidth="1"/>
    <col min="38" max="38" width="9.42578125" customWidth="1"/>
    <col min="39" max="39" width="9" customWidth="1"/>
    <col min="40" max="40" width="8.140625" customWidth="1"/>
    <col min="41" max="41" width="8.85546875" customWidth="1"/>
    <col min="42" max="42" width="7.5703125" customWidth="1"/>
    <col min="43" max="44" width="8.28515625" customWidth="1"/>
    <col min="45" max="45" width="7.7109375" customWidth="1"/>
    <col min="46" max="46" width="7.85546875" customWidth="1"/>
    <col min="47" max="47" width="8.28515625" customWidth="1"/>
    <col min="48" max="48" width="7.5703125" customWidth="1"/>
    <col min="49" max="49" width="7.7109375" customWidth="1"/>
    <col min="50" max="50" width="8.5703125" customWidth="1"/>
    <col min="51" max="52" width="8.28515625" customWidth="1"/>
    <col min="53" max="53" width="8.42578125" customWidth="1"/>
    <col min="54" max="54" width="7.85546875" customWidth="1"/>
    <col min="55" max="56" width="8" customWidth="1"/>
    <col min="57" max="57" width="8.140625" customWidth="1"/>
    <col min="58" max="58" width="8.28515625" customWidth="1"/>
    <col min="59" max="59" width="8.42578125" customWidth="1"/>
    <col min="60" max="60" width="7.7109375" customWidth="1"/>
    <col min="61" max="61" width="8.140625" customWidth="1"/>
    <col min="62" max="62" width="8.5703125" customWidth="1"/>
    <col min="63" max="63" width="7.85546875" customWidth="1"/>
    <col min="64" max="64" width="7.7109375" customWidth="1"/>
    <col min="65" max="65" width="8.85546875" hidden="1" customWidth="1"/>
    <col min="66" max="66" width="7.5703125" hidden="1" customWidth="1"/>
    <col min="67" max="67" width="8.140625" hidden="1" customWidth="1"/>
    <col min="68" max="68" width="8.28515625" hidden="1" customWidth="1"/>
    <col min="69" max="69" width="7" hidden="1" customWidth="1"/>
    <col min="70" max="70" width="8.28515625" hidden="1" customWidth="1"/>
    <col min="71" max="71" width="8" hidden="1" customWidth="1"/>
    <col min="72" max="72" width="7.28515625" hidden="1" customWidth="1"/>
    <col min="73" max="73" width="7.5703125" hidden="1" customWidth="1"/>
    <col min="74" max="74" width="7.7109375" hidden="1" customWidth="1"/>
    <col min="75" max="75" width="7" hidden="1" customWidth="1"/>
    <col min="76" max="76" width="8" hidden="1" customWidth="1"/>
    <col min="77" max="77" width="8.140625" hidden="1" customWidth="1"/>
    <col min="78" max="78" width="7.28515625" hidden="1" customWidth="1"/>
  </cols>
  <sheetData>
    <row r="1" spans="1:74" ht="12.75" customHeight="1" x14ac:dyDescent="0.2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74" ht="12.7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74" ht="12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74" ht="12.75" customHeight="1" x14ac:dyDescent="0.2">
      <c r="A4" s="65"/>
      <c r="B4" s="64"/>
      <c r="C4" s="64"/>
      <c r="D4" s="64"/>
      <c r="E4" s="64"/>
      <c r="F4" s="64"/>
      <c r="G4" s="64"/>
    </row>
    <row r="6" spans="1:74" ht="7.5" customHeight="1" x14ac:dyDescent="0.2">
      <c r="A6" s="66"/>
    </row>
    <row r="7" spans="1:74" ht="23.85" customHeight="1" x14ac:dyDescent="0.2">
      <c r="A7" s="117"/>
      <c r="B7" s="118" t="s">
        <v>23</v>
      </c>
      <c r="C7" s="114" t="s">
        <v>24</v>
      </c>
      <c r="D7" s="112"/>
      <c r="E7" s="115"/>
      <c r="F7" s="111" t="s">
        <v>25</v>
      </c>
      <c r="G7" s="112"/>
      <c r="H7" s="113"/>
      <c r="I7" s="114" t="s">
        <v>26</v>
      </c>
      <c r="J7" s="112"/>
      <c r="K7" s="115"/>
      <c r="L7" s="111" t="s">
        <v>27</v>
      </c>
      <c r="M7" s="112"/>
      <c r="N7" s="113"/>
      <c r="O7" s="114" t="s">
        <v>28</v>
      </c>
      <c r="P7" s="112"/>
      <c r="Q7" s="115"/>
      <c r="R7" s="111" t="s">
        <v>29</v>
      </c>
      <c r="S7" s="112"/>
      <c r="T7" s="113"/>
      <c r="U7" s="114" t="s">
        <v>30</v>
      </c>
      <c r="V7" s="112"/>
      <c r="W7" s="115"/>
      <c r="X7" s="111" t="s">
        <v>31</v>
      </c>
      <c r="Y7" s="112"/>
      <c r="Z7" s="113"/>
      <c r="AA7" s="114" t="s">
        <v>32</v>
      </c>
      <c r="AB7" s="112"/>
      <c r="AC7" s="115"/>
      <c r="AD7" s="111" t="s">
        <v>33</v>
      </c>
      <c r="AE7" s="112"/>
      <c r="AF7" s="113"/>
      <c r="AG7" s="114" t="s">
        <v>34</v>
      </c>
      <c r="AH7" s="112"/>
      <c r="AI7" s="115"/>
      <c r="AJ7" s="111" t="s">
        <v>35</v>
      </c>
      <c r="AK7" s="112"/>
      <c r="AL7" s="113"/>
      <c r="AM7" s="114" t="s">
        <v>36</v>
      </c>
      <c r="AN7" s="112"/>
      <c r="AO7" s="115"/>
      <c r="AP7" s="111" t="s">
        <v>37</v>
      </c>
      <c r="AQ7" s="112"/>
      <c r="AR7" s="113"/>
      <c r="AS7" s="114" t="s">
        <v>38</v>
      </c>
      <c r="AT7" s="112"/>
      <c r="AU7" s="115"/>
      <c r="AV7" s="111" t="s">
        <v>39</v>
      </c>
      <c r="AW7" s="112"/>
      <c r="AX7" s="113"/>
      <c r="AY7" s="114" t="s">
        <v>40</v>
      </c>
      <c r="AZ7" s="112"/>
      <c r="BA7" s="115"/>
      <c r="BB7" s="111" t="s">
        <v>41</v>
      </c>
      <c r="BC7" s="112"/>
      <c r="BD7" s="113"/>
      <c r="BE7" s="114" t="s">
        <v>42</v>
      </c>
      <c r="BF7" s="112"/>
      <c r="BG7" s="115"/>
      <c r="BH7" s="114" t="s">
        <v>43</v>
      </c>
      <c r="BI7" s="112"/>
      <c r="BJ7" s="115"/>
    </row>
    <row r="8" spans="1:74" ht="12.75" customHeight="1" x14ac:dyDescent="0.2">
      <c r="A8" s="107" t="s">
        <v>1</v>
      </c>
      <c r="B8" s="109" t="s">
        <v>2</v>
      </c>
      <c r="C8" s="103" t="s">
        <v>3</v>
      </c>
      <c r="D8" s="90" t="s">
        <v>4</v>
      </c>
      <c r="E8" s="92" t="s">
        <v>5</v>
      </c>
      <c r="F8" s="105" t="s">
        <v>3</v>
      </c>
      <c r="G8" s="90" t="s">
        <v>4</v>
      </c>
      <c r="H8" s="101" t="s">
        <v>5</v>
      </c>
      <c r="I8" s="103" t="s">
        <v>3</v>
      </c>
      <c r="J8" s="90" t="s">
        <v>4</v>
      </c>
      <c r="K8" s="92" t="s">
        <v>5</v>
      </c>
      <c r="L8" s="105" t="s">
        <v>3</v>
      </c>
      <c r="M8" s="90" t="s">
        <v>4</v>
      </c>
      <c r="N8" s="101" t="s">
        <v>5</v>
      </c>
      <c r="O8" s="103" t="s">
        <v>3</v>
      </c>
      <c r="P8" s="90" t="s">
        <v>4</v>
      </c>
      <c r="Q8" s="92" t="s">
        <v>5</v>
      </c>
      <c r="R8" s="105" t="s">
        <v>3</v>
      </c>
      <c r="S8" s="90" t="s">
        <v>4</v>
      </c>
      <c r="T8" s="101" t="s">
        <v>5</v>
      </c>
      <c r="U8" s="103" t="s">
        <v>3</v>
      </c>
      <c r="V8" s="90" t="s">
        <v>4</v>
      </c>
      <c r="W8" s="92" t="s">
        <v>5</v>
      </c>
      <c r="X8" s="105" t="s">
        <v>3</v>
      </c>
      <c r="Y8" s="90" t="s">
        <v>4</v>
      </c>
      <c r="Z8" s="101" t="s">
        <v>5</v>
      </c>
      <c r="AA8" s="103" t="s">
        <v>3</v>
      </c>
      <c r="AB8" s="90" t="s">
        <v>4</v>
      </c>
      <c r="AC8" s="92" t="s">
        <v>5</v>
      </c>
      <c r="AD8" s="105" t="s">
        <v>3</v>
      </c>
      <c r="AE8" s="90" t="s">
        <v>4</v>
      </c>
      <c r="AF8" s="101" t="s">
        <v>5</v>
      </c>
      <c r="AG8" s="103" t="s">
        <v>3</v>
      </c>
      <c r="AH8" s="90" t="s">
        <v>4</v>
      </c>
      <c r="AI8" s="92" t="s">
        <v>5</v>
      </c>
      <c r="AJ8" s="105" t="s">
        <v>3</v>
      </c>
      <c r="AK8" s="90" t="s">
        <v>4</v>
      </c>
      <c r="AL8" s="101" t="s">
        <v>5</v>
      </c>
      <c r="AM8" s="103" t="s">
        <v>3</v>
      </c>
      <c r="AN8" s="90" t="s">
        <v>4</v>
      </c>
      <c r="AO8" s="92" t="s">
        <v>5</v>
      </c>
      <c r="AP8" s="105" t="s">
        <v>3</v>
      </c>
      <c r="AQ8" s="90" t="s">
        <v>4</v>
      </c>
      <c r="AR8" s="101" t="s">
        <v>5</v>
      </c>
      <c r="AS8" s="103" t="s">
        <v>3</v>
      </c>
      <c r="AT8" s="90" t="s">
        <v>4</v>
      </c>
      <c r="AU8" s="92" t="s">
        <v>5</v>
      </c>
      <c r="AV8" s="105" t="s">
        <v>3</v>
      </c>
      <c r="AW8" s="90" t="s">
        <v>4</v>
      </c>
      <c r="AX8" s="101" t="s">
        <v>5</v>
      </c>
      <c r="AY8" s="103" t="s">
        <v>3</v>
      </c>
      <c r="AZ8" s="90" t="s">
        <v>4</v>
      </c>
      <c r="BA8" s="92" t="s">
        <v>5</v>
      </c>
      <c r="BB8" s="105" t="s">
        <v>3</v>
      </c>
      <c r="BC8" s="90" t="s">
        <v>4</v>
      </c>
      <c r="BD8" s="101" t="s">
        <v>5</v>
      </c>
      <c r="BE8" s="103" t="s">
        <v>3</v>
      </c>
      <c r="BF8" s="90" t="s">
        <v>4</v>
      </c>
      <c r="BG8" s="92" t="s">
        <v>5</v>
      </c>
      <c r="BH8" s="103" t="s">
        <v>3</v>
      </c>
      <c r="BI8" s="90" t="s">
        <v>4</v>
      </c>
      <c r="BJ8" s="92" t="s">
        <v>5</v>
      </c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</row>
    <row r="9" spans="1:74" ht="13.5" customHeight="1" x14ac:dyDescent="0.2">
      <c r="A9" s="108"/>
      <c r="B9" s="110"/>
      <c r="C9" s="104"/>
      <c r="D9" s="91"/>
      <c r="E9" s="93"/>
      <c r="F9" s="106"/>
      <c r="G9" s="91"/>
      <c r="H9" s="102"/>
      <c r="I9" s="104"/>
      <c r="J9" s="91"/>
      <c r="K9" s="93"/>
      <c r="L9" s="106"/>
      <c r="M9" s="91"/>
      <c r="N9" s="102"/>
      <c r="O9" s="104"/>
      <c r="P9" s="91"/>
      <c r="Q9" s="93"/>
      <c r="R9" s="106"/>
      <c r="S9" s="91"/>
      <c r="T9" s="102"/>
      <c r="U9" s="104"/>
      <c r="V9" s="91"/>
      <c r="W9" s="93"/>
      <c r="X9" s="106"/>
      <c r="Y9" s="91"/>
      <c r="Z9" s="102"/>
      <c r="AA9" s="104"/>
      <c r="AB9" s="91"/>
      <c r="AC9" s="93"/>
      <c r="AD9" s="106"/>
      <c r="AE9" s="91"/>
      <c r="AF9" s="102"/>
      <c r="AG9" s="104"/>
      <c r="AH9" s="91"/>
      <c r="AI9" s="93"/>
      <c r="AJ9" s="106"/>
      <c r="AK9" s="91"/>
      <c r="AL9" s="102"/>
      <c r="AM9" s="104"/>
      <c r="AN9" s="91"/>
      <c r="AO9" s="93"/>
      <c r="AP9" s="106"/>
      <c r="AQ9" s="91"/>
      <c r="AR9" s="102"/>
      <c r="AS9" s="104"/>
      <c r="AT9" s="91"/>
      <c r="AU9" s="93"/>
      <c r="AV9" s="106"/>
      <c r="AW9" s="91"/>
      <c r="AX9" s="102"/>
      <c r="AY9" s="104"/>
      <c r="AZ9" s="91"/>
      <c r="BA9" s="93"/>
      <c r="BB9" s="106"/>
      <c r="BC9" s="91"/>
      <c r="BD9" s="102"/>
      <c r="BE9" s="104"/>
      <c r="BF9" s="91"/>
      <c r="BG9" s="93"/>
      <c r="BH9" s="104"/>
      <c r="BI9" s="91"/>
      <c r="BJ9" s="93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</row>
    <row r="10" spans="1:74" ht="12.75" customHeight="1" x14ac:dyDescent="0.2">
      <c r="A10" s="94" t="s">
        <v>6</v>
      </c>
      <c r="B10" s="60" t="s">
        <v>7</v>
      </c>
      <c r="C10" s="35">
        <v>122</v>
      </c>
      <c r="D10" s="28">
        <v>255</v>
      </c>
      <c r="E10" s="36">
        <v>377</v>
      </c>
      <c r="F10" s="31">
        <v>352</v>
      </c>
      <c r="G10" s="28">
        <v>718</v>
      </c>
      <c r="H10" s="42">
        <v>1070</v>
      </c>
      <c r="I10" s="35">
        <v>64</v>
      </c>
      <c r="J10" s="28">
        <v>260</v>
      </c>
      <c r="K10" s="36">
        <v>324</v>
      </c>
      <c r="L10" s="31">
        <v>72</v>
      </c>
      <c r="M10" s="28">
        <v>130</v>
      </c>
      <c r="N10" s="42">
        <v>202</v>
      </c>
      <c r="O10" s="35">
        <v>52</v>
      </c>
      <c r="P10" s="28">
        <v>101</v>
      </c>
      <c r="Q10" s="36">
        <v>153</v>
      </c>
      <c r="R10" s="31">
        <v>28</v>
      </c>
      <c r="S10" s="28">
        <v>48</v>
      </c>
      <c r="T10" s="42">
        <v>76</v>
      </c>
      <c r="U10" s="35">
        <v>64</v>
      </c>
      <c r="V10" s="28">
        <v>89</v>
      </c>
      <c r="W10" s="36">
        <v>153</v>
      </c>
      <c r="X10" s="31">
        <v>37</v>
      </c>
      <c r="Y10" s="28">
        <v>78</v>
      </c>
      <c r="Z10" s="42">
        <v>115</v>
      </c>
      <c r="AA10" s="35">
        <v>102</v>
      </c>
      <c r="AB10" s="28">
        <v>195</v>
      </c>
      <c r="AC10" s="36">
        <v>297</v>
      </c>
      <c r="AD10" s="31">
        <v>668</v>
      </c>
      <c r="AE10" s="28">
        <v>1379</v>
      </c>
      <c r="AF10" s="42">
        <v>2047</v>
      </c>
      <c r="AG10" s="35">
        <v>149</v>
      </c>
      <c r="AH10" s="28">
        <v>224</v>
      </c>
      <c r="AI10" s="36">
        <v>373</v>
      </c>
      <c r="AJ10" s="31">
        <v>94</v>
      </c>
      <c r="AK10" s="28">
        <v>99</v>
      </c>
      <c r="AL10" s="42">
        <v>193</v>
      </c>
      <c r="AM10" s="35">
        <v>67</v>
      </c>
      <c r="AN10" s="28">
        <v>322</v>
      </c>
      <c r="AO10" s="36">
        <v>389</v>
      </c>
      <c r="AP10" s="31">
        <v>26</v>
      </c>
      <c r="AQ10" s="28">
        <v>144</v>
      </c>
      <c r="AR10" s="42">
        <v>170</v>
      </c>
      <c r="AS10" s="35">
        <v>137</v>
      </c>
      <c r="AT10" s="28">
        <v>321</v>
      </c>
      <c r="AU10" s="36">
        <v>458</v>
      </c>
      <c r="AV10" s="31">
        <v>56</v>
      </c>
      <c r="AW10" s="28">
        <v>129</v>
      </c>
      <c r="AX10" s="42">
        <v>185</v>
      </c>
      <c r="AY10" s="35">
        <v>89</v>
      </c>
      <c r="AZ10" s="28">
        <v>161</v>
      </c>
      <c r="BA10" s="36">
        <v>250</v>
      </c>
      <c r="BB10" s="31">
        <v>158</v>
      </c>
      <c r="BC10" s="28">
        <v>179</v>
      </c>
      <c r="BD10" s="42">
        <v>337</v>
      </c>
      <c r="BE10" s="35">
        <v>46</v>
      </c>
      <c r="BF10" s="28">
        <v>85</v>
      </c>
      <c r="BG10" s="36">
        <v>131</v>
      </c>
      <c r="BH10" s="35">
        <v>30</v>
      </c>
      <c r="BI10" s="28">
        <v>7</v>
      </c>
      <c r="BJ10" s="36">
        <v>37</v>
      </c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</row>
    <row r="11" spans="1:74" x14ac:dyDescent="0.2">
      <c r="A11" s="95"/>
      <c r="B11" s="61" t="s">
        <v>8</v>
      </c>
      <c r="C11" s="37">
        <v>624</v>
      </c>
      <c r="D11" s="22">
        <v>957</v>
      </c>
      <c r="E11" s="38">
        <v>1581</v>
      </c>
      <c r="F11" s="32">
        <v>1860</v>
      </c>
      <c r="G11" s="22">
        <v>2618</v>
      </c>
      <c r="H11" s="43">
        <v>4478</v>
      </c>
      <c r="I11" s="37">
        <v>326</v>
      </c>
      <c r="J11" s="22">
        <v>911</v>
      </c>
      <c r="K11" s="38">
        <v>1237</v>
      </c>
      <c r="L11" s="32">
        <v>491</v>
      </c>
      <c r="M11" s="22">
        <v>472</v>
      </c>
      <c r="N11" s="43">
        <v>963</v>
      </c>
      <c r="O11" s="37">
        <v>239</v>
      </c>
      <c r="P11" s="22">
        <v>333</v>
      </c>
      <c r="Q11" s="38">
        <v>572</v>
      </c>
      <c r="R11" s="32">
        <v>157</v>
      </c>
      <c r="S11" s="22">
        <v>110</v>
      </c>
      <c r="T11" s="43">
        <v>267</v>
      </c>
      <c r="U11" s="37">
        <v>487</v>
      </c>
      <c r="V11" s="22">
        <v>352</v>
      </c>
      <c r="W11" s="38">
        <v>839</v>
      </c>
      <c r="X11" s="32">
        <v>276</v>
      </c>
      <c r="Y11" s="22">
        <v>287</v>
      </c>
      <c r="Z11" s="43">
        <v>563</v>
      </c>
      <c r="AA11" s="37">
        <v>646</v>
      </c>
      <c r="AB11" s="22">
        <v>615</v>
      </c>
      <c r="AC11" s="38">
        <v>1261</v>
      </c>
      <c r="AD11" s="32">
        <v>3589</v>
      </c>
      <c r="AE11" s="22">
        <v>4681</v>
      </c>
      <c r="AF11" s="43">
        <v>8270</v>
      </c>
      <c r="AG11" s="37">
        <v>741</v>
      </c>
      <c r="AH11" s="22">
        <v>688</v>
      </c>
      <c r="AI11" s="38">
        <v>1429</v>
      </c>
      <c r="AJ11" s="32">
        <v>425</v>
      </c>
      <c r="AK11" s="22">
        <v>383</v>
      </c>
      <c r="AL11" s="43">
        <v>808</v>
      </c>
      <c r="AM11" s="37">
        <v>354</v>
      </c>
      <c r="AN11" s="22">
        <v>1333</v>
      </c>
      <c r="AO11" s="38">
        <v>1687</v>
      </c>
      <c r="AP11" s="32">
        <v>232</v>
      </c>
      <c r="AQ11" s="22">
        <v>602</v>
      </c>
      <c r="AR11" s="43">
        <v>834</v>
      </c>
      <c r="AS11" s="37">
        <v>868</v>
      </c>
      <c r="AT11" s="22">
        <v>1176</v>
      </c>
      <c r="AU11" s="38">
        <v>2044</v>
      </c>
      <c r="AV11" s="32">
        <v>374</v>
      </c>
      <c r="AW11" s="22">
        <v>474</v>
      </c>
      <c r="AX11" s="43">
        <v>848</v>
      </c>
      <c r="AY11" s="37">
        <v>435</v>
      </c>
      <c r="AZ11" s="22">
        <v>482</v>
      </c>
      <c r="BA11" s="38">
        <v>917</v>
      </c>
      <c r="BB11" s="32">
        <v>819</v>
      </c>
      <c r="BC11" s="22">
        <v>793</v>
      </c>
      <c r="BD11" s="43">
        <v>1612</v>
      </c>
      <c r="BE11" s="37">
        <v>276</v>
      </c>
      <c r="BF11" s="22">
        <v>322</v>
      </c>
      <c r="BG11" s="38">
        <v>598</v>
      </c>
      <c r="BH11" s="37">
        <v>162</v>
      </c>
      <c r="BI11" s="22">
        <v>49</v>
      </c>
      <c r="BJ11" s="38">
        <v>211</v>
      </c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</row>
    <row r="12" spans="1:74" x14ac:dyDescent="0.2">
      <c r="A12" s="95"/>
      <c r="B12" s="61" t="s">
        <v>9</v>
      </c>
      <c r="C12" s="37">
        <v>1878</v>
      </c>
      <c r="D12" s="22">
        <v>2387</v>
      </c>
      <c r="E12" s="38">
        <v>4265</v>
      </c>
      <c r="F12" s="32">
        <v>5759</v>
      </c>
      <c r="G12" s="22">
        <v>8001</v>
      </c>
      <c r="H12" s="43">
        <v>13760</v>
      </c>
      <c r="I12" s="37">
        <v>818</v>
      </c>
      <c r="J12" s="22">
        <v>2599</v>
      </c>
      <c r="K12" s="38">
        <v>3417</v>
      </c>
      <c r="L12" s="32">
        <v>1791</v>
      </c>
      <c r="M12" s="22">
        <v>1608</v>
      </c>
      <c r="N12" s="43">
        <v>3399</v>
      </c>
      <c r="O12" s="37">
        <v>765</v>
      </c>
      <c r="P12" s="22">
        <v>1057</v>
      </c>
      <c r="Q12" s="38">
        <v>1822</v>
      </c>
      <c r="R12" s="32">
        <v>519</v>
      </c>
      <c r="S12" s="22">
        <v>370</v>
      </c>
      <c r="T12" s="43">
        <v>889</v>
      </c>
      <c r="U12" s="37">
        <v>1280</v>
      </c>
      <c r="V12" s="22">
        <v>1048</v>
      </c>
      <c r="W12" s="38">
        <v>2328</v>
      </c>
      <c r="X12" s="32">
        <v>875</v>
      </c>
      <c r="Y12" s="22">
        <v>862</v>
      </c>
      <c r="Z12" s="43">
        <v>1737</v>
      </c>
      <c r="AA12" s="37">
        <v>1782</v>
      </c>
      <c r="AB12" s="22">
        <v>2188</v>
      </c>
      <c r="AC12" s="38">
        <v>3970</v>
      </c>
      <c r="AD12" s="32">
        <v>11695</v>
      </c>
      <c r="AE12" s="22">
        <v>14214</v>
      </c>
      <c r="AF12" s="43">
        <v>25909</v>
      </c>
      <c r="AG12" s="37">
        <v>2366</v>
      </c>
      <c r="AH12" s="22">
        <v>2041</v>
      </c>
      <c r="AI12" s="38">
        <v>4407</v>
      </c>
      <c r="AJ12" s="32">
        <v>1542</v>
      </c>
      <c r="AK12" s="22">
        <v>1213</v>
      </c>
      <c r="AL12" s="43">
        <v>2755</v>
      </c>
      <c r="AM12" s="37">
        <v>990</v>
      </c>
      <c r="AN12" s="22">
        <v>3674</v>
      </c>
      <c r="AO12" s="38">
        <v>4664</v>
      </c>
      <c r="AP12" s="32">
        <v>769</v>
      </c>
      <c r="AQ12" s="22">
        <v>1813</v>
      </c>
      <c r="AR12" s="43">
        <v>2582</v>
      </c>
      <c r="AS12" s="37">
        <v>2743</v>
      </c>
      <c r="AT12" s="22">
        <v>3461</v>
      </c>
      <c r="AU12" s="38">
        <v>6204</v>
      </c>
      <c r="AV12" s="32">
        <v>1272</v>
      </c>
      <c r="AW12" s="22">
        <v>1535</v>
      </c>
      <c r="AX12" s="43">
        <v>2807</v>
      </c>
      <c r="AY12" s="37">
        <v>1201</v>
      </c>
      <c r="AZ12" s="22">
        <v>1380</v>
      </c>
      <c r="BA12" s="38">
        <v>2581</v>
      </c>
      <c r="BB12" s="32">
        <v>2420</v>
      </c>
      <c r="BC12" s="22">
        <v>2164</v>
      </c>
      <c r="BD12" s="43">
        <v>4584</v>
      </c>
      <c r="BE12" s="37">
        <v>881</v>
      </c>
      <c r="BF12" s="22">
        <v>1039</v>
      </c>
      <c r="BG12" s="38">
        <v>1920</v>
      </c>
      <c r="BH12" s="37">
        <v>381</v>
      </c>
      <c r="BI12" s="22">
        <v>182</v>
      </c>
      <c r="BJ12" s="38">
        <v>563</v>
      </c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</row>
    <row r="13" spans="1:74" x14ac:dyDescent="0.2">
      <c r="A13" s="95"/>
      <c r="B13" s="61" t="s">
        <v>10</v>
      </c>
      <c r="C13" s="37">
        <v>830</v>
      </c>
      <c r="D13" s="22">
        <v>1607</v>
      </c>
      <c r="E13" s="38">
        <v>2437</v>
      </c>
      <c r="F13" s="32">
        <v>2403</v>
      </c>
      <c r="G13" s="22">
        <v>5967</v>
      </c>
      <c r="H13" s="43">
        <v>8370</v>
      </c>
      <c r="I13" s="37">
        <v>331</v>
      </c>
      <c r="J13" s="22">
        <v>1729</v>
      </c>
      <c r="K13" s="38">
        <v>2060</v>
      </c>
      <c r="L13" s="32">
        <v>714</v>
      </c>
      <c r="M13" s="22">
        <v>1297</v>
      </c>
      <c r="N13" s="43">
        <v>2011</v>
      </c>
      <c r="O13" s="37">
        <v>339</v>
      </c>
      <c r="P13" s="22">
        <v>857</v>
      </c>
      <c r="Q13" s="38">
        <v>1196</v>
      </c>
      <c r="R13" s="32">
        <v>207</v>
      </c>
      <c r="S13" s="22">
        <v>316</v>
      </c>
      <c r="T13" s="43">
        <v>523</v>
      </c>
      <c r="U13" s="37">
        <v>575</v>
      </c>
      <c r="V13" s="22">
        <v>851</v>
      </c>
      <c r="W13" s="38">
        <v>1426</v>
      </c>
      <c r="X13" s="32">
        <v>397</v>
      </c>
      <c r="Y13" s="22">
        <v>770</v>
      </c>
      <c r="Z13" s="43">
        <v>1167</v>
      </c>
      <c r="AA13" s="37">
        <v>804</v>
      </c>
      <c r="AB13" s="22">
        <v>1742</v>
      </c>
      <c r="AC13" s="38">
        <v>2546</v>
      </c>
      <c r="AD13" s="32">
        <v>4460</v>
      </c>
      <c r="AE13" s="22">
        <v>10414</v>
      </c>
      <c r="AF13" s="43">
        <v>14874</v>
      </c>
      <c r="AG13" s="37">
        <v>994</v>
      </c>
      <c r="AH13" s="22">
        <v>1893</v>
      </c>
      <c r="AI13" s="38">
        <v>2887</v>
      </c>
      <c r="AJ13" s="32">
        <v>652</v>
      </c>
      <c r="AK13" s="22">
        <v>958</v>
      </c>
      <c r="AL13" s="43">
        <v>1610</v>
      </c>
      <c r="AM13" s="37">
        <v>411</v>
      </c>
      <c r="AN13" s="22">
        <v>2443</v>
      </c>
      <c r="AO13" s="38">
        <v>2854</v>
      </c>
      <c r="AP13" s="32">
        <v>337</v>
      </c>
      <c r="AQ13" s="22">
        <v>1300</v>
      </c>
      <c r="AR13" s="43">
        <v>1637</v>
      </c>
      <c r="AS13" s="37">
        <v>1206</v>
      </c>
      <c r="AT13" s="22">
        <v>2266</v>
      </c>
      <c r="AU13" s="38">
        <v>3472</v>
      </c>
      <c r="AV13" s="32">
        <v>533</v>
      </c>
      <c r="AW13" s="22">
        <v>1227</v>
      </c>
      <c r="AX13" s="43">
        <v>1760</v>
      </c>
      <c r="AY13" s="37">
        <v>489</v>
      </c>
      <c r="AZ13" s="22">
        <v>1255</v>
      </c>
      <c r="BA13" s="38">
        <v>1744</v>
      </c>
      <c r="BB13" s="32">
        <v>940</v>
      </c>
      <c r="BC13" s="22">
        <v>1751</v>
      </c>
      <c r="BD13" s="43">
        <v>2691</v>
      </c>
      <c r="BE13" s="37">
        <v>320</v>
      </c>
      <c r="BF13" s="22">
        <v>743</v>
      </c>
      <c r="BG13" s="38">
        <v>1063</v>
      </c>
      <c r="BH13" s="37">
        <v>178</v>
      </c>
      <c r="BI13" s="22">
        <v>126</v>
      </c>
      <c r="BJ13" s="38">
        <v>304</v>
      </c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</row>
    <row r="14" spans="1:74" x14ac:dyDescent="0.2">
      <c r="A14" s="95"/>
      <c r="B14" s="61" t="s">
        <v>11</v>
      </c>
      <c r="C14" s="37">
        <v>3791</v>
      </c>
      <c r="D14" s="22">
        <v>7819</v>
      </c>
      <c r="E14" s="38">
        <v>11610</v>
      </c>
      <c r="F14" s="32">
        <v>9006</v>
      </c>
      <c r="G14" s="22">
        <v>31561</v>
      </c>
      <c r="H14" s="43">
        <v>40567</v>
      </c>
      <c r="I14" s="37">
        <v>1911</v>
      </c>
      <c r="J14" s="22">
        <v>8706</v>
      </c>
      <c r="K14" s="38">
        <v>10617</v>
      </c>
      <c r="L14" s="32">
        <v>3994</v>
      </c>
      <c r="M14" s="22">
        <v>7525</v>
      </c>
      <c r="N14" s="43">
        <v>11519</v>
      </c>
      <c r="O14" s="37">
        <v>1869</v>
      </c>
      <c r="P14" s="22">
        <v>4523</v>
      </c>
      <c r="Q14" s="38">
        <v>6392</v>
      </c>
      <c r="R14" s="32">
        <v>1049</v>
      </c>
      <c r="S14" s="22">
        <v>1651</v>
      </c>
      <c r="T14" s="43">
        <v>2700</v>
      </c>
      <c r="U14" s="37">
        <v>3035</v>
      </c>
      <c r="V14" s="22">
        <v>4274</v>
      </c>
      <c r="W14" s="38">
        <v>7309</v>
      </c>
      <c r="X14" s="32">
        <v>1850</v>
      </c>
      <c r="Y14" s="22">
        <v>3955</v>
      </c>
      <c r="Z14" s="43">
        <v>5805</v>
      </c>
      <c r="AA14" s="37">
        <v>4304</v>
      </c>
      <c r="AB14" s="22">
        <v>12287</v>
      </c>
      <c r="AC14" s="38">
        <v>16591</v>
      </c>
      <c r="AD14" s="32">
        <v>18219</v>
      </c>
      <c r="AE14" s="22">
        <v>68657</v>
      </c>
      <c r="AF14" s="43">
        <v>86876</v>
      </c>
      <c r="AG14" s="37">
        <v>4893</v>
      </c>
      <c r="AH14" s="22">
        <v>9112</v>
      </c>
      <c r="AI14" s="38">
        <v>14005</v>
      </c>
      <c r="AJ14" s="32">
        <v>3095</v>
      </c>
      <c r="AK14" s="22">
        <v>4458</v>
      </c>
      <c r="AL14" s="43">
        <v>7553</v>
      </c>
      <c r="AM14" s="37">
        <v>1877</v>
      </c>
      <c r="AN14" s="22">
        <v>12093</v>
      </c>
      <c r="AO14" s="38">
        <v>13970</v>
      </c>
      <c r="AP14" s="32">
        <v>1685</v>
      </c>
      <c r="AQ14" s="22">
        <v>7641</v>
      </c>
      <c r="AR14" s="43">
        <v>9326</v>
      </c>
      <c r="AS14" s="37">
        <v>5202</v>
      </c>
      <c r="AT14" s="22">
        <v>11149</v>
      </c>
      <c r="AU14" s="38">
        <v>16351</v>
      </c>
      <c r="AV14" s="32">
        <v>2452</v>
      </c>
      <c r="AW14" s="22">
        <v>6772</v>
      </c>
      <c r="AX14" s="43">
        <v>9224</v>
      </c>
      <c r="AY14" s="37">
        <v>2694</v>
      </c>
      <c r="AZ14" s="22">
        <v>6091</v>
      </c>
      <c r="BA14" s="38">
        <v>8785</v>
      </c>
      <c r="BB14" s="32">
        <v>5219</v>
      </c>
      <c r="BC14" s="22">
        <v>8115</v>
      </c>
      <c r="BD14" s="43">
        <v>13334</v>
      </c>
      <c r="BE14" s="37">
        <v>1828</v>
      </c>
      <c r="BF14" s="22">
        <v>4034</v>
      </c>
      <c r="BG14" s="38">
        <v>5862</v>
      </c>
      <c r="BH14" s="37">
        <v>890</v>
      </c>
      <c r="BI14" s="22">
        <v>720</v>
      </c>
      <c r="BJ14" s="38">
        <v>1610</v>
      </c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</row>
    <row r="15" spans="1:74" x14ac:dyDescent="0.2">
      <c r="A15" s="95"/>
      <c r="B15" s="61" t="s">
        <v>12</v>
      </c>
      <c r="C15" s="37">
        <v>2603</v>
      </c>
      <c r="D15" s="22">
        <v>3152</v>
      </c>
      <c r="E15" s="38">
        <v>5755</v>
      </c>
      <c r="F15" s="32">
        <v>7287</v>
      </c>
      <c r="G15" s="22">
        <v>15323</v>
      </c>
      <c r="H15" s="43">
        <v>22610</v>
      </c>
      <c r="I15" s="37">
        <v>1582</v>
      </c>
      <c r="J15" s="22">
        <v>4065</v>
      </c>
      <c r="K15" s="38">
        <v>5647</v>
      </c>
      <c r="L15" s="32">
        <v>2549</v>
      </c>
      <c r="M15" s="22">
        <v>3525</v>
      </c>
      <c r="N15" s="43">
        <v>6074</v>
      </c>
      <c r="O15" s="37">
        <v>1229</v>
      </c>
      <c r="P15" s="22">
        <v>1961</v>
      </c>
      <c r="Q15" s="38">
        <v>3190</v>
      </c>
      <c r="R15" s="32">
        <v>681</v>
      </c>
      <c r="S15" s="22">
        <v>656</v>
      </c>
      <c r="T15" s="43">
        <v>1337</v>
      </c>
      <c r="U15" s="37">
        <v>1685</v>
      </c>
      <c r="V15" s="22">
        <v>1977</v>
      </c>
      <c r="W15" s="38">
        <v>3662</v>
      </c>
      <c r="X15" s="32">
        <v>1279</v>
      </c>
      <c r="Y15" s="22">
        <v>1957</v>
      </c>
      <c r="Z15" s="43">
        <v>3236</v>
      </c>
      <c r="AA15" s="37">
        <v>2830</v>
      </c>
      <c r="AB15" s="22">
        <v>5678</v>
      </c>
      <c r="AC15" s="38">
        <v>8508</v>
      </c>
      <c r="AD15" s="32">
        <v>14337</v>
      </c>
      <c r="AE15" s="22">
        <v>31125</v>
      </c>
      <c r="AF15" s="43">
        <v>45462</v>
      </c>
      <c r="AG15" s="37">
        <v>2658</v>
      </c>
      <c r="AH15" s="22">
        <v>3491</v>
      </c>
      <c r="AI15" s="38">
        <v>6149</v>
      </c>
      <c r="AJ15" s="32">
        <v>1882</v>
      </c>
      <c r="AK15" s="22">
        <v>1960</v>
      </c>
      <c r="AL15" s="43">
        <v>3842</v>
      </c>
      <c r="AM15" s="37">
        <v>1630</v>
      </c>
      <c r="AN15" s="22">
        <v>5542</v>
      </c>
      <c r="AO15" s="38">
        <v>7172</v>
      </c>
      <c r="AP15" s="32">
        <v>1391</v>
      </c>
      <c r="AQ15" s="22">
        <v>3883</v>
      </c>
      <c r="AR15" s="43">
        <v>5274</v>
      </c>
      <c r="AS15" s="37">
        <v>2976</v>
      </c>
      <c r="AT15" s="22">
        <v>3787</v>
      </c>
      <c r="AU15" s="38">
        <v>6763</v>
      </c>
      <c r="AV15" s="32">
        <v>1818</v>
      </c>
      <c r="AW15" s="22">
        <v>2935</v>
      </c>
      <c r="AX15" s="43">
        <v>4753</v>
      </c>
      <c r="AY15" s="37">
        <v>1719</v>
      </c>
      <c r="AZ15" s="22">
        <v>2699</v>
      </c>
      <c r="BA15" s="38">
        <v>4418</v>
      </c>
      <c r="BB15" s="32">
        <v>3094</v>
      </c>
      <c r="BC15" s="22">
        <v>3786</v>
      </c>
      <c r="BD15" s="43">
        <v>6880</v>
      </c>
      <c r="BE15" s="37">
        <v>1220</v>
      </c>
      <c r="BF15" s="22">
        <v>1946</v>
      </c>
      <c r="BG15" s="38">
        <v>3166</v>
      </c>
      <c r="BH15" s="37">
        <v>738</v>
      </c>
      <c r="BI15" s="22">
        <v>427</v>
      </c>
      <c r="BJ15" s="38">
        <v>1165</v>
      </c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</row>
    <row r="16" spans="1:74" x14ac:dyDescent="0.2">
      <c r="A16" s="95"/>
      <c r="B16" s="61" t="s">
        <v>13</v>
      </c>
      <c r="C16" s="37">
        <v>1226</v>
      </c>
      <c r="D16" s="22">
        <v>700</v>
      </c>
      <c r="E16" s="38">
        <v>1926</v>
      </c>
      <c r="F16" s="32">
        <v>4229</v>
      </c>
      <c r="G16" s="22">
        <v>2824</v>
      </c>
      <c r="H16" s="43">
        <v>7053</v>
      </c>
      <c r="I16" s="37">
        <v>1025</v>
      </c>
      <c r="J16" s="22">
        <v>908</v>
      </c>
      <c r="K16" s="38">
        <v>1933</v>
      </c>
      <c r="L16" s="32">
        <v>1484</v>
      </c>
      <c r="M16" s="22">
        <v>708</v>
      </c>
      <c r="N16" s="43">
        <v>2192</v>
      </c>
      <c r="O16" s="37">
        <v>564</v>
      </c>
      <c r="P16" s="22">
        <v>378</v>
      </c>
      <c r="Q16" s="38">
        <v>942</v>
      </c>
      <c r="R16" s="32">
        <v>367</v>
      </c>
      <c r="S16" s="22">
        <v>112</v>
      </c>
      <c r="T16" s="43">
        <v>479</v>
      </c>
      <c r="U16" s="37">
        <v>904</v>
      </c>
      <c r="V16" s="22">
        <v>280</v>
      </c>
      <c r="W16" s="38">
        <v>1184</v>
      </c>
      <c r="X16" s="32">
        <v>644</v>
      </c>
      <c r="Y16" s="22">
        <v>348</v>
      </c>
      <c r="Z16" s="43">
        <v>992</v>
      </c>
      <c r="AA16" s="37">
        <v>1088</v>
      </c>
      <c r="AB16" s="22">
        <v>1003</v>
      </c>
      <c r="AC16" s="38">
        <v>2091</v>
      </c>
      <c r="AD16" s="32">
        <v>7262</v>
      </c>
      <c r="AE16" s="22">
        <v>6048</v>
      </c>
      <c r="AF16" s="43">
        <v>13310</v>
      </c>
      <c r="AG16" s="37">
        <v>1421</v>
      </c>
      <c r="AH16" s="22">
        <v>521</v>
      </c>
      <c r="AI16" s="38">
        <v>1942</v>
      </c>
      <c r="AJ16" s="32">
        <v>912</v>
      </c>
      <c r="AK16" s="22">
        <v>358</v>
      </c>
      <c r="AL16" s="43">
        <v>1270</v>
      </c>
      <c r="AM16" s="37">
        <v>993</v>
      </c>
      <c r="AN16" s="22">
        <v>1369</v>
      </c>
      <c r="AO16" s="38">
        <v>2362</v>
      </c>
      <c r="AP16" s="32">
        <v>820</v>
      </c>
      <c r="AQ16" s="22">
        <v>716</v>
      </c>
      <c r="AR16" s="43">
        <v>1536</v>
      </c>
      <c r="AS16" s="37">
        <v>1389</v>
      </c>
      <c r="AT16" s="22">
        <v>633</v>
      </c>
      <c r="AU16" s="38">
        <v>2022</v>
      </c>
      <c r="AV16" s="32">
        <v>985</v>
      </c>
      <c r="AW16" s="22">
        <v>532</v>
      </c>
      <c r="AX16" s="43">
        <v>1517</v>
      </c>
      <c r="AY16" s="37">
        <v>1162</v>
      </c>
      <c r="AZ16" s="22">
        <v>431</v>
      </c>
      <c r="BA16" s="38">
        <v>1593</v>
      </c>
      <c r="BB16" s="32">
        <v>1443</v>
      </c>
      <c r="BC16" s="22">
        <v>618</v>
      </c>
      <c r="BD16" s="43">
        <v>2061</v>
      </c>
      <c r="BE16" s="37">
        <v>621</v>
      </c>
      <c r="BF16" s="22">
        <v>365</v>
      </c>
      <c r="BG16" s="38">
        <v>986</v>
      </c>
      <c r="BH16" s="37">
        <v>350</v>
      </c>
      <c r="BI16" s="22">
        <v>139</v>
      </c>
      <c r="BJ16" s="38">
        <v>489</v>
      </c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</row>
    <row r="17" spans="1:74" x14ac:dyDescent="0.2">
      <c r="A17" s="95"/>
      <c r="B17" s="61" t="s">
        <v>14</v>
      </c>
      <c r="C17" s="37">
        <v>886</v>
      </c>
      <c r="D17" s="22">
        <v>251</v>
      </c>
      <c r="E17" s="38">
        <v>1137</v>
      </c>
      <c r="F17" s="32">
        <v>3247</v>
      </c>
      <c r="G17" s="22">
        <v>1460</v>
      </c>
      <c r="H17" s="43">
        <v>4707</v>
      </c>
      <c r="I17" s="37">
        <v>853</v>
      </c>
      <c r="J17" s="22">
        <v>475</v>
      </c>
      <c r="K17" s="38">
        <v>1328</v>
      </c>
      <c r="L17" s="32">
        <v>1085</v>
      </c>
      <c r="M17" s="22">
        <v>494</v>
      </c>
      <c r="N17" s="43">
        <v>1579</v>
      </c>
      <c r="O17" s="37">
        <v>490</v>
      </c>
      <c r="P17" s="22">
        <v>178</v>
      </c>
      <c r="Q17" s="38">
        <v>668</v>
      </c>
      <c r="R17" s="32">
        <v>289</v>
      </c>
      <c r="S17" s="22">
        <v>53</v>
      </c>
      <c r="T17" s="43">
        <v>342</v>
      </c>
      <c r="U17" s="37">
        <v>828</v>
      </c>
      <c r="V17" s="22">
        <v>114</v>
      </c>
      <c r="W17" s="38">
        <v>942</v>
      </c>
      <c r="X17" s="32">
        <v>590</v>
      </c>
      <c r="Y17" s="22">
        <v>135</v>
      </c>
      <c r="Z17" s="43">
        <v>725</v>
      </c>
      <c r="AA17" s="37">
        <v>815</v>
      </c>
      <c r="AB17" s="22">
        <v>439</v>
      </c>
      <c r="AC17" s="38">
        <v>1254</v>
      </c>
      <c r="AD17" s="32">
        <v>6005</v>
      </c>
      <c r="AE17" s="22">
        <v>2734</v>
      </c>
      <c r="AF17" s="43">
        <v>8739</v>
      </c>
      <c r="AG17" s="37">
        <v>1180</v>
      </c>
      <c r="AH17" s="22">
        <v>212</v>
      </c>
      <c r="AI17" s="38">
        <v>1392</v>
      </c>
      <c r="AJ17" s="32">
        <v>826</v>
      </c>
      <c r="AK17" s="22">
        <v>106</v>
      </c>
      <c r="AL17" s="43">
        <v>932</v>
      </c>
      <c r="AM17" s="37">
        <v>810</v>
      </c>
      <c r="AN17" s="22">
        <v>609</v>
      </c>
      <c r="AO17" s="38">
        <v>1419</v>
      </c>
      <c r="AP17" s="32">
        <v>641</v>
      </c>
      <c r="AQ17" s="22">
        <v>304</v>
      </c>
      <c r="AR17" s="43">
        <v>945</v>
      </c>
      <c r="AS17" s="37">
        <v>1116</v>
      </c>
      <c r="AT17" s="22">
        <v>222</v>
      </c>
      <c r="AU17" s="38">
        <v>1338</v>
      </c>
      <c r="AV17" s="32">
        <v>661</v>
      </c>
      <c r="AW17" s="22">
        <v>194</v>
      </c>
      <c r="AX17" s="43">
        <v>855</v>
      </c>
      <c r="AY17" s="37">
        <v>946</v>
      </c>
      <c r="AZ17" s="22">
        <v>143</v>
      </c>
      <c r="BA17" s="38">
        <v>1089</v>
      </c>
      <c r="BB17" s="32">
        <v>1223</v>
      </c>
      <c r="BC17" s="22">
        <v>253</v>
      </c>
      <c r="BD17" s="43">
        <v>1476</v>
      </c>
      <c r="BE17" s="37">
        <v>483</v>
      </c>
      <c r="BF17" s="22">
        <v>114</v>
      </c>
      <c r="BG17" s="38">
        <v>597</v>
      </c>
      <c r="BH17" s="37">
        <v>383</v>
      </c>
      <c r="BI17" s="22">
        <v>212</v>
      </c>
      <c r="BJ17" s="38">
        <v>595</v>
      </c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</row>
    <row r="18" spans="1:74" ht="13.5" customHeight="1" x14ac:dyDescent="0.2">
      <c r="A18" s="95"/>
      <c r="B18" s="62" t="s">
        <v>15</v>
      </c>
      <c r="C18" s="39">
        <v>0</v>
      </c>
      <c r="D18" s="27">
        <v>2</v>
      </c>
      <c r="E18" s="40">
        <v>2</v>
      </c>
      <c r="F18" s="33">
        <v>1</v>
      </c>
      <c r="G18" s="27">
        <v>6</v>
      </c>
      <c r="H18" s="44">
        <v>7</v>
      </c>
      <c r="I18" s="39">
        <v>1</v>
      </c>
      <c r="J18" s="27">
        <v>9</v>
      </c>
      <c r="K18" s="40">
        <v>10</v>
      </c>
      <c r="L18" s="33">
        <v>0</v>
      </c>
      <c r="M18" s="27">
        <v>70</v>
      </c>
      <c r="N18" s="44">
        <v>70</v>
      </c>
      <c r="O18" s="39">
        <v>0</v>
      </c>
      <c r="P18" s="27">
        <v>1</v>
      </c>
      <c r="Q18" s="40">
        <v>1</v>
      </c>
      <c r="R18" s="33">
        <v>0</v>
      </c>
      <c r="S18" s="27">
        <v>0</v>
      </c>
      <c r="T18" s="44">
        <v>0</v>
      </c>
      <c r="U18" s="39">
        <v>1</v>
      </c>
      <c r="V18" s="27">
        <v>0</v>
      </c>
      <c r="W18" s="40">
        <v>1</v>
      </c>
      <c r="X18" s="33">
        <v>0</v>
      </c>
      <c r="Y18" s="27">
        <v>0</v>
      </c>
      <c r="Z18" s="44">
        <v>0</v>
      </c>
      <c r="AA18" s="39">
        <v>0</v>
      </c>
      <c r="AB18" s="27">
        <v>1</v>
      </c>
      <c r="AC18" s="40">
        <v>1</v>
      </c>
      <c r="AD18" s="33">
        <v>1</v>
      </c>
      <c r="AE18" s="27">
        <v>5</v>
      </c>
      <c r="AF18" s="44">
        <v>6</v>
      </c>
      <c r="AG18" s="39">
        <v>0</v>
      </c>
      <c r="AH18" s="27">
        <v>3</v>
      </c>
      <c r="AI18" s="40">
        <v>3</v>
      </c>
      <c r="AJ18" s="33">
        <v>0</v>
      </c>
      <c r="AK18" s="27">
        <v>0</v>
      </c>
      <c r="AL18" s="44">
        <v>0</v>
      </c>
      <c r="AM18" s="39">
        <v>0</v>
      </c>
      <c r="AN18" s="27">
        <v>3</v>
      </c>
      <c r="AO18" s="40">
        <v>3</v>
      </c>
      <c r="AP18" s="33">
        <v>0</v>
      </c>
      <c r="AQ18" s="27">
        <v>1</v>
      </c>
      <c r="AR18" s="44">
        <v>1</v>
      </c>
      <c r="AS18" s="39">
        <v>0</v>
      </c>
      <c r="AT18" s="27">
        <v>0</v>
      </c>
      <c r="AU18" s="40">
        <v>0</v>
      </c>
      <c r="AV18" s="33">
        <v>0</v>
      </c>
      <c r="AW18" s="27">
        <v>4</v>
      </c>
      <c r="AX18" s="44">
        <v>4</v>
      </c>
      <c r="AY18" s="39">
        <v>0</v>
      </c>
      <c r="AZ18" s="27">
        <v>3</v>
      </c>
      <c r="BA18" s="40">
        <v>3</v>
      </c>
      <c r="BB18" s="33">
        <v>0</v>
      </c>
      <c r="BC18" s="27">
        <v>6</v>
      </c>
      <c r="BD18" s="44">
        <v>6</v>
      </c>
      <c r="BE18" s="39">
        <v>0</v>
      </c>
      <c r="BF18" s="27">
        <v>0</v>
      </c>
      <c r="BG18" s="40">
        <v>0</v>
      </c>
      <c r="BH18" s="39">
        <v>5</v>
      </c>
      <c r="BI18" s="27">
        <v>5</v>
      </c>
      <c r="BJ18" s="40">
        <v>10</v>
      </c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</row>
    <row r="19" spans="1:74" ht="13.5" customHeight="1" x14ac:dyDescent="0.2">
      <c r="A19" s="96"/>
      <c r="B19" s="63" t="s">
        <v>16</v>
      </c>
      <c r="C19" s="41">
        <v>11960</v>
      </c>
      <c r="D19" s="29">
        <v>17130</v>
      </c>
      <c r="E19" s="30">
        <v>29090</v>
      </c>
      <c r="F19" s="34">
        <v>34144</v>
      </c>
      <c r="G19" s="29">
        <v>68478</v>
      </c>
      <c r="H19" s="45">
        <v>102622</v>
      </c>
      <c r="I19" s="41">
        <v>6911</v>
      </c>
      <c r="J19" s="29">
        <v>19662</v>
      </c>
      <c r="K19" s="30">
        <v>26573</v>
      </c>
      <c r="L19" s="34">
        <v>12180</v>
      </c>
      <c r="M19" s="29">
        <v>15829</v>
      </c>
      <c r="N19" s="45">
        <v>28009</v>
      </c>
      <c r="O19" s="41">
        <v>5547</v>
      </c>
      <c r="P19" s="29">
        <v>9389</v>
      </c>
      <c r="Q19" s="30">
        <v>14936</v>
      </c>
      <c r="R19" s="34">
        <v>3297</v>
      </c>
      <c r="S19" s="29">
        <v>3316</v>
      </c>
      <c r="T19" s="45">
        <v>6613</v>
      </c>
      <c r="U19" s="41">
        <v>8859</v>
      </c>
      <c r="V19" s="29">
        <v>8985</v>
      </c>
      <c r="W19" s="30">
        <v>17844</v>
      </c>
      <c r="X19" s="34">
        <v>5948</v>
      </c>
      <c r="Y19" s="29">
        <v>8392</v>
      </c>
      <c r="Z19" s="45">
        <v>14340</v>
      </c>
      <c r="AA19" s="41">
        <v>12371</v>
      </c>
      <c r="AB19" s="29">
        <v>24148</v>
      </c>
      <c r="AC19" s="30">
        <v>36519</v>
      </c>
      <c r="AD19" s="34">
        <v>66236</v>
      </c>
      <c r="AE19" s="29">
        <v>139257</v>
      </c>
      <c r="AF19" s="45">
        <v>205493</v>
      </c>
      <c r="AG19" s="41">
        <v>14402</v>
      </c>
      <c r="AH19" s="29">
        <v>18185</v>
      </c>
      <c r="AI19" s="30">
        <v>32587</v>
      </c>
      <c r="AJ19" s="34">
        <v>9428</v>
      </c>
      <c r="AK19" s="29">
        <v>9535</v>
      </c>
      <c r="AL19" s="45">
        <v>18963</v>
      </c>
      <c r="AM19" s="41">
        <v>7132</v>
      </c>
      <c r="AN19" s="29">
        <v>27388</v>
      </c>
      <c r="AO19" s="30">
        <v>34520</v>
      </c>
      <c r="AP19" s="34">
        <v>5901</v>
      </c>
      <c r="AQ19" s="29">
        <v>16404</v>
      </c>
      <c r="AR19" s="45">
        <v>22305</v>
      </c>
      <c r="AS19" s="41">
        <v>15637</v>
      </c>
      <c r="AT19" s="29">
        <v>23015</v>
      </c>
      <c r="AU19" s="30">
        <v>38652</v>
      </c>
      <c r="AV19" s="34">
        <v>8151</v>
      </c>
      <c r="AW19" s="29">
        <v>13802</v>
      </c>
      <c r="AX19" s="45">
        <v>21953</v>
      </c>
      <c r="AY19" s="41">
        <v>8735</v>
      </c>
      <c r="AZ19" s="29">
        <v>12645</v>
      </c>
      <c r="BA19" s="30">
        <v>21380</v>
      </c>
      <c r="BB19" s="34">
        <v>15316</v>
      </c>
      <c r="BC19" s="29">
        <v>17665</v>
      </c>
      <c r="BD19" s="45">
        <v>32981</v>
      </c>
      <c r="BE19" s="41">
        <v>5675</v>
      </c>
      <c r="BF19" s="29">
        <v>8648</v>
      </c>
      <c r="BG19" s="30">
        <v>14323</v>
      </c>
      <c r="BH19" s="41">
        <v>3117</v>
      </c>
      <c r="BI19" s="29">
        <v>1867</v>
      </c>
      <c r="BJ19" s="30">
        <v>4984</v>
      </c>
      <c r="BK19" s="23"/>
      <c r="BL19" s="23"/>
      <c r="BM19" s="23"/>
      <c r="BN19" s="23"/>
      <c r="BO19" s="23"/>
      <c r="BP19" s="24"/>
      <c r="BQ19" s="24"/>
      <c r="BR19" s="24"/>
      <c r="BS19" s="24"/>
      <c r="BT19" s="24"/>
      <c r="BU19" s="24"/>
      <c r="BV19" s="24"/>
    </row>
    <row r="20" spans="1:74" ht="12.75" customHeight="1" x14ac:dyDescent="0.2">
      <c r="A20" s="94" t="s">
        <v>17</v>
      </c>
      <c r="B20" s="60" t="s">
        <v>7</v>
      </c>
      <c r="C20" s="35">
        <v>128</v>
      </c>
      <c r="D20" s="28">
        <v>223</v>
      </c>
      <c r="E20" s="36">
        <v>351</v>
      </c>
      <c r="F20" s="31">
        <v>320</v>
      </c>
      <c r="G20" s="28">
        <v>629</v>
      </c>
      <c r="H20" s="42">
        <v>949</v>
      </c>
      <c r="I20" s="35">
        <v>55</v>
      </c>
      <c r="J20" s="28">
        <v>227</v>
      </c>
      <c r="K20" s="36">
        <v>282</v>
      </c>
      <c r="L20" s="31">
        <v>63</v>
      </c>
      <c r="M20" s="28">
        <v>130</v>
      </c>
      <c r="N20" s="42">
        <v>193</v>
      </c>
      <c r="O20" s="35">
        <v>42</v>
      </c>
      <c r="P20" s="28">
        <v>105</v>
      </c>
      <c r="Q20" s="36">
        <v>147</v>
      </c>
      <c r="R20" s="31">
        <v>19</v>
      </c>
      <c r="S20" s="28">
        <v>41</v>
      </c>
      <c r="T20" s="42">
        <v>60</v>
      </c>
      <c r="U20" s="35">
        <v>65</v>
      </c>
      <c r="V20" s="28">
        <v>77</v>
      </c>
      <c r="W20" s="36">
        <v>142</v>
      </c>
      <c r="X20" s="31">
        <v>40</v>
      </c>
      <c r="Y20" s="28">
        <v>55</v>
      </c>
      <c r="Z20" s="42">
        <v>95</v>
      </c>
      <c r="AA20" s="35">
        <v>89</v>
      </c>
      <c r="AB20" s="28">
        <v>170</v>
      </c>
      <c r="AC20" s="36">
        <v>259</v>
      </c>
      <c r="AD20" s="31">
        <v>636</v>
      </c>
      <c r="AE20" s="28">
        <v>1330</v>
      </c>
      <c r="AF20" s="42">
        <v>1966</v>
      </c>
      <c r="AG20" s="35">
        <v>128</v>
      </c>
      <c r="AH20" s="28">
        <v>168</v>
      </c>
      <c r="AI20" s="36">
        <v>296</v>
      </c>
      <c r="AJ20" s="31">
        <v>82</v>
      </c>
      <c r="AK20" s="28">
        <v>100</v>
      </c>
      <c r="AL20" s="42">
        <v>182</v>
      </c>
      <c r="AM20" s="35">
        <v>56</v>
      </c>
      <c r="AN20" s="28">
        <v>315</v>
      </c>
      <c r="AO20" s="36">
        <v>371</v>
      </c>
      <c r="AP20" s="31">
        <v>40</v>
      </c>
      <c r="AQ20" s="28">
        <v>142</v>
      </c>
      <c r="AR20" s="42">
        <v>182</v>
      </c>
      <c r="AS20" s="35">
        <v>141</v>
      </c>
      <c r="AT20" s="28">
        <v>325</v>
      </c>
      <c r="AU20" s="36">
        <v>466</v>
      </c>
      <c r="AV20" s="31">
        <v>64</v>
      </c>
      <c r="AW20" s="28">
        <v>133</v>
      </c>
      <c r="AX20" s="42">
        <v>197</v>
      </c>
      <c r="AY20" s="35">
        <v>79</v>
      </c>
      <c r="AZ20" s="28">
        <v>135</v>
      </c>
      <c r="BA20" s="36">
        <v>214</v>
      </c>
      <c r="BB20" s="31">
        <v>161</v>
      </c>
      <c r="BC20" s="28">
        <v>214</v>
      </c>
      <c r="BD20" s="42">
        <v>375</v>
      </c>
      <c r="BE20" s="35">
        <v>49</v>
      </c>
      <c r="BF20" s="28">
        <v>82</v>
      </c>
      <c r="BG20" s="36">
        <v>131</v>
      </c>
      <c r="BH20" s="35">
        <v>13</v>
      </c>
      <c r="BI20" s="28">
        <v>4</v>
      </c>
      <c r="BJ20" s="36">
        <v>17</v>
      </c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74" x14ac:dyDescent="0.2">
      <c r="A21" s="95"/>
      <c r="B21" s="61" t="s">
        <v>8</v>
      </c>
      <c r="C21" s="37">
        <v>617</v>
      </c>
      <c r="D21" s="22">
        <v>840</v>
      </c>
      <c r="E21" s="38">
        <v>1457</v>
      </c>
      <c r="F21" s="32">
        <v>1783</v>
      </c>
      <c r="G21" s="22">
        <v>2552</v>
      </c>
      <c r="H21" s="43">
        <v>4335</v>
      </c>
      <c r="I21" s="37">
        <v>305</v>
      </c>
      <c r="J21" s="22">
        <v>893</v>
      </c>
      <c r="K21" s="38">
        <v>1198</v>
      </c>
      <c r="L21" s="32">
        <v>448</v>
      </c>
      <c r="M21" s="22">
        <v>439</v>
      </c>
      <c r="N21" s="43">
        <v>887</v>
      </c>
      <c r="O21" s="37">
        <v>221</v>
      </c>
      <c r="P21" s="22">
        <v>313</v>
      </c>
      <c r="Q21" s="38">
        <v>534</v>
      </c>
      <c r="R21" s="32">
        <v>149</v>
      </c>
      <c r="S21" s="22">
        <v>98</v>
      </c>
      <c r="T21" s="43">
        <v>247</v>
      </c>
      <c r="U21" s="37">
        <v>440</v>
      </c>
      <c r="V21" s="22">
        <v>303</v>
      </c>
      <c r="W21" s="38">
        <v>743</v>
      </c>
      <c r="X21" s="32">
        <v>248</v>
      </c>
      <c r="Y21" s="22">
        <v>281</v>
      </c>
      <c r="Z21" s="43">
        <v>529</v>
      </c>
      <c r="AA21" s="37">
        <v>551</v>
      </c>
      <c r="AB21" s="22">
        <v>683</v>
      </c>
      <c r="AC21" s="38">
        <v>1234</v>
      </c>
      <c r="AD21" s="32">
        <v>3482</v>
      </c>
      <c r="AE21" s="22">
        <v>4344</v>
      </c>
      <c r="AF21" s="43">
        <v>7826</v>
      </c>
      <c r="AG21" s="37">
        <v>729</v>
      </c>
      <c r="AH21" s="22">
        <v>687</v>
      </c>
      <c r="AI21" s="38">
        <v>1416</v>
      </c>
      <c r="AJ21" s="32">
        <v>423</v>
      </c>
      <c r="AK21" s="22">
        <v>379</v>
      </c>
      <c r="AL21" s="43">
        <v>802</v>
      </c>
      <c r="AM21" s="37">
        <v>311</v>
      </c>
      <c r="AN21" s="22">
        <v>1237</v>
      </c>
      <c r="AO21" s="38">
        <v>1548</v>
      </c>
      <c r="AP21" s="32">
        <v>214</v>
      </c>
      <c r="AQ21" s="22">
        <v>581</v>
      </c>
      <c r="AR21" s="43">
        <v>795</v>
      </c>
      <c r="AS21" s="37">
        <v>802</v>
      </c>
      <c r="AT21" s="22">
        <v>1123</v>
      </c>
      <c r="AU21" s="38">
        <v>1925</v>
      </c>
      <c r="AV21" s="32">
        <v>320</v>
      </c>
      <c r="AW21" s="22">
        <v>453</v>
      </c>
      <c r="AX21" s="43">
        <v>773</v>
      </c>
      <c r="AY21" s="37">
        <v>391</v>
      </c>
      <c r="AZ21" s="22">
        <v>435</v>
      </c>
      <c r="BA21" s="38">
        <v>826</v>
      </c>
      <c r="BB21" s="32">
        <v>768</v>
      </c>
      <c r="BC21" s="22">
        <v>752</v>
      </c>
      <c r="BD21" s="43">
        <v>1520</v>
      </c>
      <c r="BE21" s="37">
        <v>267</v>
      </c>
      <c r="BF21" s="22">
        <v>339</v>
      </c>
      <c r="BG21" s="38">
        <v>606</v>
      </c>
      <c r="BH21" s="37">
        <v>155</v>
      </c>
      <c r="BI21" s="22">
        <v>41</v>
      </c>
      <c r="BJ21" s="38">
        <v>196</v>
      </c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</row>
    <row r="22" spans="1:74" x14ac:dyDescent="0.2">
      <c r="A22" s="95"/>
      <c r="B22" s="61" t="s">
        <v>9</v>
      </c>
      <c r="C22" s="37">
        <v>1755</v>
      </c>
      <c r="D22" s="22">
        <v>2358</v>
      </c>
      <c r="E22" s="38">
        <v>4113</v>
      </c>
      <c r="F22" s="32">
        <v>5271</v>
      </c>
      <c r="G22" s="22">
        <v>7922</v>
      </c>
      <c r="H22" s="43">
        <v>13193</v>
      </c>
      <c r="I22" s="37">
        <v>839</v>
      </c>
      <c r="J22" s="22">
        <v>2290</v>
      </c>
      <c r="K22" s="38">
        <v>3129</v>
      </c>
      <c r="L22" s="32">
        <v>1632</v>
      </c>
      <c r="M22" s="22">
        <v>1560</v>
      </c>
      <c r="N22" s="43">
        <v>3192</v>
      </c>
      <c r="O22" s="37">
        <v>715</v>
      </c>
      <c r="P22" s="22">
        <v>1027</v>
      </c>
      <c r="Q22" s="38">
        <v>1742</v>
      </c>
      <c r="R22" s="32">
        <v>487</v>
      </c>
      <c r="S22" s="22">
        <v>340</v>
      </c>
      <c r="T22" s="43">
        <v>827</v>
      </c>
      <c r="U22" s="37">
        <v>1215</v>
      </c>
      <c r="V22" s="22">
        <v>1001</v>
      </c>
      <c r="W22" s="38">
        <v>2216</v>
      </c>
      <c r="X22" s="32">
        <v>904</v>
      </c>
      <c r="Y22" s="22">
        <v>794</v>
      </c>
      <c r="Z22" s="43">
        <v>1698</v>
      </c>
      <c r="AA22" s="37">
        <v>1857</v>
      </c>
      <c r="AB22" s="22">
        <v>2122</v>
      </c>
      <c r="AC22" s="38">
        <v>3979</v>
      </c>
      <c r="AD22" s="32">
        <v>10453</v>
      </c>
      <c r="AE22" s="22">
        <v>13430</v>
      </c>
      <c r="AF22" s="43">
        <v>23883</v>
      </c>
      <c r="AG22" s="37">
        <v>2247</v>
      </c>
      <c r="AH22" s="22">
        <v>2058</v>
      </c>
      <c r="AI22" s="38">
        <v>4305</v>
      </c>
      <c r="AJ22" s="32">
        <v>1467</v>
      </c>
      <c r="AK22" s="22">
        <v>1125</v>
      </c>
      <c r="AL22" s="43">
        <v>2592</v>
      </c>
      <c r="AM22" s="37">
        <v>917</v>
      </c>
      <c r="AN22" s="22">
        <v>3648</v>
      </c>
      <c r="AO22" s="38">
        <v>4565</v>
      </c>
      <c r="AP22" s="32">
        <v>837</v>
      </c>
      <c r="AQ22" s="22">
        <v>1861</v>
      </c>
      <c r="AR22" s="43">
        <v>2698</v>
      </c>
      <c r="AS22" s="37">
        <v>2576</v>
      </c>
      <c r="AT22" s="22">
        <v>3397</v>
      </c>
      <c r="AU22" s="38">
        <v>5973</v>
      </c>
      <c r="AV22" s="32">
        <v>1168</v>
      </c>
      <c r="AW22" s="22">
        <v>1502</v>
      </c>
      <c r="AX22" s="43">
        <v>2670</v>
      </c>
      <c r="AY22" s="37">
        <v>1074</v>
      </c>
      <c r="AZ22" s="22">
        <v>1264</v>
      </c>
      <c r="BA22" s="38">
        <v>2338</v>
      </c>
      <c r="BB22" s="32">
        <v>2313</v>
      </c>
      <c r="BC22" s="22">
        <v>2105</v>
      </c>
      <c r="BD22" s="43">
        <v>4418</v>
      </c>
      <c r="BE22" s="37">
        <v>861</v>
      </c>
      <c r="BF22" s="22">
        <v>962</v>
      </c>
      <c r="BG22" s="38">
        <v>1823</v>
      </c>
      <c r="BH22" s="37">
        <v>357</v>
      </c>
      <c r="BI22" s="22">
        <v>172</v>
      </c>
      <c r="BJ22" s="38">
        <v>529</v>
      </c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74" x14ac:dyDescent="0.2">
      <c r="A23" s="95"/>
      <c r="B23" s="61" t="s">
        <v>10</v>
      </c>
      <c r="C23" s="37">
        <v>708</v>
      </c>
      <c r="D23" s="22">
        <v>1554</v>
      </c>
      <c r="E23" s="38">
        <v>2262</v>
      </c>
      <c r="F23" s="32">
        <v>2251</v>
      </c>
      <c r="G23" s="22">
        <v>6145</v>
      </c>
      <c r="H23" s="43">
        <v>8396</v>
      </c>
      <c r="I23" s="37">
        <v>309</v>
      </c>
      <c r="J23" s="22">
        <v>1703</v>
      </c>
      <c r="K23" s="38">
        <v>2012</v>
      </c>
      <c r="L23" s="32">
        <v>757</v>
      </c>
      <c r="M23" s="22">
        <v>1311</v>
      </c>
      <c r="N23" s="43">
        <v>2068</v>
      </c>
      <c r="O23" s="37">
        <v>312</v>
      </c>
      <c r="P23" s="22">
        <v>882</v>
      </c>
      <c r="Q23" s="38">
        <v>1194</v>
      </c>
      <c r="R23" s="32">
        <v>169</v>
      </c>
      <c r="S23" s="22">
        <v>361</v>
      </c>
      <c r="T23" s="43">
        <v>530</v>
      </c>
      <c r="U23" s="37">
        <v>458</v>
      </c>
      <c r="V23" s="22">
        <v>955</v>
      </c>
      <c r="W23" s="38">
        <v>1413</v>
      </c>
      <c r="X23" s="32">
        <v>351</v>
      </c>
      <c r="Y23" s="22">
        <v>754</v>
      </c>
      <c r="Z23" s="43">
        <v>1105</v>
      </c>
      <c r="AA23" s="37">
        <v>814</v>
      </c>
      <c r="AB23" s="22">
        <v>1767</v>
      </c>
      <c r="AC23" s="38">
        <v>2581</v>
      </c>
      <c r="AD23" s="32">
        <v>4260</v>
      </c>
      <c r="AE23" s="22">
        <v>10440</v>
      </c>
      <c r="AF23" s="43">
        <v>14700</v>
      </c>
      <c r="AG23" s="37">
        <v>872</v>
      </c>
      <c r="AH23" s="22">
        <v>1941</v>
      </c>
      <c r="AI23" s="38">
        <v>2813</v>
      </c>
      <c r="AJ23" s="32">
        <v>573</v>
      </c>
      <c r="AK23" s="22">
        <v>984</v>
      </c>
      <c r="AL23" s="43">
        <v>1557</v>
      </c>
      <c r="AM23" s="37">
        <v>353</v>
      </c>
      <c r="AN23" s="22">
        <v>2229</v>
      </c>
      <c r="AO23" s="38">
        <v>2582</v>
      </c>
      <c r="AP23" s="32">
        <v>320</v>
      </c>
      <c r="AQ23" s="22">
        <v>1304</v>
      </c>
      <c r="AR23" s="43">
        <v>1624</v>
      </c>
      <c r="AS23" s="37">
        <v>1019</v>
      </c>
      <c r="AT23" s="22">
        <v>2219</v>
      </c>
      <c r="AU23" s="38">
        <v>3238</v>
      </c>
      <c r="AV23" s="32">
        <v>502</v>
      </c>
      <c r="AW23" s="22">
        <v>1255</v>
      </c>
      <c r="AX23" s="43">
        <v>1757</v>
      </c>
      <c r="AY23" s="37">
        <v>479</v>
      </c>
      <c r="AZ23" s="22">
        <v>1269</v>
      </c>
      <c r="BA23" s="38">
        <v>1748</v>
      </c>
      <c r="BB23" s="32">
        <v>876</v>
      </c>
      <c r="BC23" s="22">
        <v>1676</v>
      </c>
      <c r="BD23" s="43">
        <v>2552</v>
      </c>
      <c r="BE23" s="37">
        <v>314</v>
      </c>
      <c r="BF23" s="22">
        <v>743</v>
      </c>
      <c r="BG23" s="38">
        <v>1057</v>
      </c>
      <c r="BH23" s="37">
        <v>155</v>
      </c>
      <c r="BI23" s="22">
        <v>108</v>
      </c>
      <c r="BJ23" s="38">
        <v>263</v>
      </c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</row>
    <row r="24" spans="1:74" x14ac:dyDescent="0.2">
      <c r="A24" s="95"/>
      <c r="B24" s="61" t="s">
        <v>11</v>
      </c>
      <c r="C24" s="37">
        <v>3140</v>
      </c>
      <c r="D24" s="22">
        <v>8349</v>
      </c>
      <c r="E24" s="38">
        <v>11489</v>
      </c>
      <c r="F24" s="32">
        <v>9916</v>
      </c>
      <c r="G24" s="22">
        <v>32135</v>
      </c>
      <c r="H24" s="43">
        <v>42051</v>
      </c>
      <c r="I24" s="37">
        <v>1888</v>
      </c>
      <c r="J24" s="22">
        <v>8575</v>
      </c>
      <c r="K24" s="38">
        <v>10463</v>
      </c>
      <c r="L24" s="32">
        <v>3845</v>
      </c>
      <c r="M24" s="22">
        <v>6612</v>
      </c>
      <c r="N24" s="43">
        <v>10457</v>
      </c>
      <c r="O24" s="37">
        <v>1589</v>
      </c>
      <c r="P24" s="22">
        <v>4350</v>
      </c>
      <c r="Q24" s="38">
        <v>5939</v>
      </c>
      <c r="R24" s="32">
        <v>1061</v>
      </c>
      <c r="S24" s="22">
        <v>1490</v>
      </c>
      <c r="T24" s="43">
        <v>2551</v>
      </c>
      <c r="U24" s="37">
        <v>2806</v>
      </c>
      <c r="V24" s="22">
        <v>4221</v>
      </c>
      <c r="W24" s="38">
        <v>7027</v>
      </c>
      <c r="X24" s="32">
        <v>1882</v>
      </c>
      <c r="Y24" s="22">
        <v>3521</v>
      </c>
      <c r="Z24" s="43">
        <v>5403</v>
      </c>
      <c r="AA24" s="37">
        <v>3900</v>
      </c>
      <c r="AB24" s="22">
        <v>10950</v>
      </c>
      <c r="AC24" s="38">
        <v>14850</v>
      </c>
      <c r="AD24" s="32">
        <v>20229</v>
      </c>
      <c r="AE24" s="22">
        <v>62004</v>
      </c>
      <c r="AF24" s="43">
        <v>82233</v>
      </c>
      <c r="AG24" s="37">
        <v>4256</v>
      </c>
      <c r="AH24" s="22">
        <v>9111</v>
      </c>
      <c r="AI24" s="38">
        <v>13367</v>
      </c>
      <c r="AJ24" s="32">
        <v>2764</v>
      </c>
      <c r="AK24" s="22">
        <v>4473</v>
      </c>
      <c r="AL24" s="43">
        <v>7237</v>
      </c>
      <c r="AM24" s="37">
        <v>1570</v>
      </c>
      <c r="AN24" s="22">
        <v>11839</v>
      </c>
      <c r="AO24" s="38">
        <v>13409</v>
      </c>
      <c r="AP24" s="32">
        <v>1583</v>
      </c>
      <c r="AQ24" s="22">
        <v>7451</v>
      </c>
      <c r="AR24" s="43">
        <v>9034</v>
      </c>
      <c r="AS24" s="37">
        <v>4163</v>
      </c>
      <c r="AT24" s="22">
        <v>11827</v>
      </c>
      <c r="AU24" s="38">
        <v>15990</v>
      </c>
      <c r="AV24" s="32">
        <v>2284</v>
      </c>
      <c r="AW24" s="22">
        <v>6193</v>
      </c>
      <c r="AX24" s="43">
        <v>8477</v>
      </c>
      <c r="AY24" s="37">
        <v>2698</v>
      </c>
      <c r="AZ24" s="22">
        <v>5718</v>
      </c>
      <c r="BA24" s="38">
        <v>8416</v>
      </c>
      <c r="BB24" s="32">
        <v>4826</v>
      </c>
      <c r="BC24" s="22">
        <v>8513</v>
      </c>
      <c r="BD24" s="43">
        <v>13339</v>
      </c>
      <c r="BE24" s="37">
        <v>1746</v>
      </c>
      <c r="BF24" s="22">
        <v>4108</v>
      </c>
      <c r="BG24" s="38">
        <v>5854</v>
      </c>
      <c r="BH24" s="37">
        <v>561</v>
      </c>
      <c r="BI24" s="22">
        <v>346</v>
      </c>
      <c r="BJ24" s="38">
        <v>907</v>
      </c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</row>
    <row r="25" spans="1:74" x14ac:dyDescent="0.2">
      <c r="A25" s="95"/>
      <c r="B25" s="61" t="s">
        <v>12</v>
      </c>
      <c r="C25" s="37">
        <v>2943</v>
      </c>
      <c r="D25" s="22">
        <v>3259</v>
      </c>
      <c r="E25" s="38">
        <v>6202</v>
      </c>
      <c r="F25" s="32">
        <v>10221</v>
      </c>
      <c r="G25" s="22">
        <v>14253</v>
      </c>
      <c r="H25" s="43">
        <v>24474</v>
      </c>
      <c r="I25" s="37">
        <v>2286</v>
      </c>
      <c r="J25" s="22">
        <v>4062</v>
      </c>
      <c r="K25" s="38">
        <v>6348</v>
      </c>
      <c r="L25" s="32">
        <v>3475</v>
      </c>
      <c r="M25" s="22">
        <v>3045</v>
      </c>
      <c r="N25" s="43">
        <v>6520</v>
      </c>
      <c r="O25" s="37">
        <v>1469</v>
      </c>
      <c r="P25" s="22">
        <v>1694</v>
      </c>
      <c r="Q25" s="38">
        <v>3163</v>
      </c>
      <c r="R25" s="32">
        <v>879</v>
      </c>
      <c r="S25" s="22">
        <v>651</v>
      </c>
      <c r="T25" s="43">
        <v>1530</v>
      </c>
      <c r="U25" s="37">
        <v>2267</v>
      </c>
      <c r="V25" s="22">
        <v>1772</v>
      </c>
      <c r="W25" s="38">
        <v>4039</v>
      </c>
      <c r="X25" s="32">
        <v>1815</v>
      </c>
      <c r="Y25" s="22">
        <v>1661</v>
      </c>
      <c r="Z25" s="43">
        <v>3476</v>
      </c>
      <c r="AA25" s="37">
        <v>3390</v>
      </c>
      <c r="AB25" s="22">
        <v>4877</v>
      </c>
      <c r="AC25" s="38">
        <v>8267</v>
      </c>
      <c r="AD25" s="32">
        <v>18676</v>
      </c>
      <c r="AE25" s="22">
        <v>26850</v>
      </c>
      <c r="AF25" s="43">
        <v>45526</v>
      </c>
      <c r="AG25" s="37">
        <v>3472</v>
      </c>
      <c r="AH25" s="22">
        <v>3232</v>
      </c>
      <c r="AI25" s="38">
        <v>6704</v>
      </c>
      <c r="AJ25" s="32">
        <v>2322</v>
      </c>
      <c r="AK25" s="22">
        <v>1783</v>
      </c>
      <c r="AL25" s="43">
        <v>4105</v>
      </c>
      <c r="AM25" s="37">
        <v>2110</v>
      </c>
      <c r="AN25" s="22">
        <v>5792</v>
      </c>
      <c r="AO25" s="38">
        <v>7902</v>
      </c>
      <c r="AP25" s="32">
        <v>1797</v>
      </c>
      <c r="AQ25" s="22">
        <v>3527</v>
      </c>
      <c r="AR25" s="43">
        <v>5324</v>
      </c>
      <c r="AS25" s="37">
        <v>3654</v>
      </c>
      <c r="AT25" s="22">
        <v>3864</v>
      </c>
      <c r="AU25" s="38">
        <v>7518</v>
      </c>
      <c r="AV25" s="32">
        <v>2313</v>
      </c>
      <c r="AW25" s="22">
        <v>2628</v>
      </c>
      <c r="AX25" s="43">
        <v>4941</v>
      </c>
      <c r="AY25" s="37">
        <v>2391</v>
      </c>
      <c r="AZ25" s="22">
        <v>2347</v>
      </c>
      <c r="BA25" s="38">
        <v>4738</v>
      </c>
      <c r="BB25" s="32">
        <v>3899</v>
      </c>
      <c r="BC25" s="22">
        <v>3682</v>
      </c>
      <c r="BD25" s="43">
        <v>7581</v>
      </c>
      <c r="BE25" s="37">
        <v>1733</v>
      </c>
      <c r="BF25" s="22">
        <v>1810</v>
      </c>
      <c r="BG25" s="38">
        <v>3543</v>
      </c>
      <c r="BH25" s="37">
        <v>556</v>
      </c>
      <c r="BI25" s="22">
        <v>306</v>
      </c>
      <c r="BJ25" s="38">
        <v>862</v>
      </c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</row>
    <row r="26" spans="1:74" x14ac:dyDescent="0.2">
      <c r="A26" s="95"/>
      <c r="B26" s="61" t="s">
        <v>13</v>
      </c>
      <c r="C26" s="37">
        <v>1470</v>
      </c>
      <c r="D26" s="22">
        <v>657</v>
      </c>
      <c r="E26" s="38">
        <v>2127</v>
      </c>
      <c r="F26" s="32">
        <v>6186</v>
      </c>
      <c r="G26" s="22">
        <v>2863</v>
      </c>
      <c r="H26" s="43">
        <v>9049</v>
      </c>
      <c r="I26" s="37">
        <v>1483</v>
      </c>
      <c r="J26" s="22">
        <v>900</v>
      </c>
      <c r="K26" s="38">
        <v>2383</v>
      </c>
      <c r="L26" s="32">
        <v>1940</v>
      </c>
      <c r="M26" s="22">
        <v>576</v>
      </c>
      <c r="N26" s="43">
        <v>2516</v>
      </c>
      <c r="O26" s="37">
        <v>723</v>
      </c>
      <c r="P26" s="22">
        <v>323</v>
      </c>
      <c r="Q26" s="38">
        <v>1046</v>
      </c>
      <c r="R26" s="32">
        <v>477</v>
      </c>
      <c r="S26" s="22">
        <v>109</v>
      </c>
      <c r="T26" s="43">
        <v>586</v>
      </c>
      <c r="U26" s="37">
        <v>1289</v>
      </c>
      <c r="V26" s="22">
        <v>283</v>
      </c>
      <c r="W26" s="38">
        <v>1572</v>
      </c>
      <c r="X26" s="32">
        <v>966</v>
      </c>
      <c r="Y26" s="22">
        <v>273</v>
      </c>
      <c r="Z26" s="43">
        <v>1239</v>
      </c>
      <c r="AA26" s="37">
        <v>1588</v>
      </c>
      <c r="AB26" s="22">
        <v>899</v>
      </c>
      <c r="AC26" s="38">
        <v>2487</v>
      </c>
      <c r="AD26" s="32">
        <v>11198</v>
      </c>
      <c r="AE26" s="22">
        <v>6171</v>
      </c>
      <c r="AF26" s="43">
        <v>17369</v>
      </c>
      <c r="AG26" s="37">
        <v>1828</v>
      </c>
      <c r="AH26" s="22">
        <v>549</v>
      </c>
      <c r="AI26" s="38">
        <v>2377</v>
      </c>
      <c r="AJ26" s="32">
        <v>1231</v>
      </c>
      <c r="AK26" s="22">
        <v>312</v>
      </c>
      <c r="AL26" s="43">
        <v>1543</v>
      </c>
      <c r="AM26" s="37">
        <v>1348</v>
      </c>
      <c r="AN26" s="22">
        <v>1340</v>
      </c>
      <c r="AO26" s="38">
        <v>2688</v>
      </c>
      <c r="AP26" s="32">
        <v>1023</v>
      </c>
      <c r="AQ26" s="22">
        <v>634</v>
      </c>
      <c r="AR26" s="43">
        <v>1657</v>
      </c>
      <c r="AS26" s="37">
        <v>1865</v>
      </c>
      <c r="AT26" s="22">
        <v>723</v>
      </c>
      <c r="AU26" s="38">
        <v>2588</v>
      </c>
      <c r="AV26" s="32">
        <v>1362</v>
      </c>
      <c r="AW26" s="22">
        <v>493</v>
      </c>
      <c r="AX26" s="43">
        <v>1855</v>
      </c>
      <c r="AY26" s="37">
        <v>1440</v>
      </c>
      <c r="AZ26" s="22">
        <v>442</v>
      </c>
      <c r="BA26" s="38">
        <v>1882</v>
      </c>
      <c r="BB26" s="32">
        <v>1890</v>
      </c>
      <c r="BC26" s="22">
        <v>680</v>
      </c>
      <c r="BD26" s="43">
        <v>2570</v>
      </c>
      <c r="BE26" s="37">
        <v>868</v>
      </c>
      <c r="BF26" s="22">
        <v>313</v>
      </c>
      <c r="BG26" s="38">
        <v>1181</v>
      </c>
      <c r="BH26" s="37">
        <v>382</v>
      </c>
      <c r="BI26" s="22">
        <v>162</v>
      </c>
      <c r="BJ26" s="38">
        <v>544</v>
      </c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</row>
    <row r="27" spans="1:74" x14ac:dyDescent="0.2">
      <c r="A27" s="95"/>
      <c r="B27" s="61" t="s">
        <v>14</v>
      </c>
      <c r="C27" s="37">
        <v>1279</v>
      </c>
      <c r="D27" s="22">
        <v>309</v>
      </c>
      <c r="E27" s="38">
        <v>1588</v>
      </c>
      <c r="F27" s="32">
        <v>5555</v>
      </c>
      <c r="G27" s="22">
        <v>1691</v>
      </c>
      <c r="H27" s="43">
        <v>7246</v>
      </c>
      <c r="I27" s="37">
        <v>1548</v>
      </c>
      <c r="J27" s="22">
        <v>541</v>
      </c>
      <c r="K27" s="38">
        <v>2089</v>
      </c>
      <c r="L27" s="32">
        <v>1887</v>
      </c>
      <c r="M27" s="22">
        <v>547</v>
      </c>
      <c r="N27" s="43">
        <v>2434</v>
      </c>
      <c r="O27" s="37">
        <v>816</v>
      </c>
      <c r="P27" s="22">
        <v>163</v>
      </c>
      <c r="Q27" s="38">
        <v>979</v>
      </c>
      <c r="R27" s="32">
        <v>540</v>
      </c>
      <c r="S27" s="22">
        <v>67</v>
      </c>
      <c r="T27" s="43">
        <v>607</v>
      </c>
      <c r="U27" s="37">
        <v>1435</v>
      </c>
      <c r="V27" s="22">
        <v>146</v>
      </c>
      <c r="W27" s="38">
        <v>1581</v>
      </c>
      <c r="X27" s="32">
        <v>1010</v>
      </c>
      <c r="Y27" s="22">
        <v>128</v>
      </c>
      <c r="Z27" s="43">
        <v>1138</v>
      </c>
      <c r="AA27" s="37">
        <v>1384</v>
      </c>
      <c r="AB27" s="22">
        <v>440</v>
      </c>
      <c r="AC27" s="38">
        <v>1824</v>
      </c>
      <c r="AD27" s="32">
        <v>11195</v>
      </c>
      <c r="AE27" s="22">
        <v>3431</v>
      </c>
      <c r="AF27" s="43">
        <v>14626</v>
      </c>
      <c r="AG27" s="37">
        <v>1838</v>
      </c>
      <c r="AH27" s="22">
        <v>332</v>
      </c>
      <c r="AI27" s="38">
        <v>2170</v>
      </c>
      <c r="AJ27" s="32">
        <v>1253</v>
      </c>
      <c r="AK27" s="22">
        <v>167</v>
      </c>
      <c r="AL27" s="43">
        <v>1420</v>
      </c>
      <c r="AM27" s="37">
        <v>1464</v>
      </c>
      <c r="AN27" s="22">
        <v>788</v>
      </c>
      <c r="AO27" s="38">
        <v>2252</v>
      </c>
      <c r="AP27" s="32">
        <v>890</v>
      </c>
      <c r="AQ27" s="22">
        <v>318</v>
      </c>
      <c r="AR27" s="43">
        <v>1208</v>
      </c>
      <c r="AS27" s="37">
        <v>1602</v>
      </c>
      <c r="AT27" s="22">
        <v>319</v>
      </c>
      <c r="AU27" s="38">
        <v>1921</v>
      </c>
      <c r="AV27" s="32">
        <v>1119</v>
      </c>
      <c r="AW27" s="22">
        <v>249</v>
      </c>
      <c r="AX27" s="43">
        <v>1368</v>
      </c>
      <c r="AY27" s="37">
        <v>1375</v>
      </c>
      <c r="AZ27" s="22">
        <v>177</v>
      </c>
      <c r="BA27" s="38">
        <v>1552</v>
      </c>
      <c r="BB27" s="32">
        <v>1795</v>
      </c>
      <c r="BC27" s="22">
        <v>282</v>
      </c>
      <c r="BD27" s="43">
        <v>2077</v>
      </c>
      <c r="BE27" s="37">
        <v>854</v>
      </c>
      <c r="BF27" s="22">
        <v>115</v>
      </c>
      <c r="BG27" s="38">
        <v>969</v>
      </c>
      <c r="BH27" s="37">
        <v>479</v>
      </c>
      <c r="BI27" s="22">
        <v>282</v>
      </c>
      <c r="BJ27" s="38">
        <v>761</v>
      </c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</row>
    <row r="28" spans="1:74" ht="13.5" customHeight="1" x14ac:dyDescent="0.2">
      <c r="A28" s="95"/>
      <c r="B28" s="62" t="s">
        <v>15</v>
      </c>
      <c r="C28" s="39">
        <v>0</v>
      </c>
      <c r="D28" s="27">
        <v>2</v>
      </c>
      <c r="E28" s="40">
        <v>2</v>
      </c>
      <c r="F28" s="33">
        <v>0</v>
      </c>
      <c r="G28" s="27">
        <v>4</v>
      </c>
      <c r="H28" s="44">
        <v>4</v>
      </c>
      <c r="I28" s="39">
        <v>0</v>
      </c>
      <c r="J28" s="27">
        <v>11</v>
      </c>
      <c r="K28" s="40">
        <v>11</v>
      </c>
      <c r="L28" s="33">
        <v>0</v>
      </c>
      <c r="M28" s="27">
        <v>104</v>
      </c>
      <c r="N28" s="44">
        <v>104</v>
      </c>
      <c r="O28" s="39">
        <v>1</v>
      </c>
      <c r="P28" s="27">
        <v>2</v>
      </c>
      <c r="Q28" s="40">
        <v>3</v>
      </c>
      <c r="R28" s="33">
        <v>0</v>
      </c>
      <c r="S28" s="27">
        <v>0</v>
      </c>
      <c r="T28" s="44">
        <v>0</v>
      </c>
      <c r="U28" s="39">
        <v>0</v>
      </c>
      <c r="V28" s="27">
        <v>1</v>
      </c>
      <c r="W28" s="40">
        <v>1</v>
      </c>
      <c r="X28" s="33">
        <v>0</v>
      </c>
      <c r="Y28" s="27">
        <v>0</v>
      </c>
      <c r="Z28" s="44">
        <v>0</v>
      </c>
      <c r="AA28" s="39">
        <v>0</v>
      </c>
      <c r="AB28" s="27">
        <v>0</v>
      </c>
      <c r="AC28" s="40">
        <v>0</v>
      </c>
      <c r="AD28" s="33">
        <v>1</v>
      </c>
      <c r="AE28" s="27">
        <v>8</v>
      </c>
      <c r="AF28" s="44">
        <v>9</v>
      </c>
      <c r="AG28" s="39">
        <v>0</v>
      </c>
      <c r="AH28" s="27">
        <v>1</v>
      </c>
      <c r="AI28" s="40">
        <v>1</v>
      </c>
      <c r="AJ28" s="33">
        <v>0</v>
      </c>
      <c r="AK28" s="27">
        <v>0</v>
      </c>
      <c r="AL28" s="44">
        <v>0</v>
      </c>
      <c r="AM28" s="39">
        <v>0</v>
      </c>
      <c r="AN28" s="27">
        <v>4</v>
      </c>
      <c r="AO28" s="40">
        <v>4</v>
      </c>
      <c r="AP28" s="33">
        <v>1</v>
      </c>
      <c r="AQ28" s="27">
        <v>2</v>
      </c>
      <c r="AR28" s="44">
        <v>3</v>
      </c>
      <c r="AS28" s="39">
        <v>0</v>
      </c>
      <c r="AT28" s="27">
        <v>1</v>
      </c>
      <c r="AU28" s="40">
        <v>1</v>
      </c>
      <c r="AV28" s="33">
        <v>0</v>
      </c>
      <c r="AW28" s="27">
        <v>3</v>
      </c>
      <c r="AX28" s="44">
        <v>3</v>
      </c>
      <c r="AY28" s="39">
        <v>1</v>
      </c>
      <c r="AZ28" s="27">
        <v>1</v>
      </c>
      <c r="BA28" s="40">
        <v>2</v>
      </c>
      <c r="BB28" s="33">
        <v>1</v>
      </c>
      <c r="BC28" s="27">
        <v>6</v>
      </c>
      <c r="BD28" s="44">
        <v>7</v>
      </c>
      <c r="BE28" s="39">
        <v>0</v>
      </c>
      <c r="BF28" s="27">
        <v>0</v>
      </c>
      <c r="BG28" s="40">
        <v>0</v>
      </c>
      <c r="BH28" s="39">
        <v>3</v>
      </c>
      <c r="BI28" s="27">
        <v>3</v>
      </c>
      <c r="BJ28" s="40">
        <v>6</v>
      </c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</row>
    <row r="29" spans="1:74" ht="13.5" customHeight="1" x14ac:dyDescent="0.2">
      <c r="A29" s="96"/>
      <c r="B29" s="63" t="s">
        <v>16</v>
      </c>
      <c r="C29" s="41">
        <v>12040</v>
      </c>
      <c r="D29" s="29">
        <v>17551</v>
      </c>
      <c r="E29" s="30">
        <v>29591</v>
      </c>
      <c r="F29" s="34">
        <v>41503</v>
      </c>
      <c r="G29" s="29">
        <v>68194</v>
      </c>
      <c r="H29" s="30">
        <v>109697</v>
      </c>
      <c r="I29" s="41">
        <v>8713</v>
      </c>
      <c r="J29" s="29">
        <v>19202</v>
      </c>
      <c r="K29" s="30">
        <v>27915</v>
      </c>
      <c r="L29" s="34">
        <v>14047</v>
      </c>
      <c r="M29" s="29">
        <v>14324</v>
      </c>
      <c r="N29" s="45">
        <v>28371</v>
      </c>
      <c r="O29" s="41">
        <v>5888</v>
      </c>
      <c r="P29" s="29">
        <v>8859</v>
      </c>
      <c r="Q29" s="30">
        <v>14747</v>
      </c>
      <c r="R29" s="34">
        <v>3781</v>
      </c>
      <c r="S29" s="29">
        <v>3157</v>
      </c>
      <c r="T29" s="45">
        <v>6938</v>
      </c>
      <c r="U29" s="41">
        <v>9975</v>
      </c>
      <c r="V29" s="29">
        <v>8759</v>
      </c>
      <c r="W29" s="30">
        <v>18734</v>
      </c>
      <c r="X29" s="34">
        <v>7216</v>
      </c>
      <c r="Y29" s="29">
        <v>7467</v>
      </c>
      <c r="Z29" s="45">
        <v>14683</v>
      </c>
      <c r="AA29" s="41">
        <v>13573</v>
      </c>
      <c r="AB29" s="29">
        <v>21908</v>
      </c>
      <c r="AC29" s="30">
        <v>35481</v>
      </c>
      <c r="AD29" s="34">
        <v>80130</v>
      </c>
      <c r="AE29" s="29">
        <v>128008</v>
      </c>
      <c r="AF29" s="45">
        <v>208138</v>
      </c>
      <c r="AG29" s="41">
        <v>15370</v>
      </c>
      <c r="AH29" s="29">
        <v>18079</v>
      </c>
      <c r="AI29" s="30">
        <v>33449</v>
      </c>
      <c r="AJ29" s="34">
        <v>10115</v>
      </c>
      <c r="AK29" s="29">
        <v>9323</v>
      </c>
      <c r="AL29" s="45">
        <v>19438</v>
      </c>
      <c r="AM29" s="41">
        <v>8129</v>
      </c>
      <c r="AN29" s="29">
        <v>27192</v>
      </c>
      <c r="AO29" s="30">
        <v>35321</v>
      </c>
      <c r="AP29" s="34">
        <v>6705</v>
      </c>
      <c r="AQ29" s="29">
        <v>15820</v>
      </c>
      <c r="AR29" s="45">
        <v>22525</v>
      </c>
      <c r="AS29" s="41">
        <v>15822</v>
      </c>
      <c r="AT29" s="29">
        <v>23798</v>
      </c>
      <c r="AU29" s="30">
        <v>39620</v>
      </c>
      <c r="AV29" s="34">
        <v>9132</v>
      </c>
      <c r="AW29" s="29">
        <v>12909</v>
      </c>
      <c r="AX29" s="45">
        <v>22041</v>
      </c>
      <c r="AY29" s="41">
        <v>9928</v>
      </c>
      <c r="AZ29" s="29">
        <v>11788</v>
      </c>
      <c r="BA29" s="30">
        <v>21716</v>
      </c>
      <c r="BB29" s="34">
        <v>16529</v>
      </c>
      <c r="BC29" s="29">
        <v>17910</v>
      </c>
      <c r="BD29" s="45">
        <v>34439</v>
      </c>
      <c r="BE29" s="41">
        <v>6692</v>
      </c>
      <c r="BF29" s="29">
        <v>8472</v>
      </c>
      <c r="BG29" s="30">
        <v>15164</v>
      </c>
      <c r="BH29" s="41">
        <v>2661</v>
      </c>
      <c r="BI29" s="29">
        <v>1424</v>
      </c>
      <c r="BJ29" s="30">
        <v>4085</v>
      </c>
      <c r="BK29" s="23"/>
      <c r="BL29" s="23"/>
      <c r="BM29" s="23"/>
      <c r="BN29" s="23"/>
      <c r="BO29" s="23"/>
      <c r="BP29" s="24"/>
      <c r="BQ29" s="24"/>
      <c r="BR29" s="24"/>
      <c r="BS29" s="24"/>
      <c r="BT29" s="24"/>
      <c r="BU29" s="24"/>
      <c r="BV29" s="24"/>
    </row>
    <row r="30" spans="1:74" ht="13.5" customHeight="1" x14ac:dyDescent="0.2">
      <c r="A30" s="97" t="s">
        <v>18</v>
      </c>
      <c r="B30" s="98"/>
      <c r="C30" s="46">
        <v>0</v>
      </c>
      <c r="D30" s="47">
        <v>0</v>
      </c>
      <c r="E30" s="48">
        <v>0</v>
      </c>
      <c r="F30" s="49">
        <v>0</v>
      </c>
      <c r="G30" s="47">
        <v>0</v>
      </c>
      <c r="H30" s="50">
        <v>0</v>
      </c>
      <c r="I30" s="46">
        <v>0</v>
      </c>
      <c r="J30" s="51">
        <v>0</v>
      </c>
      <c r="K30" s="48">
        <v>0</v>
      </c>
      <c r="L30" s="52">
        <v>0</v>
      </c>
      <c r="M30" s="47">
        <v>0</v>
      </c>
      <c r="N30" s="53">
        <v>0</v>
      </c>
      <c r="O30" s="46">
        <v>0</v>
      </c>
      <c r="P30" s="47">
        <v>0</v>
      </c>
      <c r="Q30" s="54">
        <v>0</v>
      </c>
      <c r="R30" s="49">
        <v>0</v>
      </c>
      <c r="S30" s="47">
        <v>0</v>
      </c>
      <c r="T30" s="53">
        <v>0</v>
      </c>
      <c r="U30" s="46">
        <v>0</v>
      </c>
      <c r="V30" s="47">
        <v>0</v>
      </c>
      <c r="W30" s="54">
        <v>0</v>
      </c>
      <c r="X30" s="52">
        <v>0</v>
      </c>
      <c r="Y30" s="47">
        <v>0</v>
      </c>
      <c r="Z30" s="53">
        <v>0</v>
      </c>
      <c r="AA30" s="46">
        <v>0</v>
      </c>
      <c r="AB30" s="47">
        <v>0</v>
      </c>
      <c r="AC30" s="54">
        <v>0</v>
      </c>
      <c r="AD30" s="52">
        <v>0</v>
      </c>
      <c r="AE30" s="47">
        <v>0</v>
      </c>
      <c r="AF30" s="53">
        <v>0</v>
      </c>
      <c r="AG30" s="46">
        <v>0</v>
      </c>
      <c r="AH30" s="47">
        <v>0</v>
      </c>
      <c r="AI30" s="54">
        <v>0</v>
      </c>
      <c r="AJ30" s="52">
        <v>0</v>
      </c>
      <c r="AK30" s="47">
        <v>0</v>
      </c>
      <c r="AL30" s="53">
        <v>0</v>
      </c>
      <c r="AM30" s="46">
        <v>0</v>
      </c>
      <c r="AN30" s="47">
        <v>0</v>
      </c>
      <c r="AO30" s="54">
        <v>0</v>
      </c>
      <c r="AP30" s="52">
        <v>0</v>
      </c>
      <c r="AQ30" s="47">
        <v>0</v>
      </c>
      <c r="AR30" s="53">
        <v>0</v>
      </c>
      <c r="AS30" s="46">
        <v>0</v>
      </c>
      <c r="AT30" s="47">
        <v>0</v>
      </c>
      <c r="AU30" s="54">
        <v>0</v>
      </c>
      <c r="AV30" s="52">
        <v>0</v>
      </c>
      <c r="AW30" s="47">
        <v>0</v>
      </c>
      <c r="AX30" s="53">
        <v>0</v>
      </c>
      <c r="AY30" s="46">
        <v>0</v>
      </c>
      <c r="AZ30" s="47">
        <v>0</v>
      </c>
      <c r="BA30" s="54">
        <v>0</v>
      </c>
      <c r="BB30" s="52">
        <v>0</v>
      </c>
      <c r="BC30" s="47">
        <v>0</v>
      </c>
      <c r="BD30" s="53">
        <v>0</v>
      </c>
      <c r="BE30" s="46">
        <v>0</v>
      </c>
      <c r="BF30" s="47">
        <v>0</v>
      </c>
      <c r="BG30" s="54">
        <v>0</v>
      </c>
      <c r="BH30" s="46">
        <v>0</v>
      </c>
      <c r="BI30" s="47">
        <v>0</v>
      </c>
      <c r="BJ30" s="54">
        <v>0</v>
      </c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1:74" ht="15" customHeight="1" x14ac:dyDescent="0.2">
      <c r="A31" s="99" t="s">
        <v>5</v>
      </c>
      <c r="B31" s="100"/>
      <c r="C31" s="55">
        <v>24000</v>
      </c>
      <c r="D31" s="56">
        <v>34681</v>
      </c>
      <c r="E31" s="57">
        <v>58681</v>
      </c>
      <c r="F31" s="58">
        <v>75647</v>
      </c>
      <c r="G31" s="56">
        <v>136672</v>
      </c>
      <c r="H31" s="59">
        <v>212319</v>
      </c>
      <c r="I31" s="55">
        <v>15624</v>
      </c>
      <c r="J31" s="56">
        <v>38864</v>
      </c>
      <c r="K31" s="57">
        <v>54488</v>
      </c>
      <c r="L31" s="58">
        <v>26227</v>
      </c>
      <c r="M31" s="56">
        <v>30153</v>
      </c>
      <c r="N31" s="59">
        <v>56380</v>
      </c>
      <c r="O31" s="55">
        <v>11435</v>
      </c>
      <c r="P31" s="56">
        <v>18248</v>
      </c>
      <c r="Q31" s="57">
        <v>29683</v>
      </c>
      <c r="R31" s="58">
        <v>7078</v>
      </c>
      <c r="S31" s="56">
        <v>6473</v>
      </c>
      <c r="T31" s="59">
        <v>13551</v>
      </c>
      <c r="U31" s="55">
        <v>18834</v>
      </c>
      <c r="V31" s="56">
        <v>17744</v>
      </c>
      <c r="W31" s="57">
        <v>36578</v>
      </c>
      <c r="X31" s="58">
        <v>13164</v>
      </c>
      <c r="Y31" s="56">
        <v>15859</v>
      </c>
      <c r="Z31" s="59">
        <v>29023</v>
      </c>
      <c r="AA31" s="55">
        <v>25944</v>
      </c>
      <c r="AB31" s="56">
        <v>46056</v>
      </c>
      <c r="AC31" s="57">
        <v>72000</v>
      </c>
      <c r="AD31" s="58">
        <v>146366</v>
      </c>
      <c r="AE31" s="56">
        <v>267265</v>
      </c>
      <c r="AF31" s="59">
        <v>413631</v>
      </c>
      <c r="AG31" s="55">
        <v>29772</v>
      </c>
      <c r="AH31" s="56">
        <v>36264</v>
      </c>
      <c r="AI31" s="57">
        <v>66036</v>
      </c>
      <c r="AJ31" s="58">
        <v>19543</v>
      </c>
      <c r="AK31" s="56">
        <v>18858</v>
      </c>
      <c r="AL31" s="59">
        <v>38401</v>
      </c>
      <c r="AM31" s="55">
        <v>15261</v>
      </c>
      <c r="AN31" s="56">
        <v>54580</v>
      </c>
      <c r="AO31" s="57">
        <v>69841</v>
      </c>
      <c r="AP31" s="58">
        <v>12606</v>
      </c>
      <c r="AQ31" s="56">
        <v>32224</v>
      </c>
      <c r="AR31" s="59">
        <v>44830</v>
      </c>
      <c r="AS31" s="55">
        <v>31459</v>
      </c>
      <c r="AT31" s="56">
        <v>46813</v>
      </c>
      <c r="AU31" s="57">
        <v>78272</v>
      </c>
      <c r="AV31" s="58">
        <v>17283</v>
      </c>
      <c r="AW31" s="56">
        <v>26711</v>
      </c>
      <c r="AX31" s="59">
        <v>43994</v>
      </c>
      <c r="AY31" s="55">
        <v>18663</v>
      </c>
      <c r="AZ31" s="56">
        <v>24433</v>
      </c>
      <c r="BA31" s="57">
        <v>43096</v>
      </c>
      <c r="BB31" s="58">
        <v>31845</v>
      </c>
      <c r="BC31" s="56">
        <v>35575</v>
      </c>
      <c r="BD31" s="59">
        <v>67420</v>
      </c>
      <c r="BE31" s="55">
        <v>12367</v>
      </c>
      <c r="BF31" s="56">
        <v>17120</v>
      </c>
      <c r="BG31" s="57">
        <v>29487</v>
      </c>
      <c r="BH31" s="55">
        <v>5778</v>
      </c>
      <c r="BI31" s="56">
        <v>3291</v>
      </c>
      <c r="BJ31" s="57">
        <v>9069</v>
      </c>
      <c r="BK31" s="23"/>
      <c r="BL31" s="23"/>
      <c r="BM31" s="23"/>
      <c r="BN31" s="23"/>
      <c r="BO31" s="23"/>
      <c r="BP31" s="25"/>
      <c r="BQ31" s="26"/>
      <c r="BR31" s="26"/>
      <c r="BS31" s="25"/>
      <c r="BT31" s="26"/>
      <c r="BU31" s="26"/>
      <c r="BV31" s="25"/>
    </row>
    <row r="32" spans="1:74" x14ac:dyDescent="0.2">
      <c r="A32" s="89" t="s">
        <v>19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</row>
  </sheetData>
  <sheetProtection selectLockedCells="1" selectUnlockedCells="1"/>
  <mergeCells count="89">
    <mergeCell ref="A1:AE2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BG8:BG9"/>
    <mergeCell ref="AO8:AO9"/>
    <mergeCell ref="AP8:AP9"/>
    <mergeCell ref="AQ8:AQ9"/>
    <mergeCell ref="AR8:AR9"/>
    <mergeCell ref="AS8:AS9"/>
    <mergeCell ref="BB8:BB9"/>
    <mergeCell ref="AT8:AT9"/>
    <mergeCell ref="AU8:AU9"/>
    <mergeCell ref="AV8:AV9"/>
    <mergeCell ref="BF8:BF9"/>
    <mergeCell ref="A32:BJ32"/>
    <mergeCell ref="BI8:BI9"/>
    <mergeCell ref="BJ8:BJ9"/>
    <mergeCell ref="A10:A19"/>
    <mergeCell ref="A20:A29"/>
    <mergeCell ref="A30:B30"/>
    <mergeCell ref="A31:B31"/>
    <mergeCell ref="BC8:BC9"/>
    <mergeCell ref="BD8:BD9"/>
    <mergeCell ref="BE8:BE9"/>
    <mergeCell ref="BH8:BH9"/>
    <mergeCell ref="AW8:AW9"/>
    <mergeCell ref="AX8:AX9"/>
    <mergeCell ref="AY8:AY9"/>
    <mergeCell ref="AZ8:AZ9"/>
    <mergeCell ref="BA8:BA9"/>
  </mergeCells>
  <pageMargins left="0.75" right="0.75" top="1" bottom="1" header="0.51180555555555551" footer="0.51180555555555551"/>
  <pageSetup paperSize="9" firstPageNumber="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 Fonasa - No Fonasa</vt:lpstr>
      <vt:lpstr> Fonasa-No Fonasa por Dptos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Naldi Borges</dc:creator>
  <cp:lastModifiedBy>Victoria Arbulo</cp:lastModifiedBy>
  <cp:lastPrinted>2023-09-05T18:02:58Z</cp:lastPrinted>
  <dcterms:created xsi:type="dcterms:W3CDTF">2021-02-10T23:18:11Z</dcterms:created>
  <dcterms:modified xsi:type="dcterms:W3CDTF">2023-09-12T14:51:38Z</dcterms:modified>
</cp:coreProperties>
</file>