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lpassalacqua\Downloads\"/>
    </mc:Choice>
  </mc:AlternateContent>
  <xr:revisionPtr revIDLastSave="0" documentId="13_ncr:1_{15B802F8-6FA2-4CCF-90A0-DB1BF4AB285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Totales Fonasa - No Fonasa" sheetId="1" r:id="rId1"/>
    <sheet name=" Fonasa-No Fonasa por Dpto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4" i="1" l="1"/>
  <c r="E114" i="1"/>
  <c r="D114" i="1"/>
  <c r="F112" i="1"/>
  <c r="E112" i="1"/>
  <c r="D112" i="1"/>
  <c r="E111" i="1"/>
  <c r="F111" i="1" s="1"/>
  <c r="D111" i="1"/>
  <c r="E110" i="1"/>
  <c r="F110" i="1" s="1"/>
  <c r="D110" i="1"/>
  <c r="F109" i="1"/>
  <c r="E109" i="1"/>
  <c r="D109" i="1"/>
  <c r="E108" i="1"/>
  <c r="D108" i="1"/>
  <c r="F108" i="1" s="1"/>
  <c r="E107" i="1"/>
  <c r="F107" i="1" s="1"/>
  <c r="D107" i="1"/>
  <c r="F106" i="1"/>
  <c r="E106" i="1"/>
  <c r="D106" i="1"/>
  <c r="F105" i="1"/>
  <c r="E105" i="1"/>
  <c r="D105" i="1"/>
  <c r="E104" i="1"/>
  <c r="E113" i="1" s="1"/>
  <c r="D104" i="1"/>
  <c r="F104" i="1" s="1"/>
  <c r="E102" i="1"/>
  <c r="D102" i="1"/>
  <c r="F102" i="1" s="1"/>
  <c r="E101" i="1"/>
  <c r="D101" i="1"/>
  <c r="F101" i="1" s="1"/>
  <c r="F100" i="1"/>
  <c r="E100" i="1"/>
  <c r="D100" i="1"/>
  <c r="F99" i="1"/>
  <c r="E99" i="1"/>
  <c r="D99" i="1"/>
  <c r="E98" i="1"/>
  <c r="D98" i="1"/>
  <c r="F98" i="1" s="1"/>
  <c r="E97" i="1"/>
  <c r="D97" i="1"/>
  <c r="F97" i="1" s="1"/>
  <c r="E96" i="1"/>
  <c r="D96" i="1"/>
  <c r="F96" i="1" s="1"/>
  <c r="E95" i="1"/>
  <c r="D95" i="1"/>
  <c r="F95" i="1" s="1"/>
  <c r="E94" i="1"/>
  <c r="E103" i="1" s="1"/>
  <c r="E115" i="1" s="1"/>
  <c r="D94" i="1"/>
  <c r="F94" i="1" s="1"/>
  <c r="F103" i="1" l="1"/>
  <c r="F113" i="1"/>
  <c r="D103" i="1"/>
  <c r="D113" i="1"/>
  <c r="D115" i="1" l="1"/>
  <c r="F115" i="1"/>
</calcChain>
</file>

<file path=xl/sharedStrings.xml><?xml version="1.0" encoding="utf-8"?>
<sst xmlns="http://schemas.openxmlformats.org/spreadsheetml/2006/main" count="234" uniqueCount="46">
  <si>
    <t>TOTAL MONTEVIDEO</t>
  </si>
  <si>
    <t>SEXO</t>
  </si>
  <si>
    <t>EDAD</t>
  </si>
  <si>
    <t>FONASA</t>
  </si>
  <si>
    <t>NO FONASA</t>
  </si>
  <si>
    <t>TOTAL</t>
  </si>
  <si>
    <t>SEXO MASCULINO</t>
  </si>
  <si>
    <t>&lt; 1</t>
  </si>
  <si>
    <t>1 a 4</t>
  </si>
  <si>
    <t>5 a 14</t>
  </si>
  <si>
    <t>15 a 19</t>
  </si>
  <si>
    <t>20 a 44</t>
  </si>
  <si>
    <t>45 a 64</t>
  </si>
  <si>
    <t>65 a 74</t>
  </si>
  <si>
    <t>&gt; 74</t>
  </si>
  <si>
    <t>s/d</t>
  </si>
  <si>
    <t>Total</t>
  </si>
  <si>
    <t>SEXO FEMENINO</t>
  </si>
  <si>
    <t>SIN DATOS</t>
  </si>
  <si>
    <t>TOTAL INTERIOR</t>
  </si>
  <si>
    <t>USUARIOS SIN DATOS DE DPTO</t>
  </si>
  <si>
    <t>TOTAL PAIS</t>
  </si>
  <si>
    <t>Departamento</t>
  </si>
  <si>
    <t>ARTIGAS</t>
  </si>
  <si>
    <t>CANELONES</t>
  </si>
  <si>
    <t xml:space="preserve">CERRO LARGO </t>
  </si>
  <si>
    <t>COLONIA</t>
  </si>
  <si>
    <t>DURAZNO</t>
  </si>
  <si>
    <t>FLORES</t>
  </si>
  <si>
    <t>FLORIDA</t>
  </si>
  <si>
    <t>LAVALLEJA</t>
  </si>
  <si>
    <t>MALDONADO</t>
  </si>
  <si>
    <t>MONTEVIDEO</t>
  </si>
  <si>
    <t>PAYSANDÚ</t>
  </si>
  <si>
    <t>RIO NEGRO</t>
  </si>
  <si>
    <t>RIVERA</t>
  </si>
  <si>
    <t>ROCHA</t>
  </si>
  <si>
    <t>SALTO</t>
  </si>
  <si>
    <t>SAN JOSÉ</t>
  </si>
  <si>
    <t>SORIANO</t>
  </si>
  <si>
    <t>TACUAREMBÓ</t>
  </si>
  <si>
    <t>TREINTA Y TRES</t>
  </si>
  <si>
    <t>SIN DATO DE DPTO</t>
  </si>
  <si>
    <t>Totales Fonasa - No Fonasa</t>
  </si>
  <si>
    <t>Fuente: SINADI, AES - MSP.</t>
  </si>
  <si>
    <t xml:space="preserve">Afiliados FONASA-NO FONASA por edad y sexo por Departamento de ASSE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</si>
</sst>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_ ;_ * \-#,##0_ ;_ * \-??_ ;_ @_ "/>
    <numFmt numFmtId="165" formatCode="\ #,##0\ ;\-#,##0\ ;\-#\ ;\ @\ "/>
    <numFmt numFmtId="166" formatCode="#,##0_ ;\-#,##0\ "/>
  </numFmts>
  <fonts count="16" x14ac:knownFonts="1">
    <font>
      <sz val="10"/>
      <name val="Arial"/>
    </font>
    <font>
      <b/>
      <sz val="11"/>
      <color rgb="FF000000"/>
      <name val="Calibri"/>
      <family val="2"/>
    </font>
    <font>
      <sz val="11"/>
      <color rgb="FF000000"/>
      <name val="Microsoft Sans Serif"/>
      <family val="2"/>
    </font>
    <font>
      <b/>
      <sz val="11"/>
      <color rgb="FF000000"/>
      <name val="Microsoft Sans Serif"/>
      <family val="2"/>
    </font>
    <font>
      <sz val="10"/>
      <color rgb="FF000000"/>
      <name val="Arial"/>
      <family val="2"/>
    </font>
    <font>
      <b/>
      <sz val="12"/>
      <color rgb="FF000000"/>
      <name val="Microsoft Sans Serif"/>
      <family val="2"/>
    </font>
    <font>
      <b/>
      <sz val="11"/>
      <color theme="0"/>
      <name val="Microsoft Sans Serif"/>
      <family val="2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b/>
      <sz val="8"/>
      <color rgb="FF000000"/>
      <name val="Calibri"/>
      <family val="2"/>
    </font>
    <font>
      <sz val="9"/>
      <color rgb="FF000000"/>
      <name val="Tahoma"/>
      <family val="2"/>
    </font>
    <font>
      <b/>
      <sz val="9"/>
      <color rgb="FF000000"/>
      <name val="Tahoma"/>
      <family val="2"/>
    </font>
    <font>
      <b/>
      <sz val="12"/>
      <color theme="0"/>
      <name val="Microsoft Sans Serif"/>
      <family val="2"/>
    </font>
    <font>
      <sz val="10"/>
      <color indexed="23"/>
      <name val="Tahoma"/>
      <family val="2"/>
    </font>
    <font>
      <b/>
      <sz val="10.5"/>
      <color rgb="FF000000"/>
      <name val="Tahoma"/>
      <family val="2"/>
    </font>
    <font>
      <b/>
      <sz val="12"/>
      <color rgb="FF000000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8" tint="0.79998168889431442"/>
        <bgColor indexed="24"/>
      </patternFill>
    </fill>
    <fill>
      <patternFill patternType="solid">
        <fgColor theme="0" tint="-0.249977111117893"/>
        <bgColor indexed="24"/>
      </patternFill>
    </fill>
    <fill>
      <patternFill patternType="solid">
        <fgColor theme="8" tint="-0.249977111117893"/>
        <bgColor indexed="36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8" tint="0.39997558519241921"/>
        <bgColor indexed="49"/>
      </patternFill>
    </fill>
    <fill>
      <patternFill patternType="solid">
        <fgColor theme="8" tint="-0.499984740745262"/>
        <bgColor indexed="27"/>
      </patternFill>
    </fill>
    <fill>
      <patternFill patternType="solid">
        <fgColor theme="8" tint="-0.249977111117893"/>
        <bgColor indexed="24"/>
      </patternFill>
    </fill>
    <fill>
      <patternFill patternType="solid">
        <fgColor theme="8" tint="0.39997558519241921"/>
        <bgColor indexed="27"/>
      </patternFill>
    </fill>
    <fill>
      <patternFill patternType="solid">
        <fgColor theme="8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65" fontId="4" fillId="0" borderId="0" xfId="0" applyNumberFormat="1" applyFont="1"/>
    <xf numFmtId="164" fontId="3" fillId="4" borderId="1" xfId="0" applyNumberFormat="1" applyFont="1" applyFill="1" applyBorder="1" applyAlignment="1">
      <alignment horizontal="center" vertical="center"/>
    </xf>
    <xf numFmtId="164" fontId="3" fillId="4" borderId="8" xfId="0" applyNumberFormat="1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164" fontId="3" fillId="4" borderId="9" xfId="0" applyNumberFormat="1" applyFont="1" applyFill="1" applyBorder="1" applyAlignment="1">
      <alignment horizontal="center" vertical="center"/>
    </xf>
    <xf numFmtId="164" fontId="3" fillId="5" borderId="1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5" fillId="6" borderId="0" xfId="0" applyFont="1" applyFill="1" applyAlignment="1">
      <alignment vertical="center"/>
    </xf>
    <xf numFmtId="0" fontId="1" fillId="6" borderId="0" xfId="0" applyFont="1" applyFill="1"/>
    <xf numFmtId="0" fontId="4" fillId="0" borderId="0" xfId="0" applyFont="1"/>
    <xf numFmtId="166" fontId="2" fillId="2" borderId="6" xfId="0" applyNumberFormat="1" applyFont="1" applyFill="1" applyBorder="1" applyAlignment="1">
      <alignment horizontal="right" vertical="center"/>
    </xf>
    <xf numFmtId="166" fontId="2" fillId="0" borderId="11" xfId="0" applyNumberFormat="1" applyFont="1" applyBorder="1" applyAlignment="1">
      <alignment horizontal="right" vertical="center"/>
    </xf>
    <xf numFmtId="166" fontId="2" fillId="0" borderId="12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center"/>
    </xf>
    <xf numFmtId="3" fontId="7" fillId="0" borderId="0" xfId="0" applyNumberFormat="1" applyFont="1"/>
    <xf numFmtId="3" fontId="2" fillId="3" borderId="24" xfId="0" applyNumberFormat="1" applyFont="1" applyFill="1" applyBorder="1" applyAlignment="1">
      <alignment horizontal="center" vertical="center"/>
    </xf>
    <xf numFmtId="3" fontId="2" fillId="2" borderId="25" xfId="0" applyNumberFormat="1" applyFont="1" applyFill="1" applyBorder="1" applyAlignment="1">
      <alignment vertical="center"/>
    </xf>
    <xf numFmtId="3" fontId="2" fillId="2" borderId="26" xfId="0" applyNumberFormat="1" applyFont="1" applyFill="1" applyBorder="1" applyAlignment="1">
      <alignment vertical="center"/>
    </xf>
    <xf numFmtId="3" fontId="2" fillId="2" borderId="27" xfId="0" applyNumberFormat="1" applyFont="1" applyFill="1" applyBorder="1" applyAlignment="1">
      <alignment vertical="center"/>
    </xf>
    <xf numFmtId="3" fontId="2" fillId="2" borderId="28" xfId="0" applyNumberFormat="1" applyFont="1" applyFill="1" applyBorder="1" applyAlignment="1">
      <alignment vertical="center"/>
    </xf>
    <xf numFmtId="3" fontId="2" fillId="2" borderId="29" xfId="0" applyNumberFormat="1" applyFont="1" applyFill="1" applyBorder="1" applyAlignment="1">
      <alignment vertical="center"/>
    </xf>
    <xf numFmtId="3" fontId="2" fillId="2" borderId="30" xfId="0" applyNumberFormat="1" applyFont="1" applyFill="1" applyBorder="1" applyAlignment="1">
      <alignment vertical="center"/>
    </xf>
    <xf numFmtId="3" fontId="3" fillId="4" borderId="24" xfId="0" applyNumberFormat="1" applyFont="1" applyFill="1" applyBorder="1" applyAlignment="1">
      <alignment horizontal="center" vertical="center"/>
    </xf>
    <xf numFmtId="3" fontId="3" fillId="4" borderId="31" xfId="0" applyNumberFormat="1" applyFont="1" applyFill="1" applyBorder="1" applyAlignment="1">
      <alignment vertical="center"/>
    </xf>
    <xf numFmtId="3" fontId="3" fillId="4" borderId="32" xfId="0" applyNumberFormat="1" applyFont="1" applyFill="1" applyBorder="1" applyAlignment="1">
      <alignment vertical="center"/>
    </xf>
    <xf numFmtId="3" fontId="3" fillId="4" borderId="33" xfId="0" applyNumberFormat="1" applyFont="1" applyFill="1" applyBorder="1" applyAlignment="1">
      <alignment horizontal="center" vertical="center"/>
    </xf>
    <xf numFmtId="3" fontId="8" fillId="0" borderId="0" xfId="0" applyNumberFormat="1" applyFont="1" applyAlignment="1">
      <alignment horizontal="center" wrapText="1"/>
    </xf>
    <xf numFmtId="3" fontId="2" fillId="2" borderId="34" xfId="0" applyNumberFormat="1" applyFont="1" applyFill="1" applyBorder="1" applyAlignment="1">
      <alignment vertical="center"/>
    </xf>
    <xf numFmtId="3" fontId="2" fillId="2" borderId="35" xfId="0" applyNumberFormat="1" applyFont="1" applyFill="1" applyBorder="1" applyAlignment="1">
      <alignment vertical="center"/>
    </xf>
    <xf numFmtId="3" fontId="3" fillId="9" borderId="31" xfId="0" applyNumberFormat="1" applyFont="1" applyFill="1" applyBorder="1" applyAlignment="1">
      <alignment vertical="center"/>
    </xf>
    <xf numFmtId="3" fontId="3" fillId="9" borderId="32" xfId="0" applyNumberFormat="1" applyFont="1" applyFill="1" applyBorder="1" applyAlignment="1">
      <alignment vertical="center"/>
    </xf>
    <xf numFmtId="3" fontId="9" fillId="2" borderId="0" xfId="0" applyNumberFormat="1" applyFont="1" applyFill="1" applyAlignment="1">
      <alignment vertical="center"/>
    </xf>
    <xf numFmtId="3" fontId="3" fillId="2" borderId="0" xfId="0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3" fontId="10" fillId="0" borderId="0" xfId="0" applyNumberFormat="1" applyFont="1"/>
    <xf numFmtId="3" fontId="11" fillId="0" borderId="0" xfId="0" applyNumberFormat="1" applyFont="1"/>
    <xf numFmtId="3" fontId="13" fillId="0" borderId="0" xfId="0" applyNumberFormat="1" applyFont="1"/>
    <xf numFmtId="3" fontId="14" fillId="0" borderId="0" xfId="0" applyNumberFormat="1" applyFont="1"/>
    <xf numFmtId="3" fontId="15" fillId="0" borderId="0" xfId="0" applyNumberFormat="1" applyFont="1" applyAlignment="1">
      <alignment horizontal="center"/>
    </xf>
    <xf numFmtId="0" fontId="2" fillId="7" borderId="13" xfId="0" applyFont="1" applyFill="1" applyBorder="1" applyAlignment="1">
      <alignment horizontal="center" vertical="center" textRotation="90"/>
    </xf>
    <xf numFmtId="0" fontId="2" fillId="7" borderId="14" xfId="0" applyFont="1" applyFill="1" applyBorder="1" applyAlignment="1">
      <alignment horizontal="center" vertical="center" textRotation="90"/>
    </xf>
    <xf numFmtId="0" fontId="2" fillId="7" borderId="15" xfId="0" applyFont="1" applyFill="1" applyBorder="1" applyAlignment="1">
      <alignment horizontal="center" vertical="center" textRotation="90"/>
    </xf>
    <xf numFmtId="0" fontId="2" fillId="7" borderId="16" xfId="0" applyFont="1" applyFill="1" applyBorder="1" applyAlignment="1">
      <alignment horizontal="center" vertical="center" textRotation="90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6" fillId="8" borderId="18" xfId="0" applyFont="1" applyFill="1" applyBorder="1" applyAlignment="1">
      <alignment horizontal="center" vertical="center" wrapText="1"/>
    </xf>
    <xf numFmtId="0" fontId="6" fillId="8" borderId="19" xfId="0" applyFont="1" applyFill="1" applyBorder="1" applyAlignment="1">
      <alignment horizontal="center" vertical="center" wrapText="1"/>
    </xf>
    <xf numFmtId="0" fontId="6" fillId="8" borderId="20" xfId="0" applyFont="1" applyFill="1" applyBorder="1" applyAlignment="1">
      <alignment horizontal="center" vertical="center" wrapText="1"/>
    </xf>
    <xf numFmtId="0" fontId="2" fillId="7" borderId="21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/>
    </xf>
    <xf numFmtId="0" fontId="2" fillId="7" borderId="22" xfId="0" applyFont="1" applyFill="1" applyBorder="1" applyAlignment="1">
      <alignment horizontal="center" vertical="center" wrapText="1"/>
    </xf>
    <xf numFmtId="0" fontId="2" fillId="7" borderId="23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12" fillId="8" borderId="36" xfId="0" applyFont="1" applyFill="1" applyBorder="1" applyAlignment="1">
      <alignment horizontal="center" vertical="center" wrapText="1"/>
    </xf>
    <xf numFmtId="0" fontId="12" fillId="8" borderId="37" xfId="0" applyFont="1" applyFill="1" applyBorder="1" applyAlignment="1">
      <alignment horizontal="center" vertical="center" wrapText="1"/>
    </xf>
    <xf numFmtId="3" fontId="1" fillId="2" borderId="38" xfId="0" applyNumberFormat="1" applyFont="1" applyFill="1" applyBorder="1" applyAlignment="1">
      <alignment horizontal="center" vertical="center"/>
    </xf>
    <xf numFmtId="3" fontId="1" fillId="2" borderId="0" xfId="0" applyNumberFormat="1" applyFont="1" applyFill="1" applyAlignment="1">
      <alignment horizontal="center" vertical="center"/>
    </xf>
    <xf numFmtId="0" fontId="12" fillId="8" borderId="31" xfId="0" applyFont="1" applyFill="1" applyBorder="1" applyAlignment="1">
      <alignment horizontal="center" vertical="center" wrapText="1"/>
    </xf>
    <xf numFmtId="0" fontId="12" fillId="8" borderId="39" xfId="0" applyFont="1" applyFill="1" applyBorder="1" applyAlignment="1">
      <alignment horizontal="center" vertical="center" wrapText="1"/>
    </xf>
    <xf numFmtId="3" fontId="2" fillId="10" borderId="40" xfId="0" applyNumberFormat="1" applyFont="1" applyFill="1" applyBorder="1" applyAlignment="1">
      <alignment horizontal="center" vertical="center" wrapText="1"/>
    </xf>
    <xf numFmtId="3" fontId="2" fillId="10" borderId="23" xfId="0" applyNumberFormat="1" applyFont="1" applyFill="1" applyBorder="1" applyAlignment="1">
      <alignment horizontal="center" vertical="center" wrapText="1"/>
    </xf>
    <xf numFmtId="3" fontId="2" fillId="10" borderId="41" xfId="0" applyNumberFormat="1" applyFont="1" applyFill="1" applyBorder="1" applyAlignment="1">
      <alignment horizontal="center" vertical="center" wrapText="1"/>
    </xf>
    <xf numFmtId="3" fontId="2" fillId="10" borderId="42" xfId="0" applyNumberFormat="1" applyFont="1" applyFill="1" applyBorder="1" applyAlignment="1">
      <alignment horizontal="center" vertical="center" wrapText="1"/>
    </xf>
    <xf numFmtId="3" fontId="2" fillId="10" borderId="31" xfId="0" applyNumberFormat="1" applyFont="1" applyFill="1" applyBorder="1" applyAlignment="1">
      <alignment horizontal="center" vertical="center" wrapText="1"/>
    </xf>
    <xf numFmtId="3" fontId="2" fillId="10" borderId="43" xfId="0" applyNumberFormat="1" applyFont="1" applyFill="1" applyBorder="1" applyAlignment="1">
      <alignment horizontal="center" vertical="center"/>
    </xf>
    <xf numFmtId="3" fontId="2" fillId="10" borderId="44" xfId="0" applyNumberFormat="1" applyFont="1" applyFill="1" applyBorder="1" applyAlignment="1">
      <alignment horizontal="center" vertical="center"/>
    </xf>
    <xf numFmtId="3" fontId="2" fillId="10" borderId="31" xfId="0" applyNumberFormat="1" applyFont="1" applyFill="1" applyBorder="1" applyAlignment="1">
      <alignment horizontal="center" vertical="center"/>
    </xf>
    <xf numFmtId="3" fontId="3" fillId="5" borderId="45" xfId="0" applyNumberFormat="1" applyFont="1" applyFill="1" applyBorder="1" applyAlignment="1">
      <alignment horizontal="center" vertical="center"/>
    </xf>
    <xf numFmtId="3" fontId="3" fillId="5" borderId="46" xfId="0" applyNumberFormat="1" applyFont="1" applyFill="1" applyBorder="1" applyAlignment="1">
      <alignment horizontal="center" vertical="center"/>
    </xf>
    <xf numFmtId="3" fontId="2" fillId="7" borderId="47" xfId="0" applyNumberFormat="1" applyFont="1" applyFill="1" applyBorder="1" applyAlignment="1">
      <alignment horizontal="center" vertical="center" textRotation="90"/>
    </xf>
    <xf numFmtId="3" fontId="2" fillId="7" borderId="48" xfId="0" applyNumberFormat="1" applyFont="1" applyFill="1" applyBorder="1" applyAlignment="1">
      <alignment horizontal="center" vertical="center" textRotation="90"/>
    </xf>
    <xf numFmtId="3" fontId="2" fillId="7" borderId="49" xfId="0" applyNumberFormat="1" applyFont="1" applyFill="1" applyBorder="1" applyAlignment="1">
      <alignment horizontal="center" vertical="center" textRotation="90"/>
    </xf>
    <xf numFmtId="3" fontId="2" fillId="7" borderId="50" xfId="0" applyNumberFormat="1" applyFont="1" applyFill="1" applyBorder="1" applyAlignment="1">
      <alignment horizontal="center" vertical="center" textRotation="90"/>
    </xf>
    <xf numFmtId="3" fontId="3" fillId="2" borderId="45" xfId="0" applyNumberFormat="1" applyFont="1" applyFill="1" applyBorder="1" applyAlignment="1">
      <alignment horizontal="center" vertical="center"/>
    </xf>
    <xf numFmtId="3" fontId="3" fillId="2" borderId="46" xfId="0" applyNumberFormat="1" applyFont="1" applyFill="1" applyBorder="1" applyAlignment="1">
      <alignment horizontal="center" vertical="center"/>
    </xf>
    <xf numFmtId="164" fontId="2" fillId="2" borderId="51" xfId="0" applyNumberFormat="1" applyFont="1" applyFill="1" applyBorder="1" applyAlignment="1">
      <alignment horizontal="center" vertical="center"/>
    </xf>
    <xf numFmtId="164" fontId="2" fillId="2" borderId="52" xfId="0" applyNumberFormat="1" applyFont="1" applyFill="1" applyBorder="1" applyAlignment="1">
      <alignment horizontal="center" vertical="center"/>
    </xf>
    <xf numFmtId="164" fontId="2" fillId="2" borderId="53" xfId="0" applyNumberFormat="1" applyFont="1" applyFill="1" applyBorder="1" applyAlignment="1">
      <alignment horizontal="center" vertical="center"/>
    </xf>
    <xf numFmtId="166" fontId="2" fillId="0" borderId="54" xfId="0" applyNumberFormat="1" applyFont="1" applyBorder="1" applyAlignment="1">
      <alignment horizontal="right" vertical="center"/>
    </xf>
    <xf numFmtId="0" fontId="5" fillId="6" borderId="0" xfId="0" applyFont="1" applyFill="1" applyAlignment="1">
      <alignment horizontal="centerContinuous" vertical="center"/>
    </xf>
    <xf numFmtId="0" fontId="1" fillId="11" borderId="0" xfId="0" applyFont="1" applyFill="1"/>
    <xf numFmtId="3" fontId="2" fillId="2" borderId="55" xfId="0" applyNumberFormat="1" applyFont="1" applyFill="1" applyBorder="1" applyAlignment="1">
      <alignment vertical="center"/>
    </xf>
    <xf numFmtId="3" fontId="2" fillId="2" borderId="56" xfId="0" applyNumberFormat="1" applyFont="1" applyFill="1" applyBorder="1" applyAlignment="1">
      <alignment vertical="center"/>
    </xf>
    <xf numFmtId="3" fontId="2" fillId="2" borderId="57" xfId="0" applyNumberFormat="1" applyFont="1" applyFill="1" applyBorder="1" applyAlignment="1">
      <alignment vertical="center"/>
    </xf>
    <xf numFmtId="3" fontId="2" fillId="2" borderId="58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CC"/>
      <rgbColor rgb="00FFCC99"/>
      <rgbColor rgb="003366FF"/>
      <rgbColor rgb="0033CCCC"/>
      <rgbColor rgb="0099CC66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9"/>
  <sheetViews>
    <sheetView showGridLines="0" workbookViewId="0">
      <selection activeCell="G14" sqref="G14"/>
    </sheetView>
  </sheetViews>
  <sheetFormatPr baseColWidth="10" defaultColWidth="0" defaultRowHeight="12.75" zeroHeight="1" x14ac:dyDescent="0.2"/>
  <cols>
    <col min="1" max="1" width="11.42578125" customWidth="1"/>
    <col min="2" max="2" width="7" customWidth="1"/>
    <col min="3" max="3" width="7.85546875" customWidth="1"/>
    <col min="4" max="4" width="11.140625" customWidth="1"/>
    <col min="5" max="5" width="14" customWidth="1"/>
    <col min="6" max="6" width="14.28515625" customWidth="1"/>
    <col min="7" max="7" width="14.140625" customWidth="1"/>
    <col min="9" max="16384" width="11.42578125" hidden="1"/>
  </cols>
  <sheetData>
    <row r="1" spans="1:7" ht="12.75" customHeight="1" x14ac:dyDescent="0.25">
      <c r="F1" s="1"/>
      <c r="G1" s="1"/>
    </row>
    <row r="2" spans="1:7" ht="15.75" customHeight="1" x14ac:dyDescent="0.25">
      <c r="A2" s="1"/>
      <c r="B2" s="93"/>
      <c r="C2" s="17" t="s">
        <v>43</v>
      </c>
      <c r="D2" s="18"/>
      <c r="E2" s="18"/>
      <c r="F2" s="93"/>
      <c r="G2" s="1"/>
    </row>
    <row r="3" spans="1:7" ht="13.5" customHeight="1" x14ac:dyDescent="0.25">
      <c r="A3" s="1"/>
      <c r="B3" s="1"/>
      <c r="C3" s="1"/>
      <c r="D3" s="1"/>
      <c r="E3" s="1"/>
      <c r="F3" s="1"/>
      <c r="G3" s="1"/>
    </row>
    <row r="4" spans="1:7" ht="18.75" customHeight="1" x14ac:dyDescent="0.2">
      <c r="B4" s="57" t="s">
        <v>0</v>
      </c>
      <c r="C4" s="58"/>
      <c r="D4" s="58"/>
      <c r="E4" s="58"/>
      <c r="F4" s="59"/>
    </row>
    <row r="5" spans="1:7" ht="13.5" customHeight="1" x14ac:dyDescent="0.2">
      <c r="B5" s="60" t="s">
        <v>1</v>
      </c>
      <c r="C5" s="62" t="s">
        <v>2</v>
      </c>
      <c r="D5" s="64" t="s">
        <v>3</v>
      </c>
      <c r="E5" s="64" t="s">
        <v>4</v>
      </c>
      <c r="F5" s="64" t="s">
        <v>5</v>
      </c>
    </row>
    <row r="6" spans="1:7" x14ac:dyDescent="0.2">
      <c r="B6" s="61"/>
      <c r="C6" s="63"/>
      <c r="D6" s="65"/>
      <c r="E6" s="65"/>
      <c r="F6" s="65"/>
    </row>
    <row r="7" spans="1:7" ht="15" customHeight="1" x14ac:dyDescent="0.2">
      <c r="B7" s="49" t="s">
        <v>6</v>
      </c>
      <c r="C7" s="2" t="s">
        <v>7</v>
      </c>
      <c r="D7" s="3">
        <v>762</v>
      </c>
      <c r="E7" s="4">
        <v>1106</v>
      </c>
      <c r="F7" s="88">
        <v>1868</v>
      </c>
      <c r="G7" s="10"/>
    </row>
    <row r="8" spans="1:7" ht="15" customHeight="1" x14ac:dyDescent="0.2">
      <c r="B8" s="50"/>
      <c r="C8" s="2" t="s">
        <v>8</v>
      </c>
      <c r="D8" s="5">
        <v>3661</v>
      </c>
      <c r="E8" s="6">
        <v>3952</v>
      </c>
      <c r="F8" s="89">
        <v>7613</v>
      </c>
      <c r="G8" s="10"/>
    </row>
    <row r="9" spans="1:7" ht="15" customHeight="1" x14ac:dyDescent="0.2">
      <c r="B9" s="50"/>
      <c r="C9" s="2" t="s">
        <v>9</v>
      </c>
      <c r="D9" s="5">
        <v>12306</v>
      </c>
      <c r="E9" s="6">
        <v>12734</v>
      </c>
      <c r="F9" s="89">
        <v>25040</v>
      </c>
      <c r="G9" s="10"/>
    </row>
    <row r="10" spans="1:7" ht="15" customHeight="1" x14ac:dyDescent="0.2">
      <c r="B10" s="50"/>
      <c r="C10" s="2" t="s">
        <v>10</v>
      </c>
      <c r="D10" s="5">
        <v>5059</v>
      </c>
      <c r="E10" s="6">
        <v>9929</v>
      </c>
      <c r="F10" s="89">
        <v>14988</v>
      </c>
      <c r="G10" s="10"/>
    </row>
    <row r="11" spans="1:7" ht="15" customHeight="1" x14ac:dyDescent="0.2">
      <c r="B11" s="50"/>
      <c r="C11" s="2" t="s">
        <v>11</v>
      </c>
      <c r="D11" s="5">
        <v>19295</v>
      </c>
      <c r="E11" s="6">
        <v>70930</v>
      </c>
      <c r="F11" s="89">
        <v>90225</v>
      </c>
      <c r="G11" s="10"/>
    </row>
    <row r="12" spans="1:7" ht="15" customHeight="1" x14ac:dyDescent="0.2">
      <c r="B12" s="50"/>
      <c r="C12" s="2" t="s">
        <v>12</v>
      </c>
      <c r="D12" s="5">
        <v>15250</v>
      </c>
      <c r="E12" s="6">
        <v>34523</v>
      </c>
      <c r="F12" s="89">
        <v>49773</v>
      </c>
      <c r="G12" s="10"/>
    </row>
    <row r="13" spans="1:7" ht="15" customHeight="1" x14ac:dyDescent="0.2">
      <c r="B13" s="50"/>
      <c r="C13" s="2" t="s">
        <v>13</v>
      </c>
      <c r="D13" s="5">
        <v>7676</v>
      </c>
      <c r="E13" s="6">
        <v>6737</v>
      </c>
      <c r="F13" s="89">
        <v>14413</v>
      </c>
      <c r="G13" s="10"/>
    </row>
    <row r="14" spans="1:7" ht="15" customHeight="1" x14ac:dyDescent="0.2">
      <c r="B14" s="50"/>
      <c r="C14" s="2" t="s">
        <v>14</v>
      </c>
      <c r="D14" s="5">
        <v>6092</v>
      </c>
      <c r="E14" s="6">
        <v>3361</v>
      </c>
      <c r="F14" s="89">
        <v>9453</v>
      </c>
      <c r="G14" s="10"/>
    </row>
    <row r="15" spans="1:7" ht="15" customHeight="1" x14ac:dyDescent="0.2">
      <c r="B15" s="50"/>
      <c r="C15" s="2" t="s">
        <v>15</v>
      </c>
      <c r="D15" s="7">
        <v>1</v>
      </c>
      <c r="E15" s="8">
        <v>9</v>
      </c>
      <c r="F15" s="90">
        <v>10</v>
      </c>
      <c r="G15" s="10"/>
    </row>
    <row r="16" spans="1:7" ht="14.25" customHeight="1" x14ac:dyDescent="0.2">
      <c r="B16" s="50"/>
      <c r="C16" s="9" t="s">
        <v>16</v>
      </c>
      <c r="D16" s="11">
        <v>70102</v>
      </c>
      <c r="E16" s="12">
        <v>143281</v>
      </c>
      <c r="F16" s="12">
        <v>213383</v>
      </c>
      <c r="G16" s="10"/>
    </row>
    <row r="17" spans="1:7" ht="15" customHeight="1" x14ac:dyDescent="0.2">
      <c r="B17" s="51" t="s">
        <v>17</v>
      </c>
      <c r="C17" s="2" t="s">
        <v>7</v>
      </c>
      <c r="D17" s="3">
        <v>688</v>
      </c>
      <c r="E17" s="4">
        <v>1033</v>
      </c>
      <c r="F17" s="88">
        <v>1721</v>
      </c>
      <c r="G17" s="10"/>
    </row>
    <row r="18" spans="1:7" ht="15" customHeight="1" x14ac:dyDescent="0.2">
      <c r="B18" s="51"/>
      <c r="C18" s="2" t="s">
        <v>8</v>
      </c>
      <c r="D18" s="5">
        <v>3617</v>
      </c>
      <c r="E18" s="6">
        <v>3833</v>
      </c>
      <c r="F18" s="89">
        <v>7450</v>
      </c>
      <c r="G18" s="10"/>
    </row>
    <row r="19" spans="1:7" ht="15" customHeight="1" x14ac:dyDescent="0.2">
      <c r="B19" s="51"/>
      <c r="C19" s="2" t="s">
        <v>9</v>
      </c>
      <c r="D19" s="5">
        <v>11307</v>
      </c>
      <c r="E19" s="6">
        <v>12062</v>
      </c>
      <c r="F19" s="89">
        <v>23369</v>
      </c>
      <c r="G19" s="10"/>
    </row>
    <row r="20" spans="1:7" ht="15" customHeight="1" x14ac:dyDescent="0.2">
      <c r="B20" s="51"/>
      <c r="C20" s="2" t="s">
        <v>10</v>
      </c>
      <c r="D20" s="5">
        <v>4573</v>
      </c>
      <c r="E20" s="6">
        <v>9737</v>
      </c>
      <c r="F20" s="89">
        <v>14310</v>
      </c>
      <c r="G20" s="10"/>
    </row>
    <row r="21" spans="1:7" ht="15" customHeight="1" x14ac:dyDescent="0.2">
      <c r="B21" s="51"/>
      <c r="C21" s="2" t="s">
        <v>11</v>
      </c>
      <c r="D21" s="5">
        <v>21111</v>
      </c>
      <c r="E21" s="6">
        <v>62153</v>
      </c>
      <c r="F21" s="89">
        <v>83264</v>
      </c>
      <c r="G21" s="10"/>
    </row>
    <row r="22" spans="1:7" ht="15" customHeight="1" x14ac:dyDescent="0.2">
      <c r="B22" s="51"/>
      <c r="C22" s="2" t="s">
        <v>12</v>
      </c>
      <c r="D22" s="5">
        <v>18832</v>
      </c>
      <c r="E22" s="6">
        <v>28814</v>
      </c>
      <c r="F22" s="89">
        <v>47646</v>
      </c>
      <c r="G22" s="10"/>
    </row>
    <row r="23" spans="1:7" ht="15" customHeight="1" x14ac:dyDescent="0.2">
      <c r="B23" s="51"/>
      <c r="C23" s="2" t="s">
        <v>13</v>
      </c>
      <c r="D23" s="5">
        <v>11221</v>
      </c>
      <c r="E23" s="6">
        <v>6765</v>
      </c>
      <c r="F23" s="89">
        <v>17986</v>
      </c>
      <c r="G23" s="10"/>
    </row>
    <row r="24" spans="1:7" ht="15" customHeight="1" x14ac:dyDescent="0.2">
      <c r="B24" s="51"/>
      <c r="C24" s="2" t="s">
        <v>14</v>
      </c>
      <c r="D24" s="5">
        <v>11136</v>
      </c>
      <c r="E24" s="6">
        <v>4028</v>
      </c>
      <c r="F24" s="89">
        <v>15164</v>
      </c>
      <c r="G24" s="10"/>
    </row>
    <row r="25" spans="1:7" ht="15" customHeight="1" x14ac:dyDescent="0.2">
      <c r="B25" s="51"/>
      <c r="C25" s="2" t="s">
        <v>15</v>
      </c>
      <c r="D25" s="20">
        <v>0</v>
      </c>
      <c r="E25" s="8">
        <v>8</v>
      </c>
      <c r="F25" s="90">
        <v>8</v>
      </c>
      <c r="G25" s="10"/>
    </row>
    <row r="26" spans="1:7" ht="14.25" customHeight="1" x14ac:dyDescent="0.2">
      <c r="B26" s="52"/>
      <c r="C26" s="13" t="s">
        <v>16</v>
      </c>
      <c r="D26" s="14">
        <v>82485</v>
      </c>
      <c r="E26" s="14">
        <v>128433</v>
      </c>
      <c r="F26" s="14">
        <v>210918</v>
      </c>
      <c r="G26" s="10"/>
    </row>
    <row r="27" spans="1:7" ht="14.25" customHeight="1" x14ac:dyDescent="0.2">
      <c r="B27" s="53" t="s">
        <v>18</v>
      </c>
      <c r="C27" s="54"/>
      <c r="D27" s="21">
        <v>0</v>
      </c>
      <c r="E27" s="22">
        <v>0</v>
      </c>
      <c r="F27" s="91">
        <v>0</v>
      </c>
      <c r="G27" s="10"/>
    </row>
    <row r="28" spans="1:7" ht="14.25" customHeight="1" x14ac:dyDescent="0.2">
      <c r="B28" s="55" t="s">
        <v>5</v>
      </c>
      <c r="C28" s="56"/>
      <c r="D28" s="15">
        <v>152587</v>
      </c>
      <c r="E28" s="15">
        <v>271714</v>
      </c>
      <c r="F28" s="15">
        <v>424301</v>
      </c>
      <c r="G28" s="10"/>
    </row>
    <row r="29" spans="1:7" ht="14.25" customHeight="1" x14ac:dyDescent="0.2">
      <c r="A29" s="19"/>
      <c r="B29" s="16"/>
      <c r="C29" s="16"/>
      <c r="D29" s="16"/>
      <c r="E29" s="16"/>
      <c r="F29" s="16" t="s">
        <v>44</v>
      </c>
      <c r="G29" s="10"/>
    </row>
    <row r="30" spans="1:7" ht="14.25" customHeight="1" x14ac:dyDescent="0.2">
      <c r="A30" s="19"/>
      <c r="B30" s="16"/>
      <c r="C30" s="16"/>
      <c r="D30" s="16"/>
      <c r="E30" s="16"/>
      <c r="F30" s="16"/>
      <c r="G30" s="10"/>
    </row>
    <row r="31" spans="1:7" ht="14.25" customHeight="1" x14ac:dyDescent="0.2">
      <c r="A31" s="19"/>
      <c r="B31" s="16"/>
      <c r="C31" s="16"/>
      <c r="D31" s="16"/>
      <c r="E31" s="16"/>
      <c r="F31" s="16"/>
      <c r="G31" s="10"/>
    </row>
    <row r="32" spans="1:7" ht="13.5" customHeight="1" x14ac:dyDescent="0.2">
      <c r="G32" s="10"/>
    </row>
    <row r="33" spans="2:7" ht="18.75" customHeight="1" x14ac:dyDescent="0.2">
      <c r="B33" s="57" t="s">
        <v>19</v>
      </c>
      <c r="C33" s="58"/>
      <c r="D33" s="58"/>
      <c r="E33" s="58"/>
      <c r="F33" s="59"/>
      <c r="G33" s="10"/>
    </row>
    <row r="34" spans="2:7" ht="12.75" customHeight="1" x14ac:dyDescent="0.2">
      <c r="B34" s="60" t="s">
        <v>1</v>
      </c>
      <c r="C34" s="62" t="s">
        <v>2</v>
      </c>
      <c r="D34" s="64" t="s">
        <v>3</v>
      </c>
      <c r="E34" s="64" t="s">
        <v>4</v>
      </c>
      <c r="F34" s="64" t="s">
        <v>5</v>
      </c>
      <c r="G34" s="10"/>
    </row>
    <row r="35" spans="2:7" ht="13.5" customHeight="1" x14ac:dyDescent="0.2">
      <c r="B35" s="61"/>
      <c r="C35" s="63"/>
      <c r="D35" s="65"/>
      <c r="E35" s="65"/>
      <c r="F35" s="65"/>
      <c r="G35" s="10"/>
    </row>
    <row r="36" spans="2:7" ht="13.5" customHeight="1" x14ac:dyDescent="0.2">
      <c r="B36" s="49" t="s">
        <v>6</v>
      </c>
      <c r="C36" s="2" t="s">
        <v>7</v>
      </c>
      <c r="D36" s="3">
        <v>1808</v>
      </c>
      <c r="E36" s="4">
        <v>2766</v>
      </c>
      <c r="F36" s="88">
        <v>4574</v>
      </c>
      <c r="G36" s="10"/>
    </row>
    <row r="37" spans="2:7" ht="15" customHeight="1" x14ac:dyDescent="0.2">
      <c r="B37" s="50"/>
      <c r="C37" s="2" t="s">
        <v>8</v>
      </c>
      <c r="D37" s="5">
        <v>9930</v>
      </c>
      <c r="E37" s="6">
        <v>10572</v>
      </c>
      <c r="F37" s="89">
        <v>20502</v>
      </c>
      <c r="G37" s="10"/>
    </row>
    <row r="38" spans="2:7" ht="15" customHeight="1" x14ac:dyDescent="0.2">
      <c r="B38" s="50"/>
      <c r="C38" s="2" t="s">
        <v>9</v>
      </c>
      <c r="D38" s="5">
        <v>32210</v>
      </c>
      <c r="E38" s="6">
        <v>34181</v>
      </c>
      <c r="F38" s="89">
        <v>66391</v>
      </c>
      <c r="G38" s="10"/>
    </row>
    <row r="39" spans="2:7" ht="15" customHeight="1" x14ac:dyDescent="0.2">
      <c r="B39" s="50"/>
      <c r="C39" s="2" t="s">
        <v>10</v>
      </c>
      <c r="D39" s="5">
        <v>13410</v>
      </c>
      <c r="E39" s="6">
        <v>26022</v>
      </c>
      <c r="F39" s="89">
        <v>39432</v>
      </c>
      <c r="G39" s="10"/>
    </row>
    <row r="40" spans="2:7" ht="15" customHeight="1" x14ac:dyDescent="0.2">
      <c r="B40" s="50"/>
      <c r="C40" s="2" t="s">
        <v>11</v>
      </c>
      <c r="D40" s="5">
        <v>63265</v>
      </c>
      <c r="E40" s="6">
        <v>153515</v>
      </c>
      <c r="F40" s="89">
        <v>216780</v>
      </c>
      <c r="G40" s="10"/>
    </row>
    <row r="41" spans="2:7" ht="15" customHeight="1" x14ac:dyDescent="0.2">
      <c r="B41" s="50"/>
      <c r="C41" s="2" t="s">
        <v>12</v>
      </c>
      <c r="D41" s="5">
        <v>42409</v>
      </c>
      <c r="E41" s="6">
        <v>71734</v>
      </c>
      <c r="F41" s="89">
        <v>114143</v>
      </c>
      <c r="G41" s="10"/>
    </row>
    <row r="42" spans="2:7" ht="15" customHeight="1" x14ac:dyDescent="0.2">
      <c r="B42" s="50"/>
      <c r="C42" s="2" t="s">
        <v>13</v>
      </c>
      <c r="D42" s="5">
        <v>22790</v>
      </c>
      <c r="E42" s="6">
        <v>13538</v>
      </c>
      <c r="F42" s="89">
        <v>36328</v>
      </c>
      <c r="G42" s="10"/>
    </row>
    <row r="43" spans="2:7" ht="15" customHeight="1" x14ac:dyDescent="0.2">
      <c r="B43" s="50"/>
      <c r="C43" s="2" t="s">
        <v>14</v>
      </c>
      <c r="D43" s="5">
        <v>17639</v>
      </c>
      <c r="E43" s="6">
        <v>6750</v>
      </c>
      <c r="F43" s="89">
        <v>24389</v>
      </c>
      <c r="G43" s="10"/>
    </row>
    <row r="44" spans="2:7" ht="13.5" customHeight="1" x14ac:dyDescent="0.2">
      <c r="B44" s="50"/>
      <c r="C44" s="2" t="s">
        <v>15</v>
      </c>
      <c r="D44" s="7">
        <v>3</v>
      </c>
      <c r="E44" s="8">
        <v>109</v>
      </c>
      <c r="F44" s="90">
        <v>112</v>
      </c>
      <c r="G44" s="10"/>
    </row>
    <row r="45" spans="2:7" ht="13.5" customHeight="1" x14ac:dyDescent="0.2">
      <c r="B45" s="50"/>
      <c r="C45" s="9" t="s">
        <v>16</v>
      </c>
      <c r="D45" s="11">
        <v>203464</v>
      </c>
      <c r="E45" s="12">
        <v>319187</v>
      </c>
      <c r="F45" s="12">
        <v>522651</v>
      </c>
      <c r="G45" s="10"/>
    </row>
    <row r="46" spans="2:7" ht="13.5" customHeight="1" x14ac:dyDescent="0.2">
      <c r="B46" s="51" t="s">
        <v>17</v>
      </c>
      <c r="C46" s="2" t="s">
        <v>7</v>
      </c>
      <c r="D46" s="3">
        <v>1808</v>
      </c>
      <c r="E46" s="4">
        <v>2677</v>
      </c>
      <c r="F46" s="88">
        <v>4485</v>
      </c>
      <c r="G46" s="10"/>
    </row>
    <row r="47" spans="2:7" ht="15" customHeight="1" x14ac:dyDescent="0.2">
      <c r="B47" s="51"/>
      <c r="C47" s="2" t="s">
        <v>8</v>
      </c>
      <c r="D47" s="5">
        <v>9135</v>
      </c>
      <c r="E47" s="6">
        <v>10164</v>
      </c>
      <c r="F47" s="89">
        <v>19299</v>
      </c>
      <c r="G47" s="10"/>
    </row>
    <row r="48" spans="2:7" ht="15" customHeight="1" x14ac:dyDescent="0.2">
      <c r="B48" s="51"/>
      <c r="C48" s="2" t="s">
        <v>9</v>
      </c>
      <c r="D48" s="5">
        <v>30053</v>
      </c>
      <c r="E48" s="6">
        <v>33483</v>
      </c>
      <c r="F48" s="89">
        <v>63536</v>
      </c>
      <c r="G48" s="10"/>
    </row>
    <row r="49" spans="2:7" ht="15" customHeight="1" x14ac:dyDescent="0.2">
      <c r="B49" s="51"/>
      <c r="C49" s="2" t="s">
        <v>10</v>
      </c>
      <c r="D49" s="5">
        <v>12021</v>
      </c>
      <c r="E49" s="6">
        <v>25678</v>
      </c>
      <c r="F49" s="89">
        <v>37699</v>
      </c>
      <c r="G49" s="10"/>
    </row>
    <row r="50" spans="2:7" ht="15" customHeight="1" x14ac:dyDescent="0.2">
      <c r="B50" s="51"/>
      <c r="C50" s="2" t="s">
        <v>11</v>
      </c>
      <c r="D50" s="5">
        <v>58769</v>
      </c>
      <c r="E50" s="6">
        <v>145358</v>
      </c>
      <c r="F50" s="89">
        <v>204127</v>
      </c>
      <c r="G50" s="10"/>
    </row>
    <row r="51" spans="2:7" ht="15" customHeight="1" x14ac:dyDescent="0.2">
      <c r="B51" s="51"/>
      <c r="C51" s="2" t="s">
        <v>12</v>
      </c>
      <c r="D51" s="5">
        <v>53776</v>
      </c>
      <c r="E51" s="6">
        <v>65061</v>
      </c>
      <c r="F51" s="89">
        <v>118837</v>
      </c>
      <c r="G51" s="10"/>
    </row>
    <row r="52" spans="2:7" ht="15" customHeight="1" x14ac:dyDescent="0.2">
      <c r="B52" s="51"/>
      <c r="C52" s="2" t="s">
        <v>13</v>
      </c>
      <c r="D52" s="5">
        <v>30784</v>
      </c>
      <c r="E52" s="6">
        <v>11926</v>
      </c>
      <c r="F52" s="89">
        <v>42710</v>
      </c>
      <c r="G52" s="10"/>
    </row>
    <row r="53" spans="2:7" ht="15" customHeight="1" x14ac:dyDescent="0.2">
      <c r="B53" s="51"/>
      <c r="C53" s="2" t="s">
        <v>14</v>
      </c>
      <c r="D53" s="5">
        <v>28158</v>
      </c>
      <c r="E53" s="6">
        <v>7593</v>
      </c>
      <c r="F53" s="89">
        <v>35751</v>
      </c>
      <c r="G53" s="10"/>
    </row>
    <row r="54" spans="2:7" ht="13.5" customHeight="1" x14ac:dyDescent="0.2">
      <c r="B54" s="51"/>
      <c r="C54" s="2" t="s">
        <v>15</v>
      </c>
      <c r="D54" s="7">
        <v>2</v>
      </c>
      <c r="E54" s="8">
        <v>157</v>
      </c>
      <c r="F54" s="90">
        <v>159</v>
      </c>
      <c r="G54" s="10"/>
    </row>
    <row r="55" spans="2:7" ht="13.5" customHeight="1" x14ac:dyDescent="0.2">
      <c r="B55" s="52"/>
      <c r="C55" s="13" t="s">
        <v>16</v>
      </c>
      <c r="D55" s="14">
        <v>224506</v>
      </c>
      <c r="E55" s="14">
        <v>302097</v>
      </c>
      <c r="F55" s="14">
        <v>526603</v>
      </c>
      <c r="G55" s="10"/>
    </row>
    <row r="56" spans="2:7" ht="13.5" customHeight="1" x14ac:dyDescent="0.2">
      <c r="B56" s="53" t="s">
        <v>18</v>
      </c>
      <c r="C56" s="54"/>
      <c r="D56" s="21">
        <v>0</v>
      </c>
      <c r="E56" s="22">
        <v>0</v>
      </c>
      <c r="F56" s="91">
        <v>0</v>
      </c>
      <c r="G56" s="10"/>
    </row>
    <row r="57" spans="2:7" ht="13.5" customHeight="1" x14ac:dyDescent="0.2">
      <c r="B57" s="55" t="s">
        <v>5</v>
      </c>
      <c r="C57" s="56"/>
      <c r="D57" s="15">
        <v>427970</v>
      </c>
      <c r="E57" s="15">
        <v>621284</v>
      </c>
      <c r="F57" s="15">
        <v>1049254</v>
      </c>
      <c r="G57" s="10"/>
    </row>
    <row r="58" spans="2:7" ht="14.25" customHeight="1" x14ac:dyDescent="0.2">
      <c r="C58" s="16"/>
      <c r="D58" s="16"/>
      <c r="E58" s="16"/>
      <c r="F58" s="16" t="s">
        <v>44</v>
      </c>
      <c r="G58" s="10"/>
    </row>
    <row r="59" spans="2:7" ht="14.25" customHeight="1" x14ac:dyDescent="0.2">
      <c r="C59" s="16"/>
      <c r="D59" s="16"/>
      <c r="E59" s="16"/>
      <c r="F59" s="16"/>
      <c r="G59" s="10"/>
    </row>
    <row r="60" spans="2:7" ht="14.25" customHeight="1" x14ac:dyDescent="0.2">
      <c r="C60" s="16"/>
      <c r="D60" s="16"/>
      <c r="E60" s="16"/>
      <c r="F60" s="16"/>
      <c r="G60" s="10"/>
    </row>
    <row r="61" spans="2:7" ht="13.5" customHeight="1" x14ac:dyDescent="0.2">
      <c r="G61" s="10"/>
    </row>
    <row r="62" spans="2:7" ht="18.75" customHeight="1" x14ac:dyDescent="0.2">
      <c r="B62" s="57" t="s">
        <v>20</v>
      </c>
      <c r="C62" s="58"/>
      <c r="D62" s="58"/>
      <c r="E62" s="58"/>
      <c r="F62" s="59"/>
      <c r="G62" s="10"/>
    </row>
    <row r="63" spans="2:7" ht="12.75" customHeight="1" x14ac:dyDescent="0.2">
      <c r="B63" s="60" t="s">
        <v>1</v>
      </c>
      <c r="C63" s="62" t="s">
        <v>2</v>
      </c>
      <c r="D63" s="64" t="s">
        <v>3</v>
      </c>
      <c r="E63" s="64" t="s">
        <v>4</v>
      </c>
      <c r="F63" s="64" t="s">
        <v>5</v>
      </c>
      <c r="G63" s="10"/>
    </row>
    <row r="64" spans="2:7" ht="13.5" customHeight="1" x14ac:dyDescent="0.2">
      <c r="B64" s="61"/>
      <c r="C64" s="63"/>
      <c r="D64" s="65"/>
      <c r="E64" s="65"/>
      <c r="F64" s="65"/>
      <c r="G64" s="10"/>
    </row>
    <row r="65" spans="2:7" ht="12.75" customHeight="1" x14ac:dyDescent="0.2">
      <c r="B65" s="49" t="s">
        <v>6</v>
      </c>
      <c r="C65" s="2" t="s">
        <v>7</v>
      </c>
      <c r="D65" s="3">
        <v>27</v>
      </c>
      <c r="E65" s="4">
        <v>116</v>
      </c>
      <c r="F65" s="88">
        <v>143</v>
      </c>
      <c r="G65" s="10"/>
    </row>
    <row r="66" spans="2:7" ht="15" customHeight="1" x14ac:dyDescent="0.2">
      <c r="B66" s="50"/>
      <c r="C66" s="2" t="s">
        <v>8</v>
      </c>
      <c r="D66" s="5">
        <v>156</v>
      </c>
      <c r="E66" s="6">
        <v>160</v>
      </c>
      <c r="F66" s="89">
        <v>316</v>
      </c>
      <c r="G66" s="10"/>
    </row>
    <row r="67" spans="2:7" ht="15" customHeight="1" x14ac:dyDescent="0.2">
      <c r="B67" s="50"/>
      <c r="C67" s="2" t="s">
        <v>9</v>
      </c>
      <c r="D67" s="5">
        <v>418</v>
      </c>
      <c r="E67" s="6">
        <v>302</v>
      </c>
      <c r="F67" s="89">
        <v>720</v>
      </c>
      <c r="G67" s="10"/>
    </row>
    <row r="68" spans="2:7" ht="15" customHeight="1" x14ac:dyDescent="0.2">
      <c r="B68" s="50"/>
      <c r="C68" s="2" t="s">
        <v>10</v>
      </c>
      <c r="D68" s="5">
        <v>241</v>
      </c>
      <c r="E68" s="6">
        <v>251</v>
      </c>
      <c r="F68" s="89">
        <v>492</v>
      </c>
      <c r="G68" s="10"/>
    </row>
    <row r="69" spans="2:7" ht="15" customHeight="1" x14ac:dyDescent="0.2">
      <c r="B69" s="50"/>
      <c r="C69" s="2" t="s">
        <v>11</v>
      </c>
      <c r="D69" s="5">
        <v>2005</v>
      </c>
      <c r="E69" s="6">
        <v>1227</v>
      </c>
      <c r="F69" s="89">
        <v>3232</v>
      </c>
      <c r="G69" s="10"/>
    </row>
    <row r="70" spans="2:7" ht="15" customHeight="1" x14ac:dyDescent="0.2">
      <c r="B70" s="50"/>
      <c r="C70" s="2" t="s">
        <v>12</v>
      </c>
      <c r="D70" s="5">
        <v>1077</v>
      </c>
      <c r="E70" s="6">
        <v>684</v>
      </c>
      <c r="F70" s="89">
        <v>1761</v>
      </c>
      <c r="G70" s="10"/>
    </row>
    <row r="71" spans="2:7" ht="15" customHeight="1" x14ac:dyDescent="0.2">
      <c r="B71" s="50"/>
      <c r="C71" s="2" t="s">
        <v>13</v>
      </c>
      <c r="D71" s="5">
        <v>439</v>
      </c>
      <c r="E71" s="6">
        <v>210</v>
      </c>
      <c r="F71" s="89">
        <v>649</v>
      </c>
      <c r="G71" s="10"/>
    </row>
    <row r="72" spans="2:7" ht="15" customHeight="1" x14ac:dyDescent="0.2">
      <c r="B72" s="50"/>
      <c r="C72" s="2" t="s">
        <v>14</v>
      </c>
      <c r="D72" s="5">
        <v>426</v>
      </c>
      <c r="E72" s="6">
        <v>276</v>
      </c>
      <c r="F72" s="89">
        <v>702</v>
      </c>
      <c r="G72" s="10"/>
    </row>
    <row r="73" spans="2:7" ht="13.5" customHeight="1" x14ac:dyDescent="0.2">
      <c r="B73" s="50"/>
      <c r="C73" s="2" t="s">
        <v>15</v>
      </c>
      <c r="D73" s="7">
        <v>3</v>
      </c>
      <c r="E73" s="8">
        <v>5</v>
      </c>
      <c r="F73" s="90">
        <v>8</v>
      </c>
      <c r="G73" s="10"/>
    </row>
    <row r="74" spans="2:7" ht="13.5" customHeight="1" x14ac:dyDescent="0.2">
      <c r="B74" s="50"/>
      <c r="C74" s="9" t="s">
        <v>16</v>
      </c>
      <c r="D74" s="11">
        <v>4792</v>
      </c>
      <c r="E74" s="12">
        <v>3231</v>
      </c>
      <c r="F74" s="12">
        <v>8023</v>
      </c>
      <c r="G74" s="10"/>
    </row>
    <row r="75" spans="2:7" ht="12.75" customHeight="1" x14ac:dyDescent="0.2">
      <c r="B75" s="51" t="s">
        <v>17</v>
      </c>
      <c r="C75" s="2" t="s">
        <v>7</v>
      </c>
      <c r="D75" s="3">
        <v>20</v>
      </c>
      <c r="E75" s="4">
        <v>92</v>
      </c>
      <c r="F75" s="88">
        <v>112</v>
      </c>
      <c r="G75" s="10"/>
    </row>
    <row r="76" spans="2:7" ht="15" customHeight="1" x14ac:dyDescent="0.2">
      <c r="B76" s="51"/>
      <c r="C76" s="2" t="s">
        <v>8</v>
      </c>
      <c r="D76" s="5">
        <v>119</v>
      </c>
      <c r="E76" s="6">
        <v>116</v>
      </c>
      <c r="F76" s="89">
        <v>235</v>
      </c>
      <c r="G76" s="10"/>
    </row>
    <row r="77" spans="2:7" ht="15" customHeight="1" x14ac:dyDescent="0.2">
      <c r="B77" s="51"/>
      <c r="C77" s="2" t="s">
        <v>9</v>
      </c>
      <c r="D77" s="5">
        <v>372</v>
      </c>
      <c r="E77" s="6">
        <v>301</v>
      </c>
      <c r="F77" s="89">
        <v>673</v>
      </c>
      <c r="G77" s="10"/>
    </row>
    <row r="78" spans="2:7" ht="15" customHeight="1" x14ac:dyDescent="0.2">
      <c r="B78" s="51"/>
      <c r="C78" s="2" t="s">
        <v>10</v>
      </c>
      <c r="D78" s="5">
        <v>219</v>
      </c>
      <c r="E78" s="6">
        <v>215</v>
      </c>
      <c r="F78" s="89">
        <v>434</v>
      </c>
      <c r="G78" s="10"/>
    </row>
    <row r="79" spans="2:7" ht="15" customHeight="1" x14ac:dyDescent="0.2">
      <c r="B79" s="51"/>
      <c r="C79" s="2" t="s">
        <v>11</v>
      </c>
      <c r="D79" s="5">
        <v>1051</v>
      </c>
      <c r="E79" s="6">
        <v>574</v>
      </c>
      <c r="F79" s="89">
        <v>1625</v>
      </c>
      <c r="G79" s="10"/>
    </row>
    <row r="80" spans="2:7" ht="15" customHeight="1" x14ac:dyDescent="0.2">
      <c r="B80" s="51"/>
      <c r="C80" s="2" t="s">
        <v>12</v>
      </c>
      <c r="D80" s="5">
        <v>650</v>
      </c>
      <c r="E80" s="6">
        <v>384</v>
      </c>
      <c r="F80" s="89">
        <v>1034</v>
      </c>
      <c r="G80" s="10"/>
    </row>
    <row r="81" spans="2:8" ht="15" customHeight="1" x14ac:dyDescent="0.2">
      <c r="B81" s="51"/>
      <c r="C81" s="2" t="s">
        <v>13</v>
      </c>
      <c r="D81" s="5">
        <v>441</v>
      </c>
      <c r="E81" s="6">
        <v>233</v>
      </c>
      <c r="F81" s="89">
        <v>674</v>
      </c>
      <c r="G81" s="10"/>
    </row>
    <row r="82" spans="2:8" ht="15" customHeight="1" x14ac:dyDescent="0.2">
      <c r="B82" s="51"/>
      <c r="C82" s="2" t="s">
        <v>14</v>
      </c>
      <c r="D82" s="5">
        <v>491</v>
      </c>
      <c r="E82" s="6">
        <v>404</v>
      </c>
      <c r="F82" s="89">
        <v>895</v>
      </c>
      <c r="G82" s="10"/>
    </row>
    <row r="83" spans="2:8" ht="13.5" customHeight="1" x14ac:dyDescent="0.2">
      <c r="B83" s="51"/>
      <c r="C83" s="2" t="s">
        <v>15</v>
      </c>
      <c r="D83" s="7">
        <v>4</v>
      </c>
      <c r="E83" s="8">
        <v>7</v>
      </c>
      <c r="F83" s="90">
        <v>11</v>
      </c>
      <c r="G83" s="10"/>
      <c r="H83" s="19"/>
    </row>
    <row r="84" spans="2:8" ht="13.5" customHeight="1" x14ac:dyDescent="0.2">
      <c r="B84" s="52"/>
      <c r="C84" s="13" t="s">
        <v>16</v>
      </c>
      <c r="D84" s="14">
        <v>3367</v>
      </c>
      <c r="E84" s="14">
        <v>2326</v>
      </c>
      <c r="F84" s="14">
        <v>5693</v>
      </c>
      <c r="G84" s="10"/>
    </row>
    <row r="85" spans="2:8" ht="13.5" customHeight="1" x14ac:dyDescent="0.2">
      <c r="B85" s="53" t="s">
        <v>18</v>
      </c>
      <c r="C85" s="54"/>
      <c r="D85" s="21">
        <v>0</v>
      </c>
      <c r="E85" s="22">
        <v>0</v>
      </c>
      <c r="F85" s="91">
        <v>0</v>
      </c>
      <c r="G85" s="10"/>
    </row>
    <row r="86" spans="2:8" ht="13.5" customHeight="1" x14ac:dyDescent="0.2">
      <c r="B86" s="55" t="s">
        <v>5</v>
      </c>
      <c r="C86" s="56"/>
      <c r="D86" s="15">
        <v>8159</v>
      </c>
      <c r="E86" s="15">
        <v>5557</v>
      </c>
      <c r="F86" s="15">
        <v>13716</v>
      </c>
      <c r="G86" s="10"/>
    </row>
    <row r="87" spans="2:8" ht="13.5" customHeight="1" x14ac:dyDescent="0.2">
      <c r="C87" s="16"/>
      <c r="D87" s="16"/>
      <c r="E87" s="16"/>
      <c r="F87" s="16" t="s">
        <v>44</v>
      </c>
    </row>
    <row r="88" spans="2:8" ht="13.5" customHeight="1" x14ac:dyDescent="0.2">
      <c r="C88" s="16"/>
      <c r="D88" s="16"/>
      <c r="E88" s="16"/>
      <c r="F88" s="16"/>
    </row>
    <row r="89" spans="2:8" ht="13.5" customHeight="1" x14ac:dyDescent="0.2">
      <c r="C89" s="16"/>
      <c r="D89" s="16"/>
      <c r="E89" s="16"/>
      <c r="F89" s="16"/>
    </row>
    <row r="90" spans="2:8" x14ac:dyDescent="0.2"/>
    <row r="91" spans="2:8" ht="18.75" customHeight="1" x14ac:dyDescent="0.2">
      <c r="B91" s="57" t="s">
        <v>21</v>
      </c>
      <c r="C91" s="58"/>
      <c r="D91" s="58"/>
      <c r="E91" s="58"/>
      <c r="F91" s="59"/>
    </row>
    <row r="92" spans="2:8" ht="12.95" customHeight="1" x14ac:dyDescent="0.2">
      <c r="B92" s="60" t="s">
        <v>1</v>
      </c>
      <c r="C92" s="62" t="s">
        <v>2</v>
      </c>
      <c r="D92" s="64" t="s">
        <v>3</v>
      </c>
      <c r="E92" s="64" t="s">
        <v>4</v>
      </c>
      <c r="F92" s="64" t="s">
        <v>5</v>
      </c>
    </row>
    <row r="93" spans="2:8" ht="13.5" customHeight="1" x14ac:dyDescent="0.2">
      <c r="B93" s="61"/>
      <c r="C93" s="63"/>
      <c r="D93" s="65"/>
      <c r="E93" s="65"/>
      <c r="F93" s="65"/>
    </row>
    <row r="94" spans="2:8" ht="12.75" customHeight="1" x14ac:dyDescent="0.2">
      <c r="B94" s="49" t="s">
        <v>6</v>
      </c>
      <c r="C94" s="2" t="s">
        <v>7</v>
      </c>
      <c r="D94" s="3">
        <f t="shared" ref="D94:E102" si="0">D7+D36+D65</f>
        <v>2597</v>
      </c>
      <c r="E94" s="4">
        <f t="shared" si="0"/>
        <v>3988</v>
      </c>
      <c r="F94" s="88">
        <f t="shared" ref="F94:F102" si="1">SUM(D94:E94)</f>
        <v>6585</v>
      </c>
    </row>
    <row r="95" spans="2:8" ht="15" customHeight="1" x14ac:dyDescent="0.2">
      <c r="B95" s="50"/>
      <c r="C95" s="2" t="s">
        <v>8</v>
      </c>
      <c r="D95" s="5">
        <f t="shared" si="0"/>
        <v>13747</v>
      </c>
      <c r="E95" s="6">
        <f t="shared" si="0"/>
        <v>14684</v>
      </c>
      <c r="F95" s="89">
        <f t="shared" si="1"/>
        <v>28431</v>
      </c>
    </row>
    <row r="96" spans="2:8" ht="15" customHeight="1" x14ac:dyDescent="0.2">
      <c r="B96" s="50"/>
      <c r="C96" s="2" t="s">
        <v>9</v>
      </c>
      <c r="D96" s="5">
        <f t="shared" si="0"/>
        <v>44934</v>
      </c>
      <c r="E96" s="6">
        <f t="shared" si="0"/>
        <v>47217</v>
      </c>
      <c r="F96" s="89">
        <f t="shared" si="1"/>
        <v>92151</v>
      </c>
    </row>
    <row r="97" spans="2:6" ht="15" customHeight="1" x14ac:dyDescent="0.2">
      <c r="B97" s="50"/>
      <c r="C97" s="2" t="s">
        <v>10</v>
      </c>
      <c r="D97" s="5">
        <f t="shared" si="0"/>
        <v>18710</v>
      </c>
      <c r="E97" s="6">
        <f t="shared" si="0"/>
        <v>36202</v>
      </c>
      <c r="F97" s="89">
        <f t="shared" si="1"/>
        <v>54912</v>
      </c>
    </row>
    <row r="98" spans="2:6" ht="15" customHeight="1" x14ac:dyDescent="0.2">
      <c r="B98" s="50"/>
      <c r="C98" s="2" t="s">
        <v>11</v>
      </c>
      <c r="D98" s="5">
        <f t="shared" si="0"/>
        <v>84565</v>
      </c>
      <c r="E98" s="6">
        <f t="shared" si="0"/>
        <v>225672</v>
      </c>
      <c r="F98" s="89">
        <f t="shared" si="1"/>
        <v>310237</v>
      </c>
    </row>
    <row r="99" spans="2:6" ht="15" customHeight="1" x14ac:dyDescent="0.2">
      <c r="B99" s="50"/>
      <c r="C99" s="2" t="s">
        <v>12</v>
      </c>
      <c r="D99" s="5">
        <f t="shared" si="0"/>
        <v>58736</v>
      </c>
      <c r="E99" s="6">
        <f t="shared" si="0"/>
        <v>106941</v>
      </c>
      <c r="F99" s="89">
        <f t="shared" si="1"/>
        <v>165677</v>
      </c>
    </row>
    <row r="100" spans="2:6" ht="15" customHeight="1" x14ac:dyDescent="0.2">
      <c r="B100" s="50"/>
      <c r="C100" s="2" t="s">
        <v>13</v>
      </c>
      <c r="D100" s="5">
        <f t="shared" si="0"/>
        <v>30905</v>
      </c>
      <c r="E100" s="6">
        <f t="shared" si="0"/>
        <v>20485</v>
      </c>
      <c r="F100" s="89">
        <f t="shared" si="1"/>
        <v>51390</v>
      </c>
    </row>
    <row r="101" spans="2:6" ht="15" customHeight="1" x14ac:dyDescent="0.2">
      <c r="B101" s="50"/>
      <c r="C101" s="2" t="s">
        <v>14</v>
      </c>
      <c r="D101" s="5">
        <f t="shared" si="0"/>
        <v>24157</v>
      </c>
      <c r="E101" s="6">
        <f t="shared" si="0"/>
        <v>10387</v>
      </c>
      <c r="F101" s="89">
        <f t="shared" si="1"/>
        <v>34544</v>
      </c>
    </row>
    <row r="102" spans="2:6" ht="13.5" customHeight="1" x14ac:dyDescent="0.2">
      <c r="B102" s="50"/>
      <c r="C102" s="2" t="s">
        <v>15</v>
      </c>
      <c r="D102" s="7">
        <f t="shared" si="0"/>
        <v>7</v>
      </c>
      <c r="E102" s="8">
        <f t="shared" si="0"/>
        <v>123</v>
      </c>
      <c r="F102" s="90">
        <f t="shared" si="1"/>
        <v>130</v>
      </c>
    </row>
    <row r="103" spans="2:6" ht="13.5" customHeight="1" x14ac:dyDescent="0.2">
      <c r="B103" s="50"/>
      <c r="C103" s="9" t="s">
        <v>16</v>
      </c>
      <c r="D103" s="11">
        <f>SUM(D94:D102)</f>
        <v>278358</v>
      </c>
      <c r="E103" s="12">
        <f>SUM(E94:E102)</f>
        <v>465699</v>
      </c>
      <c r="F103" s="12">
        <f>SUM(F94:F102)</f>
        <v>744057</v>
      </c>
    </row>
    <row r="104" spans="2:6" ht="12.75" customHeight="1" x14ac:dyDescent="0.2">
      <c r="B104" s="51" t="s">
        <v>17</v>
      </c>
      <c r="C104" s="2" t="s">
        <v>7</v>
      </c>
      <c r="D104" s="3">
        <f t="shared" ref="D104:E112" si="2">D17+D46+D75</f>
        <v>2516</v>
      </c>
      <c r="E104" s="4">
        <f t="shared" si="2"/>
        <v>3802</v>
      </c>
      <c r="F104" s="88">
        <f t="shared" ref="F104:F112" si="3">SUM(D104:E104)</f>
        <v>6318</v>
      </c>
    </row>
    <row r="105" spans="2:6" ht="15" customHeight="1" x14ac:dyDescent="0.2">
      <c r="B105" s="51"/>
      <c r="C105" s="2" t="s">
        <v>8</v>
      </c>
      <c r="D105" s="5">
        <f t="shared" si="2"/>
        <v>12871</v>
      </c>
      <c r="E105" s="6">
        <f t="shared" si="2"/>
        <v>14113</v>
      </c>
      <c r="F105" s="89">
        <f t="shared" si="3"/>
        <v>26984</v>
      </c>
    </row>
    <row r="106" spans="2:6" ht="15" customHeight="1" x14ac:dyDescent="0.2">
      <c r="B106" s="51"/>
      <c r="C106" s="2" t="s">
        <v>9</v>
      </c>
      <c r="D106" s="5">
        <f t="shared" si="2"/>
        <v>41732</v>
      </c>
      <c r="E106" s="6">
        <f t="shared" si="2"/>
        <v>45846</v>
      </c>
      <c r="F106" s="89">
        <f t="shared" si="3"/>
        <v>87578</v>
      </c>
    </row>
    <row r="107" spans="2:6" ht="15" customHeight="1" x14ac:dyDescent="0.2">
      <c r="B107" s="51"/>
      <c r="C107" s="2" t="s">
        <v>10</v>
      </c>
      <c r="D107" s="5">
        <f t="shared" si="2"/>
        <v>16813</v>
      </c>
      <c r="E107" s="6">
        <f t="shared" si="2"/>
        <v>35630</v>
      </c>
      <c r="F107" s="89">
        <f t="shared" si="3"/>
        <v>52443</v>
      </c>
    </row>
    <row r="108" spans="2:6" ht="15" customHeight="1" x14ac:dyDescent="0.2">
      <c r="B108" s="51"/>
      <c r="C108" s="2" t="s">
        <v>11</v>
      </c>
      <c r="D108" s="5">
        <f t="shared" si="2"/>
        <v>80931</v>
      </c>
      <c r="E108" s="6">
        <f t="shared" si="2"/>
        <v>208085</v>
      </c>
      <c r="F108" s="89">
        <f t="shared" si="3"/>
        <v>289016</v>
      </c>
    </row>
    <row r="109" spans="2:6" ht="15" customHeight="1" x14ac:dyDescent="0.2">
      <c r="B109" s="51"/>
      <c r="C109" s="2" t="s">
        <v>12</v>
      </c>
      <c r="D109" s="5">
        <f t="shared" si="2"/>
        <v>73258</v>
      </c>
      <c r="E109" s="6">
        <f t="shared" si="2"/>
        <v>94259</v>
      </c>
      <c r="F109" s="89">
        <f t="shared" si="3"/>
        <v>167517</v>
      </c>
    </row>
    <row r="110" spans="2:6" ht="15" customHeight="1" x14ac:dyDescent="0.2">
      <c r="B110" s="51"/>
      <c r="C110" s="2" t="s">
        <v>13</v>
      </c>
      <c r="D110" s="5">
        <f t="shared" si="2"/>
        <v>42446</v>
      </c>
      <c r="E110" s="6">
        <f t="shared" si="2"/>
        <v>18924</v>
      </c>
      <c r="F110" s="89">
        <f t="shared" si="3"/>
        <v>61370</v>
      </c>
    </row>
    <row r="111" spans="2:6" ht="15" customHeight="1" x14ac:dyDescent="0.2">
      <c r="B111" s="51"/>
      <c r="C111" s="2" t="s">
        <v>14</v>
      </c>
      <c r="D111" s="5">
        <f t="shared" si="2"/>
        <v>39785</v>
      </c>
      <c r="E111" s="6">
        <f t="shared" si="2"/>
        <v>12025</v>
      </c>
      <c r="F111" s="89">
        <f t="shared" si="3"/>
        <v>51810</v>
      </c>
    </row>
    <row r="112" spans="2:6" ht="13.5" customHeight="1" x14ac:dyDescent="0.2">
      <c r="B112" s="51"/>
      <c r="C112" s="2" t="s">
        <v>15</v>
      </c>
      <c r="D112" s="7">
        <f t="shared" si="2"/>
        <v>6</v>
      </c>
      <c r="E112" s="8">
        <f t="shared" si="2"/>
        <v>172</v>
      </c>
      <c r="F112" s="90">
        <f t="shared" si="3"/>
        <v>178</v>
      </c>
    </row>
    <row r="113" spans="2:6" ht="13.5" customHeight="1" x14ac:dyDescent="0.2">
      <c r="B113" s="52"/>
      <c r="C113" s="13" t="s">
        <v>16</v>
      </c>
      <c r="D113" s="14">
        <f>SUM(D104:D112)</f>
        <v>310358</v>
      </c>
      <c r="E113" s="14">
        <f>SUM(E104:E112)</f>
        <v>432856</v>
      </c>
      <c r="F113" s="14">
        <f>SUM(F104:F112)</f>
        <v>743214</v>
      </c>
    </row>
    <row r="114" spans="2:6" ht="13.5" customHeight="1" x14ac:dyDescent="0.2">
      <c r="B114" s="53" t="s">
        <v>18</v>
      </c>
      <c r="C114" s="54"/>
      <c r="D114" s="21">
        <f>D85+D56+D27</f>
        <v>0</v>
      </c>
      <c r="E114" s="22">
        <f>E85+E56+E27</f>
        <v>0</v>
      </c>
      <c r="F114" s="91">
        <f>F85+F56+F27</f>
        <v>0</v>
      </c>
    </row>
    <row r="115" spans="2:6" ht="13.5" customHeight="1" x14ac:dyDescent="0.2">
      <c r="B115" s="55" t="s">
        <v>5</v>
      </c>
      <c r="C115" s="56"/>
      <c r="D115" s="15">
        <f>D103+D113+D114</f>
        <v>588716</v>
      </c>
      <c r="E115" s="15">
        <f>E103+E113+E114</f>
        <v>898555</v>
      </c>
      <c r="F115" s="15">
        <f>F103+F113+F114</f>
        <v>1487271</v>
      </c>
    </row>
    <row r="116" spans="2:6" ht="14.25" customHeight="1" x14ac:dyDescent="0.2">
      <c r="C116" s="16"/>
      <c r="D116" s="16"/>
      <c r="E116" s="16"/>
      <c r="F116" s="16" t="s">
        <v>44</v>
      </c>
    </row>
    <row r="117" spans="2:6" x14ac:dyDescent="0.2"/>
    <row r="118" spans="2:6" x14ac:dyDescent="0.2"/>
    <row r="119" spans="2:6" x14ac:dyDescent="0.2"/>
  </sheetData>
  <sheetProtection selectLockedCells="1" selectUnlockedCells="1"/>
  <mergeCells count="40">
    <mergeCell ref="B91:F91"/>
    <mergeCell ref="B104:B113"/>
    <mergeCell ref="B114:C114"/>
    <mergeCell ref="B115:C115"/>
    <mergeCell ref="B92:B93"/>
    <mergeCell ref="C92:C93"/>
    <mergeCell ref="D92:D93"/>
    <mergeCell ref="E92:E93"/>
    <mergeCell ref="F92:F93"/>
    <mergeCell ref="B94:B103"/>
    <mergeCell ref="B65:B74"/>
    <mergeCell ref="B75:B84"/>
    <mergeCell ref="B85:C85"/>
    <mergeCell ref="B86:C86"/>
    <mergeCell ref="B62:F62"/>
    <mergeCell ref="B63:B64"/>
    <mergeCell ref="C63:C64"/>
    <mergeCell ref="D63:D64"/>
    <mergeCell ref="E63:E64"/>
    <mergeCell ref="F63:F64"/>
    <mergeCell ref="B36:B45"/>
    <mergeCell ref="B46:B55"/>
    <mergeCell ref="B56:C56"/>
    <mergeCell ref="B57:C57"/>
    <mergeCell ref="B33:F33"/>
    <mergeCell ref="B34:B35"/>
    <mergeCell ref="C34:C35"/>
    <mergeCell ref="D34:D35"/>
    <mergeCell ref="E34:E35"/>
    <mergeCell ref="F34:F35"/>
    <mergeCell ref="B7:B16"/>
    <mergeCell ref="B17:B26"/>
    <mergeCell ref="B27:C27"/>
    <mergeCell ref="B28:C28"/>
    <mergeCell ref="B4:F4"/>
    <mergeCell ref="B5:B6"/>
    <mergeCell ref="C5:C6"/>
    <mergeCell ref="D5:D6"/>
    <mergeCell ref="E5:E6"/>
    <mergeCell ref="F5:F6"/>
  </mergeCells>
  <pageMargins left="0.75" right="0.75" top="1" bottom="1" header="0.51180555555555551" footer="0.51180555555555551"/>
  <pageSetup paperSize="9" firstPageNumber="0" orientation="portrait" horizontalDpi="300" verticalDpi="300"/>
  <ignoredErrors>
    <ignoredError sqref="D103:F10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Z34"/>
  <sheetViews>
    <sheetView showGridLines="0" tabSelected="1" workbookViewId="0">
      <selection activeCell="BJ34" sqref="BJ34"/>
    </sheetView>
  </sheetViews>
  <sheetFormatPr baseColWidth="10" defaultColWidth="0" defaultRowHeight="12.75" zeroHeight="1" x14ac:dyDescent="0.2"/>
  <cols>
    <col min="1" max="1" width="7" customWidth="1"/>
    <col min="2" max="2" width="7.85546875" customWidth="1"/>
    <col min="3" max="3" width="9.5703125" customWidth="1"/>
    <col min="4" max="4" width="13.42578125" customWidth="1"/>
    <col min="5" max="5" width="8.42578125" customWidth="1"/>
    <col min="6" max="6" width="9.5703125" customWidth="1"/>
    <col min="7" max="7" width="13.42578125" customWidth="1"/>
    <col min="8" max="8" width="9.7109375" customWidth="1"/>
    <col min="9" max="9" width="9.5703125" customWidth="1"/>
    <col min="10" max="10" width="13.42578125" customWidth="1"/>
    <col min="11" max="11" width="8.42578125" customWidth="1"/>
    <col min="12" max="12" width="9.5703125" customWidth="1"/>
    <col min="13" max="13" width="13.42578125" customWidth="1"/>
    <col min="14" max="14" width="8.42578125" customWidth="1"/>
    <col min="15" max="15" width="9.5703125" customWidth="1"/>
    <col min="16" max="16" width="13.42578125" customWidth="1"/>
    <col min="17" max="17" width="8.42578125" customWidth="1"/>
    <col min="18" max="18" width="9.5703125" customWidth="1"/>
    <col min="19" max="19" width="13.42578125" customWidth="1"/>
    <col min="20" max="20" width="8.42578125" customWidth="1"/>
    <col min="21" max="21" width="9.5703125" customWidth="1"/>
    <col min="22" max="22" width="13.42578125" customWidth="1"/>
    <col min="23" max="23" width="8.42578125" customWidth="1"/>
    <col min="24" max="24" width="9.5703125" customWidth="1"/>
    <col min="25" max="25" width="13.42578125" customWidth="1"/>
    <col min="26" max="26" width="8.42578125" customWidth="1"/>
    <col min="27" max="27" width="9.5703125" customWidth="1"/>
    <col min="28" max="28" width="13.42578125" customWidth="1"/>
    <col min="29" max="29" width="8.42578125" customWidth="1"/>
    <col min="30" max="30" width="9.7109375" customWidth="1"/>
    <col min="31" max="31" width="13.42578125" customWidth="1"/>
    <col min="32" max="32" width="9.7109375" customWidth="1"/>
    <col min="33" max="33" width="9.5703125" customWidth="1"/>
    <col min="34" max="34" width="13.42578125" customWidth="1"/>
    <col min="35" max="35" width="8.42578125" customWidth="1"/>
    <col min="36" max="36" width="9.5703125" customWidth="1"/>
    <col min="37" max="37" width="13.42578125" customWidth="1"/>
    <col min="38" max="38" width="8.42578125" customWidth="1"/>
    <col min="39" max="39" width="9.5703125" customWidth="1"/>
    <col min="40" max="40" width="13.42578125" customWidth="1"/>
    <col min="41" max="41" width="8.42578125" customWidth="1"/>
    <col min="42" max="42" width="9.5703125" customWidth="1"/>
    <col min="43" max="43" width="13.42578125" customWidth="1"/>
    <col min="44" max="44" width="8.42578125" customWidth="1"/>
    <col min="45" max="45" width="9.5703125" customWidth="1"/>
    <col min="46" max="46" width="13.42578125" customWidth="1"/>
    <col min="47" max="47" width="8.42578125" customWidth="1"/>
    <col min="48" max="48" width="9.5703125" customWidth="1"/>
    <col min="49" max="49" width="13.42578125" customWidth="1"/>
    <col min="50" max="50" width="8.42578125" customWidth="1"/>
    <col min="51" max="51" width="9.5703125" customWidth="1"/>
    <col min="52" max="52" width="13.42578125" customWidth="1"/>
    <col min="53" max="53" width="8.42578125" customWidth="1"/>
    <col min="54" max="54" width="9.5703125" customWidth="1"/>
    <col min="55" max="55" width="13.42578125" customWidth="1"/>
    <col min="56" max="56" width="8.42578125" customWidth="1"/>
    <col min="57" max="57" width="9.5703125" customWidth="1"/>
    <col min="58" max="58" width="13.42578125" customWidth="1"/>
    <col min="59" max="59" width="8.42578125" customWidth="1"/>
    <col min="60" max="60" width="9.5703125" customWidth="1"/>
    <col min="61" max="61" width="13.42578125" customWidth="1"/>
    <col min="62" max="62" width="8.42578125" customWidth="1"/>
    <col min="63" max="63" width="11.7109375" customWidth="1"/>
    <col min="64" max="64" width="7.7109375" hidden="1" customWidth="1"/>
    <col min="65" max="65" width="8.85546875" hidden="1" customWidth="1"/>
    <col min="66" max="66" width="7.5703125" hidden="1" customWidth="1"/>
    <col min="67" max="67" width="8.140625" hidden="1" customWidth="1"/>
    <col min="68" max="68" width="8.28515625" hidden="1" customWidth="1"/>
    <col min="69" max="69" width="7" hidden="1" customWidth="1"/>
    <col min="70" max="70" width="8.28515625" hidden="1" customWidth="1"/>
    <col min="71" max="71" width="8" hidden="1" customWidth="1"/>
    <col min="72" max="72" width="7.28515625" hidden="1" customWidth="1"/>
    <col min="73" max="73" width="7.5703125" hidden="1" customWidth="1"/>
    <col min="74" max="74" width="7.7109375" hidden="1" customWidth="1"/>
    <col min="75" max="75" width="7" hidden="1" customWidth="1"/>
    <col min="76" max="76" width="8" hidden="1" customWidth="1"/>
    <col min="77" max="77" width="8.140625" hidden="1" customWidth="1"/>
    <col min="78" max="78" width="7.28515625" hidden="1" customWidth="1"/>
    <col min="79" max="16384" width="11.42578125" hidden="1"/>
  </cols>
  <sheetData>
    <row r="1" spans="1:74" ht="12.75" customHeight="1" x14ac:dyDescent="0.2"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</row>
    <row r="2" spans="1:74" ht="20.25" customHeight="1" x14ac:dyDescent="0.2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92" t="s">
        <v>45</v>
      </c>
      <c r="O2" s="92"/>
      <c r="P2" s="92"/>
      <c r="Q2" s="92"/>
      <c r="R2" s="92"/>
      <c r="S2" s="92"/>
      <c r="T2" s="92"/>
      <c r="U2" s="92"/>
      <c r="V2" s="92"/>
      <c r="W2" s="43"/>
      <c r="X2" s="43"/>
      <c r="Y2" s="43"/>
      <c r="Z2" s="43"/>
      <c r="AA2" s="43"/>
      <c r="AB2" s="43"/>
      <c r="AC2" s="43"/>
      <c r="AD2" s="43"/>
      <c r="AE2" s="43"/>
    </row>
    <row r="3" spans="1:74" ht="12.75" customHeight="1" x14ac:dyDescent="0.2">
      <c r="A3" s="48"/>
      <c r="B3" s="48"/>
      <c r="C3" s="48"/>
      <c r="D3" s="48"/>
      <c r="E3" s="48"/>
      <c r="F3" s="48"/>
      <c r="G3" s="48"/>
      <c r="H3" s="48"/>
      <c r="I3" s="48"/>
      <c r="J3" s="48"/>
    </row>
    <row r="4" spans="1:74" ht="12.75" customHeight="1" x14ac:dyDescent="0.2">
      <c r="A4" s="23"/>
      <c r="B4" s="48"/>
      <c r="C4" s="48"/>
      <c r="D4" s="48"/>
      <c r="E4" s="48"/>
      <c r="F4" s="48"/>
      <c r="G4" s="48"/>
    </row>
    <row r="5" spans="1:74" x14ac:dyDescent="0.2"/>
    <row r="6" spans="1:74" ht="7.5" customHeight="1" x14ac:dyDescent="0.2">
      <c r="A6" s="24"/>
    </row>
    <row r="7" spans="1:74" ht="15.75" customHeight="1" x14ac:dyDescent="0.2">
      <c r="A7" s="68"/>
      <c r="B7" s="69" t="s">
        <v>22</v>
      </c>
      <c r="C7" s="66" t="s">
        <v>23</v>
      </c>
      <c r="D7" s="67"/>
      <c r="E7" s="67"/>
      <c r="F7" s="66" t="s">
        <v>24</v>
      </c>
      <c r="G7" s="67"/>
      <c r="H7" s="67"/>
      <c r="I7" s="66" t="s">
        <v>25</v>
      </c>
      <c r="J7" s="67"/>
      <c r="K7" s="67"/>
      <c r="L7" s="66" t="s">
        <v>26</v>
      </c>
      <c r="M7" s="67"/>
      <c r="N7" s="67"/>
      <c r="O7" s="66" t="s">
        <v>27</v>
      </c>
      <c r="P7" s="67"/>
      <c r="Q7" s="67"/>
      <c r="R7" s="66" t="s">
        <v>28</v>
      </c>
      <c r="S7" s="67"/>
      <c r="T7" s="67"/>
      <c r="U7" s="66" t="s">
        <v>29</v>
      </c>
      <c r="V7" s="67"/>
      <c r="W7" s="67"/>
      <c r="X7" s="66" t="s">
        <v>30</v>
      </c>
      <c r="Y7" s="67"/>
      <c r="Z7" s="67"/>
      <c r="AA7" s="66" t="s">
        <v>31</v>
      </c>
      <c r="AB7" s="67"/>
      <c r="AC7" s="67"/>
      <c r="AD7" s="66" t="s">
        <v>32</v>
      </c>
      <c r="AE7" s="67"/>
      <c r="AF7" s="67"/>
      <c r="AG7" s="66" t="s">
        <v>33</v>
      </c>
      <c r="AH7" s="67"/>
      <c r="AI7" s="67"/>
      <c r="AJ7" s="66" t="s">
        <v>34</v>
      </c>
      <c r="AK7" s="67"/>
      <c r="AL7" s="67"/>
      <c r="AM7" s="66" t="s">
        <v>35</v>
      </c>
      <c r="AN7" s="67"/>
      <c r="AO7" s="67"/>
      <c r="AP7" s="66" t="s">
        <v>36</v>
      </c>
      <c r="AQ7" s="67"/>
      <c r="AR7" s="67"/>
      <c r="AS7" s="66" t="s">
        <v>37</v>
      </c>
      <c r="AT7" s="67"/>
      <c r="AU7" s="67"/>
      <c r="AV7" s="66" t="s">
        <v>38</v>
      </c>
      <c r="AW7" s="67"/>
      <c r="AX7" s="67"/>
      <c r="AY7" s="66" t="s">
        <v>39</v>
      </c>
      <c r="AZ7" s="67"/>
      <c r="BA7" s="67"/>
      <c r="BB7" s="66" t="s">
        <v>40</v>
      </c>
      <c r="BC7" s="67"/>
      <c r="BD7" s="67"/>
      <c r="BE7" s="66" t="s">
        <v>41</v>
      </c>
      <c r="BF7" s="67"/>
      <c r="BG7" s="67"/>
      <c r="BH7" s="70" t="s">
        <v>42</v>
      </c>
      <c r="BI7" s="67"/>
      <c r="BJ7" s="71"/>
    </row>
    <row r="8" spans="1:74" ht="13.5" customHeight="1" x14ac:dyDescent="0.2">
      <c r="A8" s="72" t="s">
        <v>1</v>
      </c>
      <c r="B8" s="74" t="s">
        <v>2</v>
      </c>
      <c r="C8" s="76" t="s">
        <v>3</v>
      </c>
      <c r="D8" s="77" t="s">
        <v>4</v>
      </c>
      <c r="E8" s="77" t="s">
        <v>5</v>
      </c>
      <c r="F8" s="79" t="s">
        <v>3</v>
      </c>
      <c r="G8" s="77" t="s">
        <v>4</v>
      </c>
      <c r="H8" s="77" t="s">
        <v>5</v>
      </c>
      <c r="I8" s="79" t="s">
        <v>3</v>
      </c>
      <c r="J8" s="77" t="s">
        <v>4</v>
      </c>
      <c r="K8" s="77" t="s">
        <v>5</v>
      </c>
      <c r="L8" s="79" t="s">
        <v>3</v>
      </c>
      <c r="M8" s="77" t="s">
        <v>4</v>
      </c>
      <c r="N8" s="77" t="s">
        <v>5</v>
      </c>
      <c r="O8" s="79" t="s">
        <v>3</v>
      </c>
      <c r="P8" s="77" t="s">
        <v>4</v>
      </c>
      <c r="Q8" s="77" t="s">
        <v>5</v>
      </c>
      <c r="R8" s="79" t="s">
        <v>3</v>
      </c>
      <c r="S8" s="77" t="s">
        <v>4</v>
      </c>
      <c r="T8" s="77" t="s">
        <v>5</v>
      </c>
      <c r="U8" s="79" t="s">
        <v>3</v>
      </c>
      <c r="V8" s="77" t="s">
        <v>4</v>
      </c>
      <c r="W8" s="77" t="s">
        <v>5</v>
      </c>
      <c r="X8" s="79" t="s">
        <v>3</v>
      </c>
      <c r="Y8" s="77" t="s">
        <v>4</v>
      </c>
      <c r="Z8" s="77" t="s">
        <v>5</v>
      </c>
      <c r="AA8" s="79" t="s">
        <v>3</v>
      </c>
      <c r="AB8" s="77" t="s">
        <v>4</v>
      </c>
      <c r="AC8" s="77" t="s">
        <v>5</v>
      </c>
      <c r="AD8" s="79" t="s">
        <v>3</v>
      </c>
      <c r="AE8" s="77" t="s">
        <v>4</v>
      </c>
      <c r="AF8" s="77" t="s">
        <v>5</v>
      </c>
      <c r="AG8" s="79" t="s">
        <v>3</v>
      </c>
      <c r="AH8" s="77" t="s">
        <v>4</v>
      </c>
      <c r="AI8" s="77" t="s">
        <v>5</v>
      </c>
      <c r="AJ8" s="79" t="s">
        <v>3</v>
      </c>
      <c r="AK8" s="77" t="s">
        <v>4</v>
      </c>
      <c r="AL8" s="77" t="s">
        <v>5</v>
      </c>
      <c r="AM8" s="79" t="s">
        <v>3</v>
      </c>
      <c r="AN8" s="77" t="s">
        <v>4</v>
      </c>
      <c r="AO8" s="77" t="s">
        <v>5</v>
      </c>
      <c r="AP8" s="79" t="s">
        <v>3</v>
      </c>
      <c r="AQ8" s="77" t="s">
        <v>4</v>
      </c>
      <c r="AR8" s="77" t="s">
        <v>5</v>
      </c>
      <c r="AS8" s="79" t="s">
        <v>3</v>
      </c>
      <c r="AT8" s="77" t="s">
        <v>4</v>
      </c>
      <c r="AU8" s="77" t="s">
        <v>5</v>
      </c>
      <c r="AV8" s="79" t="s">
        <v>3</v>
      </c>
      <c r="AW8" s="77" t="s">
        <v>4</v>
      </c>
      <c r="AX8" s="77" t="s">
        <v>5</v>
      </c>
      <c r="AY8" s="79" t="s">
        <v>3</v>
      </c>
      <c r="AZ8" s="77" t="s">
        <v>4</v>
      </c>
      <c r="BA8" s="77" t="s">
        <v>5</v>
      </c>
      <c r="BB8" s="79" t="s">
        <v>3</v>
      </c>
      <c r="BC8" s="77" t="s">
        <v>4</v>
      </c>
      <c r="BD8" s="77" t="s">
        <v>5</v>
      </c>
      <c r="BE8" s="79" t="s">
        <v>3</v>
      </c>
      <c r="BF8" s="77" t="s">
        <v>4</v>
      </c>
      <c r="BG8" s="77" t="s">
        <v>5</v>
      </c>
      <c r="BH8" s="79" t="s">
        <v>3</v>
      </c>
      <c r="BI8" s="77" t="s">
        <v>4</v>
      </c>
      <c r="BJ8" s="77" t="s">
        <v>5</v>
      </c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</row>
    <row r="9" spans="1:74" x14ac:dyDescent="0.2">
      <c r="A9" s="73"/>
      <c r="B9" s="75"/>
      <c r="C9" s="76"/>
      <c r="D9" s="78"/>
      <c r="E9" s="78"/>
      <c r="F9" s="79"/>
      <c r="G9" s="78"/>
      <c r="H9" s="78"/>
      <c r="I9" s="79"/>
      <c r="J9" s="78"/>
      <c r="K9" s="78"/>
      <c r="L9" s="79"/>
      <c r="M9" s="78"/>
      <c r="N9" s="78"/>
      <c r="O9" s="79"/>
      <c r="P9" s="78"/>
      <c r="Q9" s="78"/>
      <c r="R9" s="79"/>
      <c r="S9" s="78"/>
      <c r="T9" s="78"/>
      <c r="U9" s="79"/>
      <c r="V9" s="78"/>
      <c r="W9" s="78"/>
      <c r="X9" s="79"/>
      <c r="Y9" s="78"/>
      <c r="Z9" s="78"/>
      <c r="AA9" s="79"/>
      <c r="AB9" s="78"/>
      <c r="AC9" s="78"/>
      <c r="AD9" s="79"/>
      <c r="AE9" s="78"/>
      <c r="AF9" s="78"/>
      <c r="AG9" s="79"/>
      <c r="AH9" s="78"/>
      <c r="AI9" s="78"/>
      <c r="AJ9" s="79"/>
      <c r="AK9" s="78"/>
      <c r="AL9" s="78"/>
      <c r="AM9" s="79"/>
      <c r="AN9" s="78"/>
      <c r="AO9" s="78"/>
      <c r="AP9" s="79"/>
      <c r="AQ9" s="78"/>
      <c r="AR9" s="78"/>
      <c r="AS9" s="79"/>
      <c r="AT9" s="78"/>
      <c r="AU9" s="78"/>
      <c r="AV9" s="79"/>
      <c r="AW9" s="78"/>
      <c r="AX9" s="78"/>
      <c r="AY9" s="79"/>
      <c r="AZ9" s="78"/>
      <c r="BA9" s="78"/>
      <c r="BB9" s="79"/>
      <c r="BC9" s="78"/>
      <c r="BD9" s="78"/>
      <c r="BE9" s="79"/>
      <c r="BF9" s="78"/>
      <c r="BG9" s="78"/>
      <c r="BH9" s="79"/>
      <c r="BI9" s="78"/>
      <c r="BJ9" s="78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</row>
    <row r="10" spans="1:74" ht="15" customHeight="1" x14ac:dyDescent="0.2">
      <c r="A10" s="82" t="s">
        <v>6</v>
      </c>
      <c r="B10" s="25" t="s">
        <v>7</v>
      </c>
      <c r="C10" s="26">
        <v>127</v>
      </c>
      <c r="D10" s="27">
        <v>139</v>
      </c>
      <c r="E10" s="27">
        <v>266</v>
      </c>
      <c r="F10" s="26">
        <v>408</v>
      </c>
      <c r="G10" s="27">
        <v>606</v>
      </c>
      <c r="H10" s="27">
        <v>1014</v>
      </c>
      <c r="I10" s="26">
        <v>67</v>
      </c>
      <c r="J10" s="27">
        <v>172</v>
      </c>
      <c r="K10" s="27">
        <v>239</v>
      </c>
      <c r="L10" s="26">
        <v>89</v>
      </c>
      <c r="M10" s="27">
        <v>106</v>
      </c>
      <c r="N10" s="27">
        <v>195</v>
      </c>
      <c r="O10" s="26">
        <v>45</v>
      </c>
      <c r="P10" s="27">
        <v>73</v>
      </c>
      <c r="Q10" s="27">
        <v>118</v>
      </c>
      <c r="R10" s="26">
        <v>18</v>
      </c>
      <c r="S10" s="27">
        <v>27</v>
      </c>
      <c r="T10" s="27">
        <v>45</v>
      </c>
      <c r="U10" s="26">
        <v>62</v>
      </c>
      <c r="V10" s="27">
        <v>69</v>
      </c>
      <c r="W10" s="27">
        <v>131</v>
      </c>
      <c r="X10" s="26">
        <v>33</v>
      </c>
      <c r="Y10" s="27">
        <v>69</v>
      </c>
      <c r="Z10" s="27">
        <v>102</v>
      </c>
      <c r="AA10" s="26">
        <v>121</v>
      </c>
      <c r="AB10" s="27">
        <v>145</v>
      </c>
      <c r="AC10" s="27">
        <v>266</v>
      </c>
      <c r="AD10" s="26">
        <v>762</v>
      </c>
      <c r="AE10" s="27">
        <v>1106</v>
      </c>
      <c r="AF10" s="27">
        <v>1868</v>
      </c>
      <c r="AG10" s="26">
        <v>125</v>
      </c>
      <c r="AH10" s="27">
        <v>151</v>
      </c>
      <c r="AI10" s="27">
        <v>276</v>
      </c>
      <c r="AJ10" s="26">
        <v>84</v>
      </c>
      <c r="AK10" s="27">
        <v>84</v>
      </c>
      <c r="AL10" s="27">
        <v>168</v>
      </c>
      <c r="AM10" s="26">
        <v>63</v>
      </c>
      <c r="AN10" s="27">
        <v>260</v>
      </c>
      <c r="AO10" s="27">
        <v>323</v>
      </c>
      <c r="AP10" s="26">
        <v>40</v>
      </c>
      <c r="AQ10" s="27">
        <v>115</v>
      </c>
      <c r="AR10" s="27">
        <v>155</v>
      </c>
      <c r="AS10" s="26">
        <v>162</v>
      </c>
      <c r="AT10" s="27">
        <v>251</v>
      </c>
      <c r="AU10" s="27">
        <v>413</v>
      </c>
      <c r="AV10" s="26">
        <v>71</v>
      </c>
      <c r="AW10" s="27">
        <v>97</v>
      </c>
      <c r="AX10" s="27">
        <v>168</v>
      </c>
      <c r="AY10" s="26">
        <v>93</v>
      </c>
      <c r="AZ10" s="27">
        <v>130</v>
      </c>
      <c r="BA10" s="27">
        <v>223</v>
      </c>
      <c r="BB10" s="26">
        <v>168</v>
      </c>
      <c r="BC10" s="27">
        <v>211</v>
      </c>
      <c r="BD10" s="27">
        <v>379</v>
      </c>
      <c r="BE10" s="26">
        <v>32</v>
      </c>
      <c r="BF10" s="27">
        <v>61</v>
      </c>
      <c r="BG10" s="27">
        <v>93</v>
      </c>
      <c r="BH10" s="26">
        <v>27</v>
      </c>
      <c r="BI10" s="27">
        <v>116</v>
      </c>
      <c r="BJ10" s="94">
        <v>143</v>
      </c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</row>
    <row r="11" spans="1:74" ht="15" customHeight="1" x14ac:dyDescent="0.2">
      <c r="A11" s="83"/>
      <c r="B11" s="25" t="s">
        <v>8</v>
      </c>
      <c r="C11" s="28">
        <v>672</v>
      </c>
      <c r="D11" s="29">
        <v>767</v>
      </c>
      <c r="E11" s="29">
        <v>1439</v>
      </c>
      <c r="F11" s="28">
        <v>2063</v>
      </c>
      <c r="G11" s="29">
        <v>2114</v>
      </c>
      <c r="H11" s="29">
        <v>4177</v>
      </c>
      <c r="I11" s="28">
        <v>363</v>
      </c>
      <c r="J11" s="29">
        <v>804</v>
      </c>
      <c r="K11" s="29">
        <v>1167</v>
      </c>
      <c r="L11" s="28">
        <v>509</v>
      </c>
      <c r="M11" s="29">
        <v>366</v>
      </c>
      <c r="N11" s="29">
        <v>875</v>
      </c>
      <c r="O11" s="28">
        <v>272</v>
      </c>
      <c r="P11" s="29">
        <v>278</v>
      </c>
      <c r="Q11" s="29">
        <v>550</v>
      </c>
      <c r="R11" s="28">
        <v>134</v>
      </c>
      <c r="S11" s="29">
        <v>98</v>
      </c>
      <c r="T11" s="29">
        <v>232</v>
      </c>
      <c r="U11" s="28">
        <v>415</v>
      </c>
      <c r="V11" s="29">
        <v>244</v>
      </c>
      <c r="W11" s="29">
        <v>659</v>
      </c>
      <c r="X11" s="28">
        <v>232</v>
      </c>
      <c r="Y11" s="29">
        <v>226</v>
      </c>
      <c r="Z11" s="29">
        <v>458</v>
      </c>
      <c r="AA11" s="28">
        <v>652</v>
      </c>
      <c r="AB11" s="29">
        <v>520</v>
      </c>
      <c r="AC11" s="29">
        <v>1172</v>
      </c>
      <c r="AD11" s="28">
        <v>3661</v>
      </c>
      <c r="AE11" s="29">
        <v>3952</v>
      </c>
      <c r="AF11" s="29">
        <v>7613</v>
      </c>
      <c r="AG11" s="28">
        <v>768</v>
      </c>
      <c r="AH11" s="29">
        <v>556</v>
      </c>
      <c r="AI11" s="29">
        <v>1324</v>
      </c>
      <c r="AJ11" s="28">
        <v>426</v>
      </c>
      <c r="AK11" s="29">
        <v>278</v>
      </c>
      <c r="AL11" s="29">
        <v>704</v>
      </c>
      <c r="AM11" s="28">
        <v>413</v>
      </c>
      <c r="AN11" s="29">
        <v>1123</v>
      </c>
      <c r="AO11" s="29">
        <v>1536</v>
      </c>
      <c r="AP11" s="28">
        <v>264</v>
      </c>
      <c r="AQ11" s="29">
        <v>537</v>
      </c>
      <c r="AR11" s="29">
        <v>801</v>
      </c>
      <c r="AS11" s="28">
        <v>843</v>
      </c>
      <c r="AT11" s="29">
        <v>959</v>
      </c>
      <c r="AU11" s="29">
        <v>1802</v>
      </c>
      <c r="AV11" s="28">
        <v>324</v>
      </c>
      <c r="AW11" s="29">
        <v>372</v>
      </c>
      <c r="AX11" s="29">
        <v>696</v>
      </c>
      <c r="AY11" s="28">
        <v>467</v>
      </c>
      <c r="AZ11" s="29">
        <v>437</v>
      </c>
      <c r="BA11" s="29">
        <v>904</v>
      </c>
      <c r="BB11" s="28">
        <v>838</v>
      </c>
      <c r="BC11" s="29">
        <v>634</v>
      </c>
      <c r="BD11" s="29">
        <v>1472</v>
      </c>
      <c r="BE11" s="28">
        <v>275</v>
      </c>
      <c r="BF11" s="29">
        <v>259</v>
      </c>
      <c r="BG11" s="29">
        <v>534</v>
      </c>
      <c r="BH11" s="28">
        <v>156</v>
      </c>
      <c r="BI11" s="29">
        <v>160</v>
      </c>
      <c r="BJ11" s="95">
        <v>316</v>
      </c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</row>
    <row r="12" spans="1:74" ht="15" customHeight="1" x14ac:dyDescent="0.2">
      <c r="A12" s="83"/>
      <c r="B12" s="25" t="s">
        <v>9</v>
      </c>
      <c r="C12" s="28">
        <v>1998</v>
      </c>
      <c r="D12" s="29">
        <v>2123</v>
      </c>
      <c r="E12" s="29">
        <v>4121</v>
      </c>
      <c r="F12" s="28">
        <v>6398</v>
      </c>
      <c r="G12" s="29">
        <v>7114</v>
      </c>
      <c r="H12" s="29">
        <v>13512</v>
      </c>
      <c r="I12" s="28">
        <v>1032</v>
      </c>
      <c r="J12" s="29">
        <v>2371</v>
      </c>
      <c r="K12" s="29">
        <v>3403</v>
      </c>
      <c r="L12" s="28">
        <v>1875</v>
      </c>
      <c r="M12" s="29">
        <v>1371</v>
      </c>
      <c r="N12" s="29">
        <v>3246</v>
      </c>
      <c r="O12" s="28">
        <v>815</v>
      </c>
      <c r="P12" s="29">
        <v>951</v>
      </c>
      <c r="Q12" s="29">
        <v>1766</v>
      </c>
      <c r="R12" s="28">
        <v>524</v>
      </c>
      <c r="S12" s="29">
        <v>339</v>
      </c>
      <c r="T12" s="29">
        <v>863</v>
      </c>
      <c r="U12" s="28">
        <v>1452</v>
      </c>
      <c r="V12" s="29">
        <v>853</v>
      </c>
      <c r="W12" s="29">
        <v>2305</v>
      </c>
      <c r="X12" s="28">
        <v>906</v>
      </c>
      <c r="Y12" s="29">
        <v>740</v>
      </c>
      <c r="Z12" s="29">
        <v>1646</v>
      </c>
      <c r="AA12" s="28">
        <v>2003</v>
      </c>
      <c r="AB12" s="29">
        <v>1971</v>
      </c>
      <c r="AC12" s="29">
        <v>3974</v>
      </c>
      <c r="AD12" s="28">
        <v>12306</v>
      </c>
      <c r="AE12" s="29">
        <v>12734</v>
      </c>
      <c r="AF12" s="29">
        <v>25040</v>
      </c>
      <c r="AG12" s="28">
        <v>2422</v>
      </c>
      <c r="AH12" s="29">
        <v>1804</v>
      </c>
      <c r="AI12" s="29">
        <v>4226</v>
      </c>
      <c r="AJ12" s="28">
        <v>1506</v>
      </c>
      <c r="AK12" s="29">
        <v>1007</v>
      </c>
      <c r="AL12" s="29">
        <v>2513</v>
      </c>
      <c r="AM12" s="28">
        <v>1225</v>
      </c>
      <c r="AN12" s="29">
        <v>3293</v>
      </c>
      <c r="AO12" s="29">
        <v>4518</v>
      </c>
      <c r="AP12" s="28">
        <v>907</v>
      </c>
      <c r="AQ12" s="29">
        <v>1728</v>
      </c>
      <c r="AR12" s="29">
        <v>2635</v>
      </c>
      <c r="AS12" s="28">
        <v>3022</v>
      </c>
      <c r="AT12" s="29">
        <v>3080</v>
      </c>
      <c r="AU12" s="29">
        <v>6102</v>
      </c>
      <c r="AV12" s="28">
        <v>1312</v>
      </c>
      <c r="AW12" s="29">
        <v>1422</v>
      </c>
      <c r="AX12" s="29">
        <v>2734</v>
      </c>
      <c r="AY12" s="28">
        <v>1326</v>
      </c>
      <c r="AZ12" s="29">
        <v>1169</v>
      </c>
      <c r="BA12" s="29">
        <v>2495</v>
      </c>
      <c r="BB12" s="28">
        <v>2576</v>
      </c>
      <c r="BC12" s="29">
        <v>1972</v>
      </c>
      <c r="BD12" s="29">
        <v>4548</v>
      </c>
      <c r="BE12" s="28">
        <v>911</v>
      </c>
      <c r="BF12" s="29">
        <v>873</v>
      </c>
      <c r="BG12" s="29">
        <v>1784</v>
      </c>
      <c r="BH12" s="28">
        <v>418</v>
      </c>
      <c r="BI12" s="29">
        <v>302</v>
      </c>
      <c r="BJ12" s="95">
        <v>720</v>
      </c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</row>
    <row r="13" spans="1:74" ht="15" customHeight="1" x14ac:dyDescent="0.2">
      <c r="A13" s="83"/>
      <c r="B13" s="25" t="s">
        <v>10</v>
      </c>
      <c r="C13" s="28">
        <v>871</v>
      </c>
      <c r="D13" s="29">
        <v>1404</v>
      </c>
      <c r="E13" s="29">
        <v>2275</v>
      </c>
      <c r="F13" s="28">
        <v>2695</v>
      </c>
      <c r="G13" s="29">
        <v>5463</v>
      </c>
      <c r="H13" s="29">
        <v>8158</v>
      </c>
      <c r="I13" s="28">
        <v>382</v>
      </c>
      <c r="J13" s="29">
        <v>1502</v>
      </c>
      <c r="K13" s="29">
        <v>1884</v>
      </c>
      <c r="L13" s="28">
        <v>796</v>
      </c>
      <c r="M13" s="29">
        <v>1214</v>
      </c>
      <c r="N13" s="29">
        <v>2010</v>
      </c>
      <c r="O13" s="28">
        <v>363</v>
      </c>
      <c r="P13" s="29">
        <v>693</v>
      </c>
      <c r="Q13" s="29">
        <v>1056</v>
      </c>
      <c r="R13" s="28">
        <v>202</v>
      </c>
      <c r="S13" s="29">
        <v>267</v>
      </c>
      <c r="T13" s="29">
        <v>469</v>
      </c>
      <c r="U13" s="28">
        <v>591</v>
      </c>
      <c r="V13" s="29">
        <v>791</v>
      </c>
      <c r="W13" s="29">
        <v>1382</v>
      </c>
      <c r="X13" s="28">
        <v>399</v>
      </c>
      <c r="Y13" s="29">
        <v>659</v>
      </c>
      <c r="Z13" s="29">
        <v>1058</v>
      </c>
      <c r="AA13" s="28">
        <v>868</v>
      </c>
      <c r="AB13" s="29">
        <v>1630</v>
      </c>
      <c r="AC13" s="29">
        <v>2498</v>
      </c>
      <c r="AD13" s="28">
        <v>5059</v>
      </c>
      <c r="AE13" s="29">
        <v>9929</v>
      </c>
      <c r="AF13" s="29">
        <v>14988</v>
      </c>
      <c r="AG13" s="28">
        <v>1068</v>
      </c>
      <c r="AH13" s="29">
        <v>1662</v>
      </c>
      <c r="AI13" s="29">
        <v>2730</v>
      </c>
      <c r="AJ13" s="28">
        <v>699</v>
      </c>
      <c r="AK13" s="29">
        <v>904</v>
      </c>
      <c r="AL13" s="29">
        <v>1603</v>
      </c>
      <c r="AM13" s="28">
        <v>487</v>
      </c>
      <c r="AN13" s="29">
        <v>2165</v>
      </c>
      <c r="AO13" s="29">
        <v>2652</v>
      </c>
      <c r="AP13" s="28">
        <v>399</v>
      </c>
      <c r="AQ13" s="29">
        <v>1298</v>
      </c>
      <c r="AR13" s="29">
        <v>1697</v>
      </c>
      <c r="AS13" s="28">
        <v>1192</v>
      </c>
      <c r="AT13" s="29">
        <v>2198</v>
      </c>
      <c r="AU13" s="29">
        <v>3390</v>
      </c>
      <c r="AV13" s="28">
        <v>531</v>
      </c>
      <c r="AW13" s="29">
        <v>1078</v>
      </c>
      <c r="AX13" s="29">
        <v>1609</v>
      </c>
      <c r="AY13" s="28">
        <v>566</v>
      </c>
      <c r="AZ13" s="29">
        <v>1027</v>
      </c>
      <c r="BA13" s="29">
        <v>1593</v>
      </c>
      <c r="BB13" s="28">
        <v>941</v>
      </c>
      <c r="BC13" s="29">
        <v>1396</v>
      </c>
      <c r="BD13" s="29">
        <v>2337</v>
      </c>
      <c r="BE13" s="28">
        <v>360</v>
      </c>
      <c r="BF13" s="29">
        <v>671</v>
      </c>
      <c r="BG13" s="29">
        <v>1031</v>
      </c>
      <c r="BH13" s="28">
        <v>241</v>
      </c>
      <c r="BI13" s="29">
        <v>251</v>
      </c>
      <c r="BJ13" s="95">
        <v>492</v>
      </c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</row>
    <row r="14" spans="1:74" ht="15" customHeight="1" x14ac:dyDescent="0.2">
      <c r="A14" s="83"/>
      <c r="B14" s="25" t="s">
        <v>11</v>
      </c>
      <c r="C14" s="28">
        <v>4087</v>
      </c>
      <c r="D14" s="29">
        <v>7736</v>
      </c>
      <c r="E14" s="29">
        <v>11823</v>
      </c>
      <c r="F14" s="28">
        <v>9955</v>
      </c>
      <c r="G14" s="29">
        <v>32327</v>
      </c>
      <c r="H14" s="29">
        <v>42282</v>
      </c>
      <c r="I14" s="28">
        <v>2095</v>
      </c>
      <c r="J14" s="29">
        <v>8752</v>
      </c>
      <c r="K14" s="29">
        <v>10847</v>
      </c>
      <c r="L14" s="28">
        <v>4352</v>
      </c>
      <c r="M14" s="29">
        <v>7484</v>
      </c>
      <c r="N14" s="29">
        <v>11836</v>
      </c>
      <c r="O14" s="28">
        <v>1966</v>
      </c>
      <c r="P14" s="29">
        <v>4477</v>
      </c>
      <c r="Q14" s="29">
        <v>6443</v>
      </c>
      <c r="R14" s="28">
        <v>1075</v>
      </c>
      <c r="S14" s="29">
        <v>1658</v>
      </c>
      <c r="T14" s="29">
        <v>2733</v>
      </c>
      <c r="U14" s="28">
        <v>2978</v>
      </c>
      <c r="V14" s="29">
        <v>4449</v>
      </c>
      <c r="W14" s="29">
        <v>7427</v>
      </c>
      <c r="X14" s="28">
        <v>1848</v>
      </c>
      <c r="Y14" s="29">
        <v>4034</v>
      </c>
      <c r="Z14" s="29">
        <v>5882</v>
      </c>
      <c r="AA14" s="28">
        <v>4733</v>
      </c>
      <c r="AB14" s="29">
        <v>12364</v>
      </c>
      <c r="AC14" s="29">
        <v>17097</v>
      </c>
      <c r="AD14" s="28">
        <v>19295</v>
      </c>
      <c r="AE14" s="29">
        <v>70930</v>
      </c>
      <c r="AF14" s="29">
        <v>90225</v>
      </c>
      <c r="AG14" s="28">
        <v>5108</v>
      </c>
      <c r="AH14" s="29">
        <v>9097</v>
      </c>
      <c r="AI14" s="29">
        <v>14205</v>
      </c>
      <c r="AJ14" s="28">
        <v>3057</v>
      </c>
      <c r="AK14" s="29">
        <v>4543</v>
      </c>
      <c r="AL14" s="29">
        <v>7600</v>
      </c>
      <c r="AM14" s="28">
        <v>2075</v>
      </c>
      <c r="AN14" s="29">
        <v>12197</v>
      </c>
      <c r="AO14" s="29">
        <v>14272</v>
      </c>
      <c r="AP14" s="28">
        <v>1909</v>
      </c>
      <c r="AQ14" s="29">
        <v>7969</v>
      </c>
      <c r="AR14" s="29">
        <v>9878</v>
      </c>
      <c r="AS14" s="28">
        <v>5143</v>
      </c>
      <c r="AT14" s="29">
        <v>11675</v>
      </c>
      <c r="AU14" s="29">
        <v>16818</v>
      </c>
      <c r="AV14" s="28">
        <v>2515</v>
      </c>
      <c r="AW14" s="29">
        <v>6530</v>
      </c>
      <c r="AX14" s="29">
        <v>9045</v>
      </c>
      <c r="AY14" s="28">
        <v>2860</v>
      </c>
      <c r="AZ14" s="29">
        <v>6072</v>
      </c>
      <c r="BA14" s="29">
        <v>8932</v>
      </c>
      <c r="BB14" s="28">
        <v>5661</v>
      </c>
      <c r="BC14" s="29">
        <v>8091</v>
      </c>
      <c r="BD14" s="29">
        <v>13752</v>
      </c>
      <c r="BE14" s="28">
        <v>1848</v>
      </c>
      <c r="BF14" s="29">
        <v>4060</v>
      </c>
      <c r="BG14" s="29">
        <v>5908</v>
      </c>
      <c r="BH14" s="28">
        <v>2005</v>
      </c>
      <c r="BI14" s="29">
        <v>1227</v>
      </c>
      <c r="BJ14" s="95">
        <v>3232</v>
      </c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</row>
    <row r="15" spans="1:74" ht="15" customHeight="1" x14ac:dyDescent="0.2">
      <c r="A15" s="83"/>
      <c r="B15" s="25" t="s">
        <v>12</v>
      </c>
      <c r="C15" s="28">
        <v>2684</v>
      </c>
      <c r="D15" s="29">
        <v>3202</v>
      </c>
      <c r="E15" s="29">
        <v>5886</v>
      </c>
      <c r="F15" s="28">
        <v>8000</v>
      </c>
      <c r="G15" s="29">
        <v>16325</v>
      </c>
      <c r="H15" s="29">
        <v>24325</v>
      </c>
      <c r="I15" s="28">
        <v>1733</v>
      </c>
      <c r="J15" s="29">
        <v>4238</v>
      </c>
      <c r="K15" s="29">
        <v>5971</v>
      </c>
      <c r="L15" s="28">
        <v>2683</v>
      </c>
      <c r="M15" s="29">
        <v>3764</v>
      </c>
      <c r="N15" s="29">
        <v>6447</v>
      </c>
      <c r="O15" s="28">
        <v>1296</v>
      </c>
      <c r="P15" s="29">
        <v>2042</v>
      </c>
      <c r="Q15" s="29">
        <v>3338</v>
      </c>
      <c r="R15" s="28">
        <v>701</v>
      </c>
      <c r="S15" s="29">
        <v>656</v>
      </c>
      <c r="T15" s="29">
        <v>1357</v>
      </c>
      <c r="U15" s="28">
        <v>1820</v>
      </c>
      <c r="V15" s="29">
        <v>2089</v>
      </c>
      <c r="W15" s="29">
        <v>3909</v>
      </c>
      <c r="X15" s="28">
        <v>1287</v>
      </c>
      <c r="Y15" s="29">
        <v>1986</v>
      </c>
      <c r="Z15" s="29">
        <v>3273</v>
      </c>
      <c r="AA15" s="28">
        <v>3017</v>
      </c>
      <c r="AB15" s="29">
        <v>6000</v>
      </c>
      <c r="AC15" s="29">
        <v>9017</v>
      </c>
      <c r="AD15" s="28">
        <v>15250</v>
      </c>
      <c r="AE15" s="29">
        <v>34523</v>
      </c>
      <c r="AF15" s="29">
        <v>49773</v>
      </c>
      <c r="AG15" s="28">
        <v>2820</v>
      </c>
      <c r="AH15" s="29">
        <v>3562</v>
      </c>
      <c r="AI15" s="29">
        <v>6382</v>
      </c>
      <c r="AJ15" s="28">
        <v>1933</v>
      </c>
      <c r="AK15" s="29">
        <v>2015</v>
      </c>
      <c r="AL15" s="29">
        <v>3948</v>
      </c>
      <c r="AM15" s="28">
        <v>1716</v>
      </c>
      <c r="AN15" s="29">
        <v>5614</v>
      </c>
      <c r="AO15" s="29">
        <v>7330</v>
      </c>
      <c r="AP15" s="28">
        <v>1462</v>
      </c>
      <c r="AQ15" s="29">
        <v>4346</v>
      </c>
      <c r="AR15" s="29">
        <v>5808</v>
      </c>
      <c r="AS15" s="28">
        <v>3068</v>
      </c>
      <c r="AT15" s="29">
        <v>4109</v>
      </c>
      <c r="AU15" s="29">
        <v>7177</v>
      </c>
      <c r="AV15" s="28">
        <v>1843</v>
      </c>
      <c r="AW15" s="29">
        <v>3160</v>
      </c>
      <c r="AX15" s="29">
        <v>5003</v>
      </c>
      <c r="AY15" s="28">
        <v>1861</v>
      </c>
      <c r="AZ15" s="29">
        <v>2676</v>
      </c>
      <c r="BA15" s="29">
        <v>4537</v>
      </c>
      <c r="BB15" s="28">
        <v>3179</v>
      </c>
      <c r="BC15" s="29">
        <v>3933</v>
      </c>
      <c r="BD15" s="29">
        <v>7112</v>
      </c>
      <c r="BE15" s="28">
        <v>1306</v>
      </c>
      <c r="BF15" s="29">
        <v>2017</v>
      </c>
      <c r="BG15" s="29">
        <v>3323</v>
      </c>
      <c r="BH15" s="28">
        <v>1077</v>
      </c>
      <c r="BI15" s="29">
        <v>684</v>
      </c>
      <c r="BJ15" s="95">
        <v>1761</v>
      </c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</row>
    <row r="16" spans="1:74" ht="15" customHeight="1" x14ac:dyDescent="0.2">
      <c r="A16" s="83"/>
      <c r="B16" s="25" t="s">
        <v>13</v>
      </c>
      <c r="C16" s="28">
        <v>1387</v>
      </c>
      <c r="D16" s="29">
        <v>690</v>
      </c>
      <c r="E16" s="29">
        <v>2077</v>
      </c>
      <c r="F16" s="28">
        <v>4544</v>
      </c>
      <c r="G16" s="29">
        <v>3038</v>
      </c>
      <c r="H16" s="29">
        <v>7582</v>
      </c>
      <c r="I16" s="28">
        <v>1063</v>
      </c>
      <c r="J16" s="29">
        <v>930</v>
      </c>
      <c r="K16" s="29">
        <v>1993</v>
      </c>
      <c r="L16" s="28">
        <v>1560</v>
      </c>
      <c r="M16" s="29">
        <v>756</v>
      </c>
      <c r="N16" s="29">
        <v>2316</v>
      </c>
      <c r="O16" s="28">
        <v>639</v>
      </c>
      <c r="P16" s="29">
        <v>387</v>
      </c>
      <c r="Q16" s="29">
        <v>1026</v>
      </c>
      <c r="R16" s="28">
        <v>375</v>
      </c>
      <c r="S16" s="29">
        <v>108</v>
      </c>
      <c r="T16" s="29">
        <v>483</v>
      </c>
      <c r="U16" s="28">
        <v>917</v>
      </c>
      <c r="V16" s="29">
        <v>292</v>
      </c>
      <c r="W16" s="29">
        <v>1209</v>
      </c>
      <c r="X16" s="28">
        <v>683</v>
      </c>
      <c r="Y16" s="29">
        <v>357</v>
      </c>
      <c r="Z16" s="29">
        <v>1040</v>
      </c>
      <c r="AA16" s="28">
        <v>1306</v>
      </c>
      <c r="AB16" s="29">
        <v>1095</v>
      </c>
      <c r="AC16" s="29">
        <v>2401</v>
      </c>
      <c r="AD16" s="28">
        <v>7676</v>
      </c>
      <c r="AE16" s="29">
        <v>6737</v>
      </c>
      <c r="AF16" s="29">
        <v>14413</v>
      </c>
      <c r="AG16" s="28">
        <v>1447</v>
      </c>
      <c r="AH16" s="29">
        <v>553</v>
      </c>
      <c r="AI16" s="29">
        <v>2000</v>
      </c>
      <c r="AJ16" s="28">
        <v>982</v>
      </c>
      <c r="AK16" s="29">
        <v>381</v>
      </c>
      <c r="AL16" s="29">
        <v>1363</v>
      </c>
      <c r="AM16" s="28">
        <v>1119</v>
      </c>
      <c r="AN16" s="29">
        <v>1426</v>
      </c>
      <c r="AO16" s="29">
        <v>2545</v>
      </c>
      <c r="AP16" s="28">
        <v>898</v>
      </c>
      <c r="AQ16" s="29">
        <v>774</v>
      </c>
      <c r="AR16" s="29">
        <v>1672</v>
      </c>
      <c r="AS16" s="28">
        <v>1426</v>
      </c>
      <c r="AT16" s="29">
        <v>671</v>
      </c>
      <c r="AU16" s="29">
        <v>2097</v>
      </c>
      <c r="AV16" s="28">
        <v>987</v>
      </c>
      <c r="AW16" s="29">
        <v>534</v>
      </c>
      <c r="AX16" s="29">
        <v>1521</v>
      </c>
      <c r="AY16" s="28">
        <v>1232</v>
      </c>
      <c r="AZ16" s="29">
        <v>465</v>
      </c>
      <c r="BA16" s="29">
        <v>1697</v>
      </c>
      <c r="BB16" s="28">
        <v>1565</v>
      </c>
      <c r="BC16" s="29">
        <v>719</v>
      </c>
      <c r="BD16" s="29">
        <v>2284</v>
      </c>
      <c r="BE16" s="28">
        <v>660</v>
      </c>
      <c r="BF16" s="29">
        <v>362</v>
      </c>
      <c r="BG16" s="29">
        <v>1022</v>
      </c>
      <c r="BH16" s="28">
        <v>439</v>
      </c>
      <c r="BI16" s="29">
        <v>210</v>
      </c>
      <c r="BJ16" s="95">
        <v>649</v>
      </c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</row>
    <row r="17" spans="1:74" ht="15" customHeight="1" x14ac:dyDescent="0.2">
      <c r="A17" s="83"/>
      <c r="B17" s="25" t="s">
        <v>14</v>
      </c>
      <c r="C17" s="28">
        <v>927</v>
      </c>
      <c r="D17" s="29">
        <v>290</v>
      </c>
      <c r="E17" s="29">
        <v>1217</v>
      </c>
      <c r="F17" s="28">
        <v>3437</v>
      </c>
      <c r="G17" s="29">
        <v>1693</v>
      </c>
      <c r="H17" s="29">
        <v>5130</v>
      </c>
      <c r="I17" s="28">
        <v>934</v>
      </c>
      <c r="J17" s="29">
        <v>541</v>
      </c>
      <c r="K17" s="29">
        <v>1475</v>
      </c>
      <c r="L17" s="28">
        <v>1166</v>
      </c>
      <c r="M17" s="29">
        <v>584</v>
      </c>
      <c r="N17" s="29">
        <v>1750</v>
      </c>
      <c r="O17" s="28">
        <v>491</v>
      </c>
      <c r="P17" s="29">
        <v>196</v>
      </c>
      <c r="Q17" s="29">
        <v>687</v>
      </c>
      <c r="R17" s="28">
        <v>281</v>
      </c>
      <c r="S17" s="29">
        <v>65</v>
      </c>
      <c r="T17" s="29">
        <v>346</v>
      </c>
      <c r="U17" s="28">
        <v>841</v>
      </c>
      <c r="V17" s="29">
        <v>130</v>
      </c>
      <c r="W17" s="29">
        <v>971</v>
      </c>
      <c r="X17" s="28">
        <v>573</v>
      </c>
      <c r="Y17" s="29">
        <v>159</v>
      </c>
      <c r="Z17" s="29">
        <v>732</v>
      </c>
      <c r="AA17" s="28">
        <v>820</v>
      </c>
      <c r="AB17" s="29">
        <v>537</v>
      </c>
      <c r="AC17" s="29">
        <v>1357</v>
      </c>
      <c r="AD17" s="28">
        <v>6092</v>
      </c>
      <c r="AE17" s="29">
        <v>3361</v>
      </c>
      <c r="AF17" s="29">
        <v>9453</v>
      </c>
      <c r="AG17" s="28">
        <v>1182</v>
      </c>
      <c r="AH17" s="29">
        <v>240</v>
      </c>
      <c r="AI17" s="29">
        <v>1422</v>
      </c>
      <c r="AJ17" s="28">
        <v>848</v>
      </c>
      <c r="AK17" s="29">
        <v>119</v>
      </c>
      <c r="AL17" s="29">
        <v>967</v>
      </c>
      <c r="AM17" s="28">
        <v>860</v>
      </c>
      <c r="AN17" s="29">
        <v>693</v>
      </c>
      <c r="AO17" s="29">
        <v>1553</v>
      </c>
      <c r="AP17" s="28">
        <v>690</v>
      </c>
      <c r="AQ17" s="29">
        <v>355</v>
      </c>
      <c r="AR17" s="29">
        <v>1045</v>
      </c>
      <c r="AS17" s="28">
        <v>1158</v>
      </c>
      <c r="AT17" s="29">
        <v>281</v>
      </c>
      <c r="AU17" s="29">
        <v>1439</v>
      </c>
      <c r="AV17" s="28">
        <v>690</v>
      </c>
      <c r="AW17" s="29">
        <v>231</v>
      </c>
      <c r="AX17" s="29">
        <v>921</v>
      </c>
      <c r="AY17" s="28">
        <v>999</v>
      </c>
      <c r="AZ17" s="29">
        <v>178</v>
      </c>
      <c r="BA17" s="29">
        <v>1177</v>
      </c>
      <c r="BB17" s="28">
        <v>1238</v>
      </c>
      <c r="BC17" s="29">
        <v>312</v>
      </c>
      <c r="BD17" s="29">
        <v>1550</v>
      </c>
      <c r="BE17" s="28">
        <v>504</v>
      </c>
      <c r="BF17" s="29">
        <v>146</v>
      </c>
      <c r="BG17" s="29">
        <v>650</v>
      </c>
      <c r="BH17" s="28">
        <v>426</v>
      </c>
      <c r="BI17" s="29">
        <v>276</v>
      </c>
      <c r="BJ17" s="95">
        <v>702</v>
      </c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</row>
    <row r="18" spans="1:74" ht="15" customHeight="1" x14ac:dyDescent="0.2">
      <c r="A18" s="83"/>
      <c r="B18" s="25" t="s">
        <v>15</v>
      </c>
      <c r="C18" s="30">
        <v>0</v>
      </c>
      <c r="D18" s="31">
        <v>2</v>
      </c>
      <c r="E18" s="31">
        <v>2</v>
      </c>
      <c r="F18" s="30">
        <v>0</v>
      </c>
      <c r="G18" s="31">
        <v>4</v>
      </c>
      <c r="H18" s="31">
        <v>4</v>
      </c>
      <c r="I18" s="30">
        <v>1</v>
      </c>
      <c r="J18" s="31">
        <v>7</v>
      </c>
      <c r="K18" s="31">
        <v>8</v>
      </c>
      <c r="L18" s="30">
        <v>0</v>
      </c>
      <c r="M18" s="31">
        <v>72</v>
      </c>
      <c r="N18" s="31">
        <v>72</v>
      </c>
      <c r="O18" s="30">
        <v>0</v>
      </c>
      <c r="P18" s="31">
        <v>2</v>
      </c>
      <c r="Q18" s="31">
        <v>2</v>
      </c>
      <c r="R18" s="30">
        <v>0</v>
      </c>
      <c r="S18" s="31">
        <v>0</v>
      </c>
      <c r="T18" s="31">
        <v>0</v>
      </c>
      <c r="U18" s="30">
        <v>0</v>
      </c>
      <c r="V18" s="31">
        <v>0</v>
      </c>
      <c r="W18" s="31">
        <v>0</v>
      </c>
      <c r="X18" s="30">
        <v>0</v>
      </c>
      <c r="Y18" s="31">
        <v>0</v>
      </c>
      <c r="Z18" s="31">
        <v>0</v>
      </c>
      <c r="AA18" s="30">
        <v>0</v>
      </c>
      <c r="AB18" s="31">
        <v>0</v>
      </c>
      <c r="AC18" s="31">
        <v>0</v>
      </c>
      <c r="AD18" s="30">
        <v>1</v>
      </c>
      <c r="AE18" s="31">
        <v>9</v>
      </c>
      <c r="AF18" s="31">
        <v>10</v>
      </c>
      <c r="AG18" s="30">
        <v>1</v>
      </c>
      <c r="AH18" s="31">
        <v>6</v>
      </c>
      <c r="AI18" s="31">
        <v>7</v>
      </c>
      <c r="AJ18" s="30">
        <v>0</v>
      </c>
      <c r="AK18" s="31">
        <v>0</v>
      </c>
      <c r="AL18" s="31">
        <v>0</v>
      </c>
      <c r="AM18" s="30">
        <v>0</v>
      </c>
      <c r="AN18" s="31">
        <v>3</v>
      </c>
      <c r="AO18" s="31">
        <v>3</v>
      </c>
      <c r="AP18" s="30">
        <v>0</v>
      </c>
      <c r="AQ18" s="31">
        <v>2</v>
      </c>
      <c r="AR18" s="31">
        <v>2</v>
      </c>
      <c r="AS18" s="30">
        <v>1</v>
      </c>
      <c r="AT18" s="31">
        <v>1</v>
      </c>
      <c r="AU18" s="31">
        <v>2</v>
      </c>
      <c r="AV18" s="30">
        <v>0</v>
      </c>
      <c r="AW18" s="31">
        <v>2</v>
      </c>
      <c r="AX18" s="31">
        <v>2</v>
      </c>
      <c r="AY18" s="30">
        <v>0</v>
      </c>
      <c r="AZ18" s="31">
        <v>0</v>
      </c>
      <c r="BA18" s="31">
        <v>0</v>
      </c>
      <c r="BB18" s="30">
        <v>0</v>
      </c>
      <c r="BC18" s="31">
        <v>6</v>
      </c>
      <c r="BD18" s="31">
        <v>6</v>
      </c>
      <c r="BE18" s="30">
        <v>0</v>
      </c>
      <c r="BF18" s="31">
        <v>2</v>
      </c>
      <c r="BG18" s="31">
        <v>2</v>
      </c>
      <c r="BH18" s="30">
        <v>3</v>
      </c>
      <c r="BI18" s="31">
        <v>5</v>
      </c>
      <c r="BJ18" s="96">
        <v>8</v>
      </c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</row>
    <row r="19" spans="1:74" ht="14.25" customHeight="1" x14ac:dyDescent="0.2">
      <c r="A19" s="83"/>
      <c r="B19" s="32" t="s">
        <v>16</v>
      </c>
      <c r="C19" s="33">
        <v>12753</v>
      </c>
      <c r="D19" s="34">
        <v>16353</v>
      </c>
      <c r="E19" s="34">
        <v>29106</v>
      </c>
      <c r="F19" s="33">
        <v>37500</v>
      </c>
      <c r="G19" s="34">
        <v>68684</v>
      </c>
      <c r="H19" s="34">
        <v>106184</v>
      </c>
      <c r="I19" s="33">
        <v>7670</v>
      </c>
      <c r="J19" s="34">
        <v>19317</v>
      </c>
      <c r="K19" s="34">
        <v>26987</v>
      </c>
      <c r="L19" s="33">
        <v>13030</v>
      </c>
      <c r="M19" s="34">
        <v>15717</v>
      </c>
      <c r="N19" s="34">
        <v>28747</v>
      </c>
      <c r="O19" s="33">
        <v>5887</v>
      </c>
      <c r="P19" s="34">
        <v>9099</v>
      </c>
      <c r="Q19" s="34">
        <v>14986</v>
      </c>
      <c r="R19" s="33">
        <v>3310</v>
      </c>
      <c r="S19" s="34">
        <v>3218</v>
      </c>
      <c r="T19" s="34">
        <v>6528</v>
      </c>
      <c r="U19" s="33">
        <v>9076</v>
      </c>
      <c r="V19" s="34">
        <v>8917</v>
      </c>
      <c r="W19" s="34">
        <v>17993</v>
      </c>
      <c r="X19" s="33">
        <v>5961</v>
      </c>
      <c r="Y19" s="34">
        <v>8230</v>
      </c>
      <c r="Z19" s="34">
        <v>14191</v>
      </c>
      <c r="AA19" s="33">
        <v>13520</v>
      </c>
      <c r="AB19" s="34">
        <v>24262</v>
      </c>
      <c r="AC19" s="34">
        <v>37782</v>
      </c>
      <c r="AD19" s="33">
        <v>70102</v>
      </c>
      <c r="AE19" s="34">
        <v>143281</v>
      </c>
      <c r="AF19" s="34">
        <v>213383</v>
      </c>
      <c r="AG19" s="33">
        <v>14941</v>
      </c>
      <c r="AH19" s="34">
        <v>17631</v>
      </c>
      <c r="AI19" s="34">
        <v>32572</v>
      </c>
      <c r="AJ19" s="33">
        <v>9535</v>
      </c>
      <c r="AK19" s="34">
        <v>9331</v>
      </c>
      <c r="AL19" s="34">
        <v>18866</v>
      </c>
      <c r="AM19" s="33">
        <v>7958</v>
      </c>
      <c r="AN19" s="34">
        <v>26774</v>
      </c>
      <c r="AO19" s="34">
        <v>34732</v>
      </c>
      <c r="AP19" s="33">
        <v>6569</v>
      </c>
      <c r="AQ19" s="34">
        <v>17124</v>
      </c>
      <c r="AR19" s="34">
        <v>23693</v>
      </c>
      <c r="AS19" s="33">
        <v>16015</v>
      </c>
      <c r="AT19" s="34">
        <v>23225</v>
      </c>
      <c r="AU19" s="34">
        <v>39240</v>
      </c>
      <c r="AV19" s="33">
        <v>8273</v>
      </c>
      <c r="AW19" s="34">
        <v>13426</v>
      </c>
      <c r="AX19" s="34">
        <v>21699</v>
      </c>
      <c r="AY19" s="33">
        <v>9404</v>
      </c>
      <c r="AZ19" s="34">
        <v>12154</v>
      </c>
      <c r="BA19" s="34">
        <v>21558</v>
      </c>
      <c r="BB19" s="33">
        <v>16166</v>
      </c>
      <c r="BC19" s="34">
        <v>17274</v>
      </c>
      <c r="BD19" s="34">
        <v>33440</v>
      </c>
      <c r="BE19" s="33">
        <v>5896</v>
      </c>
      <c r="BF19" s="34">
        <v>8451</v>
      </c>
      <c r="BG19" s="34">
        <v>14347</v>
      </c>
      <c r="BH19" s="33">
        <v>4792</v>
      </c>
      <c r="BI19" s="34">
        <v>3231</v>
      </c>
      <c r="BJ19" s="34">
        <v>8023</v>
      </c>
      <c r="BK19" s="44"/>
      <c r="BL19" s="44"/>
      <c r="BM19" s="44"/>
      <c r="BN19" s="44"/>
      <c r="BO19" s="44"/>
      <c r="BP19" s="45"/>
      <c r="BQ19" s="45"/>
      <c r="BR19" s="45"/>
      <c r="BS19" s="45"/>
      <c r="BT19" s="45"/>
      <c r="BU19" s="45"/>
      <c r="BV19" s="45"/>
    </row>
    <row r="20" spans="1:74" ht="15" customHeight="1" x14ac:dyDescent="0.2">
      <c r="A20" s="84" t="s">
        <v>17</v>
      </c>
      <c r="B20" s="25" t="s">
        <v>7</v>
      </c>
      <c r="C20" s="26">
        <v>123</v>
      </c>
      <c r="D20" s="27">
        <v>183</v>
      </c>
      <c r="E20" s="27">
        <v>306</v>
      </c>
      <c r="F20" s="26">
        <v>355</v>
      </c>
      <c r="G20" s="27">
        <v>545</v>
      </c>
      <c r="H20" s="27">
        <v>900</v>
      </c>
      <c r="I20" s="26">
        <v>78</v>
      </c>
      <c r="J20" s="27">
        <v>171</v>
      </c>
      <c r="K20" s="27">
        <v>249</v>
      </c>
      <c r="L20" s="26">
        <v>89</v>
      </c>
      <c r="M20" s="27">
        <v>93</v>
      </c>
      <c r="N20" s="27">
        <v>182</v>
      </c>
      <c r="O20" s="26">
        <v>47</v>
      </c>
      <c r="P20" s="27">
        <v>67</v>
      </c>
      <c r="Q20" s="27">
        <v>114</v>
      </c>
      <c r="R20" s="26">
        <v>21</v>
      </c>
      <c r="S20" s="27">
        <v>23</v>
      </c>
      <c r="T20" s="27">
        <v>44</v>
      </c>
      <c r="U20" s="26">
        <v>77</v>
      </c>
      <c r="V20" s="27">
        <v>67</v>
      </c>
      <c r="W20" s="27">
        <v>144</v>
      </c>
      <c r="X20" s="26">
        <v>46</v>
      </c>
      <c r="Y20" s="27">
        <v>39</v>
      </c>
      <c r="Z20" s="27">
        <v>85</v>
      </c>
      <c r="AA20" s="26">
        <v>122</v>
      </c>
      <c r="AB20" s="27">
        <v>160</v>
      </c>
      <c r="AC20" s="27">
        <v>282</v>
      </c>
      <c r="AD20" s="26">
        <v>688</v>
      </c>
      <c r="AE20" s="27">
        <v>1033</v>
      </c>
      <c r="AF20" s="27">
        <v>1721</v>
      </c>
      <c r="AG20" s="26">
        <v>152</v>
      </c>
      <c r="AH20" s="27">
        <v>181</v>
      </c>
      <c r="AI20" s="27">
        <v>333</v>
      </c>
      <c r="AJ20" s="26">
        <v>87</v>
      </c>
      <c r="AK20" s="27">
        <v>108</v>
      </c>
      <c r="AL20" s="27">
        <v>195</v>
      </c>
      <c r="AM20" s="26">
        <v>70</v>
      </c>
      <c r="AN20" s="27">
        <v>256</v>
      </c>
      <c r="AO20" s="27">
        <v>326</v>
      </c>
      <c r="AP20" s="26">
        <v>47</v>
      </c>
      <c r="AQ20" s="27">
        <v>116</v>
      </c>
      <c r="AR20" s="27">
        <v>163</v>
      </c>
      <c r="AS20" s="26">
        <v>142</v>
      </c>
      <c r="AT20" s="27">
        <v>205</v>
      </c>
      <c r="AU20" s="27">
        <v>347</v>
      </c>
      <c r="AV20" s="26">
        <v>65</v>
      </c>
      <c r="AW20" s="27">
        <v>120</v>
      </c>
      <c r="AX20" s="27">
        <v>185</v>
      </c>
      <c r="AY20" s="26">
        <v>83</v>
      </c>
      <c r="AZ20" s="27">
        <v>96</v>
      </c>
      <c r="BA20" s="27">
        <v>179</v>
      </c>
      <c r="BB20" s="26">
        <v>162</v>
      </c>
      <c r="BC20" s="27">
        <v>174</v>
      </c>
      <c r="BD20" s="27">
        <v>336</v>
      </c>
      <c r="BE20" s="26">
        <v>42</v>
      </c>
      <c r="BF20" s="27">
        <v>73</v>
      </c>
      <c r="BG20" s="27">
        <v>115</v>
      </c>
      <c r="BH20" s="26">
        <v>20</v>
      </c>
      <c r="BI20" s="27">
        <v>92</v>
      </c>
      <c r="BJ20" s="94">
        <v>112</v>
      </c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</row>
    <row r="21" spans="1:74" ht="15" customHeight="1" x14ac:dyDescent="0.2">
      <c r="A21" s="84"/>
      <c r="B21" s="25" t="s">
        <v>8</v>
      </c>
      <c r="C21" s="28">
        <v>619</v>
      </c>
      <c r="D21" s="29">
        <v>676</v>
      </c>
      <c r="E21" s="29">
        <v>1295</v>
      </c>
      <c r="F21" s="28">
        <v>1825</v>
      </c>
      <c r="G21" s="29">
        <v>1985</v>
      </c>
      <c r="H21" s="29">
        <v>3810</v>
      </c>
      <c r="I21" s="28">
        <v>340</v>
      </c>
      <c r="J21" s="29">
        <v>768</v>
      </c>
      <c r="K21" s="29">
        <v>1108</v>
      </c>
      <c r="L21" s="28">
        <v>452</v>
      </c>
      <c r="M21" s="29">
        <v>348</v>
      </c>
      <c r="N21" s="29">
        <v>800</v>
      </c>
      <c r="O21" s="28">
        <v>260</v>
      </c>
      <c r="P21" s="29">
        <v>260</v>
      </c>
      <c r="Q21" s="29">
        <v>520</v>
      </c>
      <c r="R21" s="28">
        <v>129</v>
      </c>
      <c r="S21" s="29">
        <v>86</v>
      </c>
      <c r="T21" s="29">
        <v>215</v>
      </c>
      <c r="U21" s="28">
        <v>430</v>
      </c>
      <c r="V21" s="29">
        <v>247</v>
      </c>
      <c r="W21" s="29">
        <v>677</v>
      </c>
      <c r="X21" s="28">
        <v>201</v>
      </c>
      <c r="Y21" s="29">
        <v>211</v>
      </c>
      <c r="Z21" s="29">
        <v>412</v>
      </c>
      <c r="AA21" s="28">
        <v>536</v>
      </c>
      <c r="AB21" s="29">
        <v>555</v>
      </c>
      <c r="AC21" s="29">
        <v>1091</v>
      </c>
      <c r="AD21" s="28">
        <v>3617</v>
      </c>
      <c r="AE21" s="29">
        <v>3833</v>
      </c>
      <c r="AF21" s="29">
        <v>7450</v>
      </c>
      <c r="AG21" s="28">
        <v>721</v>
      </c>
      <c r="AH21" s="29">
        <v>566</v>
      </c>
      <c r="AI21" s="29">
        <v>1287</v>
      </c>
      <c r="AJ21" s="28">
        <v>383</v>
      </c>
      <c r="AK21" s="29">
        <v>307</v>
      </c>
      <c r="AL21" s="29">
        <v>690</v>
      </c>
      <c r="AM21" s="28">
        <v>368</v>
      </c>
      <c r="AN21" s="29">
        <v>1016</v>
      </c>
      <c r="AO21" s="29">
        <v>1384</v>
      </c>
      <c r="AP21" s="28">
        <v>228</v>
      </c>
      <c r="AQ21" s="29">
        <v>528</v>
      </c>
      <c r="AR21" s="29">
        <v>756</v>
      </c>
      <c r="AS21" s="28">
        <v>802</v>
      </c>
      <c r="AT21" s="29">
        <v>939</v>
      </c>
      <c r="AU21" s="29">
        <v>1741</v>
      </c>
      <c r="AV21" s="28">
        <v>315</v>
      </c>
      <c r="AW21" s="29">
        <v>388</v>
      </c>
      <c r="AX21" s="29">
        <v>703</v>
      </c>
      <c r="AY21" s="28">
        <v>444</v>
      </c>
      <c r="AZ21" s="29">
        <v>374</v>
      </c>
      <c r="BA21" s="29">
        <v>818</v>
      </c>
      <c r="BB21" s="28">
        <v>843</v>
      </c>
      <c r="BC21" s="29">
        <v>610</v>
      </c>
      <c r="BD21" s="29">
        <v>1453</v>
      </c>
      <c r="BE21" s="28">
        <v>239</v>
      </c>
      <c r="BF21" s="29">
        <v>300</v>
      </c>
      <c r="BG21" s="29">
        <v>539</v>
      </c>
      <c r="BH21" s="28">
        <v>119</v>
      </c>
      <c r="BI21" s="29">
        <v>116</v>
      </c>
      <c r="BJ21" s="95">
        <v>235</v>
      </c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</row>
    <row r="22" spans="1:74" ht="15" customHeight="1" x14ac:dyDescent="0.2">
      <c r="A22" s="84"/>
      <c r="B22" s="25" t="s">
        <v>9</v>
      </c>
      <c r="C22" s="28">
        <v>1861</v>
      </c>
      <c r="D22" s="29">
        <v>2098</v>
      </c>
      <c r="E22" s="29">
        <v>3959</v>
      </c>
      <c r="F22" s="28">
        <v>5762</v>
      </c>
      <c r="G22" s="29">
        <v>7140</v>
      </c>
      <c r="H22" s="29">
        <v>12902</v>
      </c>
      <c r="I22" s="28">
        <v>1008</v>
      </c>
      <c r="J22" s="29">
        <v>2181</v>
      </c>
      <c r="K22" s="29">
        <v>3189</v>
      </c>
      <c r="L22" s="28">
        <v>1718</v>
      </c>
      <c r="M22" s="29">
        <v>1363</v>
      </c>
      <c r="N22" s="29">
        <v>3081</v>
      </c>
      <c r="O22" s="28">
        <v>778</v>
      </c>
      <c r="P22" s="29">
        <v>921</v>
      </c>
      <c r="Q22" s="29">
        <v>1699</v>
      </c>
      <c r="R22" s="28">
        <v>479</v>
      </c>
      <c r="S22" s="29">
        <v>282</v>
      </c>
      <c r="T22" s="29">
        <v>761</v>
      </c>
      <c r="U22" s="28">
        <v>1409</v>
      </c>
      <c r="V22" s="29">
        <v>804</v>
      </c>
      <c r="W22" s="29">
        <v>2213</v>
      </c>
      <c r="X22" s="28">
        <v>863</v>
      </c>
      <c r="Y22" s="29">
        <v>687</v>
      </c>
      <c r="Z22" s="29">
        <v>1550</v>
      </c>
      <c r="AA22" s="28">
        <v>2020</v>
      </c>
      <c r="AB22" s="29">
        <v>1994</v>
      </c>
      <c r="AC22" s="29">
        <v>4014</v>
      </c>
      <c r="AD22" s="28">
        <v>11307</v>
      </c>
      <c r="AE22" s="29">
        <v>12062</v>
      </c>
      <c r="AF22" s="29">
        <v>23369</v>
      </c>
      <c r="AG22" s="28">
        <v>2365</v>
      </c>
      <c r="AH22" s="29">
        <v>1693</v>
      </c>
      <c r="AI22" s="29">
        <v>4058</v>
      </c>
      <c r="AJ22" s="28">
        <v>1361</v>
      </c>
      <c r="AK22" s="29">
        <v>1002</v>
      </c>
      <c r="AL22" s="29">
        <v>2363</v>
      </c>
      <c r="AM22" s="28">
        <v>1088</v>
      </c>
      <c r="AN22" s="29">
        <v>3358</v>
      </c>
      <c r="AO22" s="29">
        <v>4446</v>
      </c>
      <c r="AP22" s="28">
        <v>938</v>
      </c>
      <c r="AQ22" s="29">
        <v>1728</v>
      </c>
      <c r="AR22" s="29">
        <v>2666</v>
      </c>
      <c r="AS22" s="28">
        <v>2731</v>
      </c>
      <c r="AT22" s="29">
        <v>3020</v>
      </c>
      <c r="AU22" s="29">
        <v>5751</v>
      </c>
      <c r="AV22" s="28">
        <v>1195</v>
      </c>
      <c r="AW22" s="29">
        <v>1358</v>
      </c>
      <c r="AX22" s="29">
        <v>2553</v>
      </c>
      <c r="AY22" s="28">
        <v>1202</v>
      </c>
      <c r="AZ22" s="29">
        <v>1088</v>
      </c>
      <c r="BA22" s="29">
        <v>2290</v>
      </c>
      <c r="BB22" s="28">
        <v>2416</v>
      </c>
      <c r="BC22" s="29">
        <v>1882</v>
      </c>
      <c r="BD22" s="29">
        <v>4298</v>
      </c>
      <c r="BE22" s="28">
        <v>859</v>
      </c>
      <c r="BF22" s="29">
        <v>884</v>
      </c>
      <c r="BG22" s="29">
        <v>1743</v>
      </c>
      <c r="BH22" s="28">
        <v>372</v>
      </c>
      <c r="BI22" s="29">
        <v>301</v>
      </c>
      <c r="BJ22" s="95">
        <v>673</v>
      </c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</row>
    <row r="23" spans="1:74" ht="15" customHeight="1" x14ac:dyDescent="0.2">
      <c r="A23" s="84"/>
      <c r="B23" s="25" t="s">
        <v>10</v>
      </c>
      <c r="C23" s="28">
        <v>746</v>
      </c>
      <c r="D23" s="29">
        <v>1375</v>
      </c>
      <c r="E23" s="29">
        <v>2121</v>
      </c>
      <c r="F23" s="28">
        <v>2395</v>
      </c>
      <c r="G23" s="29">
        <v>5641</v>
      </c>
      <c r="H23" s="29">
        <v>8036</v>
      </c>
      <c r="I23" s="28">
        <v>351</v>
      </c>
      <c r="J23" s="29">
        <v>1470</v>
      </c>
      <c r="K23" s="29">
        <v>1821</v>
      </c>
      <c r="L23" s="28">
        <v>777</v>
      </c>
      <c r="M23" s="29">
        <v>1248</v>
      </c>
      <c r="N23" s="29">
        <v>2025</v>
      </c>
      <c r="O23" s="28">
        <v>314</v>
      </c>
      <c r="P23" s="29">
        <v>748</v>
      </c>
      <c r="Q23" s="29">
        <v>1062</v>
      </c>
      <c r="R23" s="28">
        <v>197</v>
      </c>
      <c r="S23" s="29">
        <v>267</v>
      </c>
      <c r="T23" s="29">
        <v>464</v>
      </c>
      <c r="U23" s="28">
        <v>444</v>
      </c>
      <c r="V23" s="29">
        <v>746</v>
      </c>
      <c r="W23" s="29">
        <v>1190</v>
      </c>
      <c r="X23" s="28">
        <v>364</v>
      </c>
      <c r="Y23" s="29">
        <v>624</v>
      </c>
      <c r="Z23" s="29">
        <v>988</v>
      </c>
      <c r="AA23" s="28">
        <v>867</v>
      </c>
      <c r="AB23" s="29">
        <v>1587</v>
      </c>
      <c r="AC23" s="29">
        <v>2454</v>
      </c>
      <c r="AD23" s="28">
        <v>4573</v>
      </c>
      <c r="AE23" s="29">
        <v>9737</v>
      </c>
      <c r="AF23" s="29">
        <v>14310</v>
      </c>
      <c r="AG23" s="28">
        <v>914</v>
      </c>
      <c r="AH23" s="29">
        <v>1645</v>
      </c>
      <c r="AI23" s="29">
        <v>2559</v>
      </c>
      <c r="AJ23" s="28">
        <v>627</v>
      </c>
      <c r="AK23" s="29">
        <v>890</v>
      </c>
      <c r="AL23" s="29">
        <v>1517</v>
      </c>
      <c r="AM23" s="28">
        <v>417</v>
      </c>
      <c r="AN23" s="29">
        <v>2047</v>
      </c>
      <c r="AO23" s="29">
        <v>2464</v>
      </c>
      <c r="AP23" s="28">
        <v>391</v>
      </c>
      <c r="AQ23" s="29">
        <v>1187</v>
      </c>
      <c r="AR23" s="29">
        <v>1578</v>
      </c>
      <c r="AS23" s="28">
        <v>1042</v>
      </c>
      <c r="AT23" s="29">
        <v>2027</v>
      </c>
      <c r="AU23" s="29">
        <v>3069</v>
      </c>
      <c r="AV23" s="28">
        <v>484</v>
      </c>
      <c r="AW23" s="29">
        <v>1070</v>
      </c>
      <c r="AX23" s="29">
        <v>1554</v>
      </c>
      <c r="AY23" s="28">
        <v>459</v>
      </c>
      <c r="AZ23" s="29">
        <v>1028</v>
      </c>
      <c r="BA23" s="29">
        <v>1487</v>
      </c>
      <c r="BB23" s="28">
        <v>931</v>
      </c>
      <c r="BC23" s="29">
        <v>1470</v>
      </c>
      <c r="BD23" s="29">
        <v>2401</v>
      </c>
      <c r="BE23" s="28">
        <v>301</v>
      </c>
      <c r="BF23" s="29">
        <v>608</v>
      </c>
      <c r="BG23" s="29">
        <v>909</v>
      </c>
      <c r="BH23" s="28">
        <v>219</v>
      </c>
      <c r="BI23" s="29">
        <v>215</v>
      </c>
      <c r="BJ23" s="95">
        <v>434</v>
      </c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</row>
    <row r="24" spans="1:74" ht="15" customHeight="1" x14ac:dyDescent="0.2">
      <c r="A24" s="84"/>
      <c r="B24" s="25" t="s">
        <v>11</v>
      </c>
      <c r="C24" s="28">
        <v>3163</v>
      </c>
      <c r="D24" s="29">
        <v>7974</v>
      </c>
      <c r="E24" s="29">
        <v>11137</v>
      </c>
      <c r="F24" s="28">
        <v>10904</v>
      </c>
      <c r="G24" s="29">
        <v>31783</v>
      </c>
      <c r="H24" s="29">
        <v>42687</v>
      </c>
      <c r="I24" s="28">
        <v>2018</v>
      </c>
      <c r="J24" s="29">
        <v>8527</v>
      </c>
      <c r="K24" s="29">
        <v>10545</v>
      </c>
      <c r="L24" s="28">
        <v>4227</v>
      </c>
      <c r="M24" s="29">
        <v>6351</v>
      </c>
      <c r="N24" s="29">
        <v>10578</v>
      </c>
      <c r="O24" s="28">
        <v>1726</v>
      </c>
      <c r="P24" s="29">
        <v>4223</v>
      </c>
      <c r="Q24" s="29">
        <v>5949</v>
      </c>
      <c r="R24" s="28">
        <v>1066</v>
      </c>
      <c r="S24" s="29">
        <v>1463</v>
      </c>
      <c r="T24" s="29">
        <v>2529</v>
      </c>
      <c r="U24" s="28">
        <v>2930</v>
      </c>
      <c r="V24" s="29">
        <v>4054</v>
      </c>
      <c r="W24" s="29">
        <v>6984</v>
      </c>
      <c r="X24" s="28">
        <v>1798</v>
      </c>
      <c r="Y24" s="29">
        <v>3390</v>
      </c>
      <c r="Z24" s="29">
        <v>5188</v>
      </c>
      <c r="AA24" s="28">
        <v>4249</v>
      </c>
      <c r="AB24" s="29">
        <v>10822</v>
      </c>
      <c r="AC24" s="29">
        <v>15071</v>
      </c>
      <c r="AD24" s="28">
        <v>21111</v>
      </c>
      <c r="AE24" s="29">
        <v>62153</v>
      </c>
      <c r="AF24" s="29">
        <v>83264</v>
      </c>
      <c r="AG24" s="28">
        <v>4456</v>
      </c>
      <c r="AH24" s="29">
        <v>8776</v>
      </c>
      <c r="AI24" s="29">
        <v>13232</v>
      </c>
      <c r="AJ24" s="28">
        <v>2675</v>
      </c>
      <c r="AK24" s="29">
        <v>4406</v>
      </c>
      <c r="AL24" s="29">
        <v>7081</v>
      </c>
      <c r="AM24" s="28">
        <v>1686</v>
      </c>
      <c r="AN24" s="29">
        <v>11313</v>
      </c>
      <c r="AO24" s="29">
        <v>12999</v>
      </c>
      <c r="AP24" s="28">
        <v>1838</v>
      </c>
      <c r="AQ24" s="29">
        <v>7447</v>
      </c>
      <c r="AR24" s="29">
        <v>9285</v>
      </c>
      <c r="AS24" s="28">
        <v>4262</v>
      </c>
      <c r="AT24" s="29">
        <v>11372</v>
      </c>
      <c r="AU24" s="29">
        <v>15634</v>
      </c>
      <c r="AV24" s="28">
        <v>2309</v>
      </c>
      <c r="AW24" s="29">
        <v>5875</v>
      </c>
      <c r="AX24" s="29">
        <v>8184</v>
      </c>
      <c r="AY24" s="28">
        <v>2792</v>
      </c>
      <c r="AZ24" s="29">
        <v>5537</v>
      </c>
      <c r="BA24" s="29">
        <v>8329</v>
      </c>
      <c r="BB24" s="28">
        <v>4956</v>
      </c>
      <c r="BC24" s="29">
        <v>8195</v>
      </c>
      <c r="BD24" s="29">
        <v>13151</v>
      </c>
      <c r="BE24" s="28">
        <v>1714</v>
      </c>
      <c r="BF24" s="29">
        <v>3850</v>
      </c>
      <c r="BG24" s="29">
        <v>5564</v>
      </c>
      <c r="BH24" s="28">
        <v>1051</v>
      </c>
      <c r="BI24" s="29">
        <v>574</v>
      </c>
      <c r="BJ24" s="95">
        <v>1625</v>
      </c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</row>
    <row r="25" spans="1:74" ht="15" customHeight="1" x14ac:dyDescent="0.2">
      <c r="A25" s="84"/>
      <c r="B25" s="25" t="s">
        <v>12</v>
      </c>
      <c r="C25" s="28">
        <v>2908</v>
      </c>
      <c r="D25" s="29">
        <v>3273</v>
      </c>
      <c r="E25" s="29">
        <v>6181</v>
      </c>
      <c r="F25" s="28">
        <v>10562</v>
      </c>
      <c r="G25" s="29">
        <v>14783</v>
      </c>
      <c r="H25" s="29">
        <v>25345</v>
      </c>
      <c r="I25" s="28">
        <v>2374</v>
      </c>
      <c r="J25" s="29">
        <v>4053</v>
      </c>
      <c r="K25" s="29">
        <v>6427</v>
      </c>
      <c r="L25" s="28">
        <v>3596</v>
      </c>
      <c r="M25" s="29">
        <v>3116</v>
      </c>
      <c r="N25" s="29">
        <v>6712</v>
      </c>
      <c r="O25" s="28">
        <v>1582</v>
      </c>
      <c r="P25" s="29">
        <v>1709</v>
      </c>
      <c r="Q25" s="29">
        <v>3291</v>
      </c>
      <c r="R25" s="28">
        <v>902</v>
      </c>
      <c r="S25" s="29">
        <v>618</v>
      </c>
      <c r="T25" s="29">
        <v>1520</v>
      </c>
      <c r="U25" s="28">
        <v>2374</v>
      </c>
      <c r="V25" s="29">
        <v>1731</v>
      </c>
      <c r="W25" s="29">
        <v>4105</v>
      </c>
      <c r="X25" s="28">
        <v>1834</v>
      </c>
      <c r="Y25" s="29">
        <v>1665</v>
      </c>
      <c r="Z25" s="29">
        <v>3499</v>
      </c>
      <c r="AA25" s="28">
        <v>3561</v>
      </c>
      <c r="AB25" s="29">
        <v>5090</v>
      </c>
      <c r="AC25" s="29">
        <v>8651</v>
      </c>
      <c r="AD25" s="28">
        <v>18832</v>
      </c>
      <c r="AE25" s="29">
        <v>28814</v>
      </c>
      <c r="AF25" s="29">
        <v>47646</v>
      </c>
      <c r="AG25" s="28">
        <v>3547</v>
      </c>
      <c r="AH25" s="29">
        <v>3247</v>
      </c>
      <c r="AI25" s="29">
        <v>6794</v>
      </c>
      <c r="AJ25" s="28">
        <v>2349</v>
      </c>
      <c r="AK25" s="29">
        <v>1837</v>
      </c>
      <c r="AL25" s="29">
        <v>4186</v>
      </c>
      <c r="AM25" s="28">
        <v>2159</v>
      </c>
      <c r="AN25" s="29">
        <v>5754</v>
      </c>
      <c r="AO25" s="29">
        <v>7913</v>
      </c>
      <c r="AP25" s="28">
        <v>1949</v>
      </c>
      <c r="AQ25" s="29">
        <v>3758</v>
      </c>
      <c r="AR25" s="29">
        <v>5707</v>
      </c>
      <c r="AS25" s="28">
        <v>3597</v>
      </c>
      <c r="AT25" s="29">
        <v>3918</v>
      </c>
      <c r="AU25" s="29">
        <v>7515</v>
      </c>
      <c r="AV25" s="28">
        <v>2259</v>
      </c>
      <c r="AW25" s="29">
        <v>2652</v>
      </c>
      <c r="AX25" s="29">
        <v>4911</v>
      </c>
      <c r="AY25" s="28">
        <v>2466</v>
      </c>
      <c r="AZ25" s="29">
        <v>2330</v>
      </c>
      <c r="BA25" s="29">
        <v>4796</v>
      </c>
      <c r="BB25" s="28">
        <v>3995</v>
      </c>
      <c r="BC25" s="29">
        <v>3716</v>
      </c>
      <c r="BD25" s="29">
        <v>7711</v>
      </c>
      <c r="BE25" s="28">
        <v>1762</v>
      </c>
      <c r="BF25" s="29">
        <v>1811</v>
      </c>
      <c r="BG25" s="29">
        <v>3573</v>
      </c>
      <c r="BH25" s="28">
        <v>650</v>
      </c>
      <c r="BI25" s="29">
        <v>384</v>
      </c>
      <c r="BJ25" s="95">
        <v>1034</v>
      </c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</row>
    <row r="26" spans="1:74" ht="15" customHeight="1" x14ac:dyDescent="0.2">
      <c r="A26" s="84"/>
      <c r="B26" s="25" t="s">
        <v>13</v>
      </c>
      <c r="C26" s="28">
        <v>1658</v>
      </c>
      <c r="D26" s="29">
        <v>544</v>
      </c>
      <c r="E26" s="29">
        <v>2202</v>
      </c>
      <c r="F26" s="28">
        <v>6523</v>
      </c>
      <c r="G26" s="29">
        <v>2830</v>
      </c>
      <c r="H26" s="29">
        <v>9353</v>
      </c>
      <c r="I26" s="28">
        <v>1630</v>
      </c>
      <c r="J26" s="29">
        <v>869</v>
      </c>
      <c r="K26" s="29">
        <v>2499</v>
      </c>
      <c r="L26" s="28">
        <v>1990</v>
      </c>
      <c r="M26" s="29">
        <v>613</v>
      </c>
      <c r="N26" s="29">
        <v>2603</v>
      </c>
      <c r="O26" s="28">
        <v>802</v>
      </c>
      <c r="P26" s="29">
        <v>289</v>
      </c>
      <c r="Q26" s="29">
        <v>1091</v>
      </c>
      <c r="R26" s="28">
        <v>521</v>
      </c>
      <c r="S26" s="29">
        <v>110</v>
      </c>
      <c r="T26" s="29">
        <v>631</v>
      </c>
      <c r="U26" s="28">
        <v>1277</v>
      </c>
      <c r="V26" s="29">
        <v>269</v>
      </c>
      <c r="W26" s="29">
        <v>1546</v>
      </c>
      <c r="X26" s="28">
        <v>1001</v>
      </c>
      <c r="Y26" s="29">
        <v>253</v>
      </c>
      <c r="Z26" s="29">
        <v>1254</v>
      </c>
      <c r="AA26" s="28">
        <v>1752</v>
      </c>
      <c r="AB26" s="29">
        <v>949</v>
      </c>
      <c r="AC26" s="29">
        <v>2701</v>
      </c>
      <c r="AD26" s="28">
        <v>11221</v>
      </c>
      <c r="AE26" s="29">
        <v>6765</v>
      </c>
      <c r="AF26" s="29">
        <v>17986</v>
      </c>
      <c r="AG26" s="28">
        <v>1898</v>
      </c>
      <c r="AH26" s="29">
        <v>529</v>
      </c>
      <c r="AI26" s="29">
        <v>2427</v>
      </c>
      <c r="AJ26" s="28">
        <v>1284</v>
      </c>
      <c r="AK26" s="29">
        <v>289</v>
      </c>
      <c r="AL26" s="29">
        <v>1573</v>
      </c>
      <c r="AM26" s="28">
        <v>1506</v>
      </c>
      <c r="AN26" s="29">
        <v>1324</v>
      </c>
      <c r="AO26" s="29">
        <v>2830</v>
      </c>
      <c r="AP26" s="28">
        <v>1113</v>
      </c>
      <c r="AQ26" s="29">
        <v>650</v>
      </c>
      <c r="AR26" s="29">
        <v>1763</v>
      </c>
      <c r="AS26" s="28">
        <v>1904</v>
      </c>
      <c r="AT26" s="29">
        <v>641</v>
      </c>
      <c r="AU26" s="29">
        <v>2545</v>
      </c>
      <c r="AV26" s="28">
        <v>1405</v>
      </c>
      <c r="AW26" s="29">
        <v>478</v>
      </c>
      <c r="AX26" s="29">
        <v>1883</v>
      </c>
      <c r="AY26" s="28">
        <v>1617</v>
      </c>
      <c r="AZ26" s="29">
        <v>360</v>
      </c>
      <c r="BA26" s="29">
        <v>1977</v>
      </c>
      <c r="BB26" s="28">
        <v>2021</v>
      </c>
      <c r="BC26" s="29">
        <v>640</v>
      </c>
      <c r="BD26" s="29">
        <v>2661</v>
      </c>
      <c r="BE26" s="28">
        <v>882</v>
      </c>
      <c r="BF26" s="29">
        <v>289</v>
      </c>
      <c r="BG26" s="29">
        <v>1171</v>
      </c>
      <c r="BH26" s="28">
        <v>441</v>
      </c>
      <c r="BI26" s="29">
        <v>233</v>
      </c>
      <c r="BJ26" s="95">
        <v>674</v>
      </c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</row>
    <row r="27" spans="1:74" ht="15" customHeight="1" x14ac:dyDescent="0.2">
      <c r="A27" s="84"/>
      <c r="B27" s="25" t="s">
        <v>14</v>
      </c>
      <c r="C27" s="28">
        <v>1371</v>
      </c>
      <c r="D27" s="29">
        <v>321</v>
      </c>
      <c r="E27" s="29">
        <v>1692</v>
      </c>
      <c r="F27" s="28">
        <v>5727</v>
      </c>
      <c r="G27" s="29">
        <v>1971</v>
      </c>
      <c r="H27" s="29">
        <v>7698</v>
      </c>
      <c r="I27" s="28">
        <v>1586</v>
      </c>
      <c r="J27" s="29">
        <v>578</v>
      </c>
      <c r="K27" s="29">
        <v>2164</v>
      </c>
      <c r="L27" s="28">
        <v>1943</v>
      </c>
      <c r="M27" s="29">
        <v>593</v>
      </c>
      <c r="N27" s="29">
        <v>2536</v>
      </c>
      <c r="O27" s="28">
        <v>822</v>
      </c>
      <c r="P27" s="29">
        <v>177</v>
      </c>
      <c r="Q27" s="29">
        <v>999</v>
      </c>
      <c r="R27" s="28">
        <v>512</v>
      </c>
      <c r="S27" s="29">
        <v>82</v>
      </c>
      <c r="T27" s="29">
        <v>594</v>
      </c>
      <c r="U27" s="28">
        <v>1405</v>
      </c>
      <c r="V27" s="29">
        <v>159</v>
      </c>
      <c r="W27" s="29">
        <v>1564</v>
      </c>
      <c r="X27" s="28">
        <v>1034</v>
      </c>
      <c r="Y27" s="29">
        <v>148</v>
      </c>
      <c r="Z27" s="29">
        <v>1182</v>
      </c>
      <c r="AA27" s="28">
        <v>1380</v>
      </c>
      <c r="AB27" s="29">
        <v>528</v>
      </c>
      <c r="AC27" s="29">
        <v>1908</v>
      </c>
      <c r="AD27" s="28">
        <v>11136</v>
      </c>
      <c r="AE27" s="29">
        <v>4028</v>
      </c>
      <c r="AF27" s="29">
        <v>15164</v>
      </c>
      <c r="AG27" s="28">
        <v>1810</v>
      </c>
      <c r="AH27" s="29">
        <v>346</v>
      </c>
      <c r="AI27" s="29">
        <v>2156</v>
      </c>
      <c r="AJ27" s="28">
        <v>1284</v>
      </c>
      <c r="AK27" s="29">
        <v>177</v>
      </c>
      <c r="AL27" s="29">
        <v>1461</v>
      </c>
      <c r="AM27" s="28">
        <v>1493</v>
      </c>
      <c r="AN27" s="29">
        <v>846</v>
      </c>
      <c r="AO27" s="29">
        <v>2339</v>
      </c>
      <c r="AP27" s="28">
        <v>939</v>
      </c>
      <c r="AQ27" s="29">
        <v>376</v>
      </c>
      <c r="AR27" s="29">
        <v>1315</v>
      </c>
      <c r="AS27" s="28">
        <v>1586</v>
      </c>
      <c r="AT27" s="29">
        <v>366</v>
      </c>
      <c r="AU27" s="29">
        <v>1952</v>
      </c>
      <c r="AV27" s="28">
        <v>1099</v>
      </c>
      <c r="AW27" s="29">
        <v>274</v>
      </c>
      <c r="AX27" s="29">
        <v>1373</v>
      </c>
      <c r="AY27" s="28">
        <v>1414</v>
      </c>
      <c r="AZ27" s="29">
        <v>206</v>
      </c>
      <c r="BA27" s="29">
        <v>1620</v>
      </c>
      <c r="BB27" s="28">
        <v>1912</v>
      </c>
      <c r="BC27" s="29">
        <v>320</v>
      </c>
      <c r="BD27" s="29">
        <v>2232</v>
      </c>
      <c r="BE27" s="28">
        <v>841</v>
      </c>
      <c r="BF27" s="29">
        <v>125</v>
      </c>
      <c r="BG27" s="29">
        <v>966</v>
      </c>
      <c r="BH27" s="28">
        <v>491</v>
      </c>
      <c r="BI27" s="29">
        <v>404</v>
      </c>
      <c r="BJ27" s="95">
        <v>895</v>
      </c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</row>
    <row r="28" spans="1:74" ht="15" customHeight="1" x14ac:dyDescent="0.2">
      <c r="A28" s="84"/>
      <c r="B28" s="25" t="s">
        <v>15</v>
      </c>
      <c r="C28" s="30">
        <v>0</v>
      </c>
      <c r="D28" s="31">
        <v>4</v>
      </c>
      <c r="E28" s="31">
        <v>4</v>
      </c>
      <c r="F28" s="30">
        <v>0</v>
      </c>
      <c r="G28" s="31">
        <v>5</v>
      </c>
      <c r="H28" s="31">
        <v>5</v>
      </c>
      <c r="I28" s="30">
        <v>0</v>
      </c>
      <c r="J28" s="31">
        <v>8</v>
      </c>
      <c r="K28" s="31">
        <v>8</v>
      </c>
      <c r="L28" s="30">
        <v>0</v>
      </c>
      <c r="M28" s="31">
        <v>115</v>
      </c>
      <c r="N28" s="31">
        <v>115</v>
      </c>
      <c r="O28" s="30">
        <v>0</v>
      </c>
      <c r="P28" s="31">
        <v>2</v>
      </c>
      <c r="Q28" s="31">
        <v>2</v>
      </c>
      <c r="R28" s="30">
        <v>0</v>
      </c>
      <c r="S28" s="31">
        <v>0</v>
      </c>
      <c r="T28" s="31">
        <v>0</v>
      </c>
      <c r="U28" s="30">
        <v>0</v>
      </c>
      <c r="V28" s="31">
        <v>0</v>
      </c>
      <c r="W28" s="31">
        <v>0</v>
      </c>
      <c r="X28" s="30">
        <v>0</v>
      </c>
      <c r="Y28" s="31">
        <v>0</v>
      </c>
      <c r="Z28" s="31">
        <v>0</v>
      </c>
      <c r="AA28" s="30">
        <v>0</v>
      </c>
      <c r="AB28" s="31">
        <v>3</v>
      </c>
      <c r="AC28" s="31">
        <v>3</v>
      </c>
      <c r="AD28" s="30">
        <v>0</v>
      </c>
      <c r="AE28" s="31">
        <v>8</v>
      </c>
      <c r="AF28" s="31">
        <v>8</v>
      </c>
      <c r="AG28" s="30">
        <v>0</v>
      </c>
      <c r="AH28" s="31">
        <v>0</v>
      </c>
      <c r="AI28" s="31">
        <v>0</v>
      </c>
      <c r="AJ28" s="30">
        <v>0</v>
      </c>
      <c r="AK28" s="31">
        <v>0</v>
      </c>
      <c r="AL28" s="31">
        <v>0</v>
      </c>
      <c r="AM28" s="30">
        <v>0</v>
      </c>
      <c r="AN28" s="31">
        <v>3</v>
      </c>
      <c r="AO28" s="31">
        <v>3</v>
      </c>
      <c r="AP28" s="30">
        <v>1</v>
      </c>
      <c r="AQ28" s="31">
        <v>2</v>
      </c>
      <c r="AR28" s="31">
        <v>3</v>
      </c>
      <c r="AS28" s="30">
        <v>0</v>
      </c>
      <c r="AT28" s="31">
        <v>0</v>
      </c>
      <c r="AU28" s="31">
        <v>0</v>
      </c>
      <c r="AV28" s="30">
        <v>0</v>
      </c>
      <c r="AW28" s="31">
        <v>4</v>
      </c>
      <c r="AX28" s="31">
        <v>4</v>
      </c>
      <c r="AY28" s="30">
        <v>0</v>
      </c>
      <c r="AZ28" s="31">
        <v>1</v>
      </c>
      <c r="BA28" s="31">
        <v>1</v>
      </c>
      <c r="BB28" s="30">
        <v>1</v>
      </c>
      <c r="BC28" s="31">
        <v>10</v>
      </c>
      <c r="BD28" s="31">
        <v>11</v>
      </c>
      <c r="BE28" s="30">
        <v>0</v>
      </c>
      <c r="BF28" s="31">
        <v>0</v>
      </c>
      <c r="BG28" s="31">
        <v>0</v>
      </c>
      <c r="BH28" s="30">
        <v>4</v>
      </c>
      <c r="BI28" s="31">
        <v>7</v>
      </c>
      <c r="BJ28" s="96">
        <v>11</v>
      </c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</row>
    <row r="29" spans="1:74" ht="14.25" customHeight="1" x14ac:dyDescent="0.2">
      <c r="A29" s="85"/>
      <c r="B29" s="35" t="s">
        <v>16</v>
      </c>
      <c r="C29" s="33">
        <v>12449</v>
      </c>
      <c r="D29" s="34">
        <v>16448</v>
      </c>
      <c r="E29" s="34">
        <v>28897</v>
      </c>
      <c r="F29" s="33">
        <v>44053</v>
      </c>
      <c r="G29" s="34">
        <v>66683</v>
      </c>
      <c r="H29" s="34">
        <v>110736</v>
      </c>
      <c r="I29" s="33">
        <v>9385</v>
      </c>
      <c r="J29" s="34">
        <v>18625</v>
      </c>
      <c r="K29" s="34">
        <v>28010</v>
      </c>
      <c r="L29" s="33">
        <v>14792</v>
      </c>
      <c r="M29" s="34">
        <v>13840</v>
      </c>
      <c r="N29" s="34">
        <v>28632</v>
      </c>
      <c r="O29" s="33">
        <v>6331</v>
      </c>
      <c r="P29" s="34">
        <v>8396</v>
      </c>
      <c r="Q29" s="34">
        <v>14727</v>
      </c>
      <c r="R29" s="33">
        <v>3827</v>
      </c>
      <c r="S29" s="34">
        <v>2931</v>
      </c>
      <c r="T29" s="34">
        <v>6758</v>
      </c>
      <c r="U29" s="33">
        <v>10346</v>
      </c>
      <c r="V29" s="34">
        <v>8077</v>
      </c>
      <c r="W29" s="34">
        <v>18423</v>
      </c>
      <c r="X29" s="33">
        <v>7141</v>
      </c>
      <c r="Y29" s="34">
        <v>7017</v>
      </c>
      <c r="Z29" s="34">
        <v>14158</v>
      </c>
      <c r="AA29" s="33">
        <v>14487</v>
      </c>
      <c r="AB29" s="34">
        <v>21688</v>
      </c>
      <c r="AC29" s="34">
        <v>36175</v>
      </c>
      <c r="AD29" s="33">
        <v>82485</v>
      </c>
      <c r="AE29" s="34">
        <v>128433</v>
      </c>
      <c r="AF29" s="34">
        <v>210918</v>
      </c>
      <c r="AG29" s="33">
        <v>15863</v>
      </c>
      <c r="AH29" s="34">
        <v>16983</v>
      </c>
      <c r="AI29" s="34">
        <v>32846</v>
      </c>
      <c r="AJ29" s="33">
        <v>10050</v>
      </c>
      <c r="AK29" s="34">
        <v>9016</v>
      </c>
      <c r="AL29" s="34">
        <v>19066</v>
      </c>
      <c r="AM29" s="33">
        <v>8787</v>
      </c>
      <c r="AN29" s="34">
        <v>25917</v>
      </c>
      <c r="AO29" s="34">
        <v>34704</v>
      </c>
      <c r="AP29" s="33">
        <v>7444</v>
      </c>
      <c r="AQ29" s="34">
        <v>15792</v>
      </c>
      <c r="AR29" s="34">
        <v>23236</v>
      </c>
      <c r="AS29" s="33">
        <v>16066</v>
      </c>
      <c r="AT29" s="34">
        <v>22488</v>
      </c>
      <c r="AU29" s="34">
        <v>38554</v>
      </c>
      <c r="AV29" s="33">
        <v>9131</v>
      </c>
      <c r="AW29" s="34">
        <v>12219</v>
      </c>
      <c r="AX29" s="34">
        <v>21350</v>
      </c>
      <c r="AY29" s="33">
        <v>10477</v>
      </c>
      <c r="AZ29" s="34">
        <v>11020</v>
      </c>
      <c r="BA29" s="34">
        <v>21497</v>
      </c>
      <c r="BB29" s="33">
        <v>17237</v>
      </c>
      <c r="BC29" s="34">
        <v>17017</v>
      </c>
      <c r="BD29" s="34">
        <v>34254</v>
      </c>
      <c r="BE29" s="33">
        <v>6640</v>
      </c>
      <c r="BF29" s="34">
        <v>7940</v>
      </c>
      <c r="BG29" s="34">
        <v>14580</v>
      </c>
      <c r="BH29" s="33">
        <v>3367</v>
      </c>
      <c r="BI29" s="34">
        <v>2326</v>
      </c>
      <c r="BJ29" s="34">
        <v>5693</v>
      </c>
      <c r="BK29" s="44"/>
      <c r="BL29" s="44"/>
      <c r="BM29" s="44"/>
      <c r="BN29" s="44"/>
      <c r="BO29" s="44"/>
      <c r="BP29" s="45"/>
      <c r="BQ29" s="45"/>
      <c r="BR29" s="45"/>
      <c r="BS29" s="45"/>
      <c r="BT29" s="45"/>
      <c r="BU29" s="45"/>
      <c r="BV29" s="45"/>
    </row>
    <row r="30" spans="1:74" ht="14.25" customHeight="1" x14ac:dyDescent="0.2">
      <c r="A30" s="86" t="s">
        <v>18</v>
      </c>
      <c r="B30" s="87"/>
      <c r="C30" s="37">
        <v>0</v>
      </c>
      <c r="D30" s="38">
        <v>0</v>
      </c>
      <c r="E30" s="38">
        <v>0</v>
      </c>
      <c r="F30" s="37">
        <v>0</v>
      </c>
      <c r="G30" s="38">
        <v>0</v>
      </c>
      <c r="H30" s="38">
        <v>0</v>
      </c>
      <c r="I30" s="37">
        <v>0</v>
      </c>
      <c r="J30" s="38">
        <v>0</v>
      </c>
      <c r="K30" s="38">
        <v>0</v>
      </c>
      <c r="L30" s="37">
        <v>0</v>
      </c>
      <c r="M30" s="38">
        <v>0</v>
      </c>
      <c r="N30" s="38">
        <v>0</v>
      </c>
      <c r="O30" s="37">
        <v>0</v>
      </c>
      <c r="P30" s="38">
        <v>0</v>
      </c>
      <c r="Q30" s="38">
        <v>0</v>
      </c>
      <c r="R30" s="37">
        <v>0</v>
      </c>
      <c r="S30" s="38">
        <v>0</v>
      </c>
      <c r="T30" s="38">
        <v>0</v>
      </c>
      <c r="U30" s="37">
        <v>0</v>
      </c>
      <c r="V30" s="38">
        <v>0</v>
      </c>
      <c r="W30" s="38">
        <v>0</v>
      </c>
      <c r="X30" s="37">
        <v>0</v>
      </c>
      <c r="Y30" s="38">
        <v>0</v>
      </c>
      <c r="Z30" s="38">
        <v>0</v>
      </c>
      <c r="AA30" s="37">
        <v>0</v>
      </c>
      <c r="AB30" s="38">
        <v>0</v>
      </c>
      <c r="AC30" s="38">
        <v>0</v>
      </c>
      <c r="AD30" s="37">
        <v>0</v>
      </c>
      <c r="AE30" s="38">
        <v>0</v>
      </c>
      <c r="AF30" s="38">
        <v>0</v>
      </c>
      <c r="AG30" s="37">
        <v>0</v>
      </c>
      <c r="AH30" s="38">
        <v>0</v>
      </c>
      <c r="AI30" s="38">
        <v>0</v>
      </c>
      <c r="AJ30" s="37">
        <v>0</v>
      </c>
      <c r="AK30" s="38">
        <v>0</v>
      </c>
      <c r="AL30" s="38">
        <v>0</v>
      </c>
      <c r="AM30" s="37">
        <v>0</v>
      </c>
      <c r="AN30" s="38">
        <v>0</v>
      </c>
      <c r="AO30" s="38">
        <v>0</v>
      </c>
      <c r="AP30" s="37">
        <v>0</v>
      </c>
      <c r="AQ30" s="38">
        <v>0</v>
      </c>
      <c r="AR30" s="38">
        <v>0</v>
      </c>
      <c r="AS30" s="37">
        <v>0</v>
      </c>
      <c r="AT30" s="38">
        <v>0</v>
      </c>
      <c r="AU30" s="38">
        <v>0</v>
      </c>
      <c r="AV30" s="37">
        <v>0</v>
      </c>
      <c r="AW30" s="38">
        <v>0</v>
      </c>
      <c r="AX30" s="38">
        <v>0</v>
      </c>
      <c r="AY30" s="37">
        <v>0</v>
      </c>
      <c r="AZ30" s="38">
        <v>0</v>
      </c>
      <c r="BA30" s="38">
        <v>0</v>
      </c>
      <c r="BB30" s="37">
        <v>0</v>
      </c>
      <c r="BC30" s="38">
        <v>0</v>
      </c>
      <c r="BD30" s="38">
        <v>0</v>
      </c>
      <c r="BE30" s="37">
        <v>0</v>
      </c>
      <c r="BF30" s="38">
        <v>0</v>
      </c>
      <c r="BG30" s="38">
        <v>0</v>
      </c>
      <c r="BH30" s="37">
        <v>0</v>
      </c>
      <c r="BI30" s="38">
        <v>0</v>
      </c>
      <c r="BJ30" s="97">
        <v>0</v>
      </c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</row>
    <row r="31" spans="1:74" ht="14.25" customHeight="1" x14ac:dyDescent="0.2">
      <c r="A31" s="80" t="s">
        <v>5</v>
      </c>
      <c r="B31" s="81"/>
      <c r="C31" s="39">
        <v>25202</v>
      </c>
      <c r="D31" s="40">
        <v>32801</v>
      </c>
      <c r="E31" s="40">
        <v>58003</v>
      </c>
      <c r="F31" s="39">
        <v>81553</v>
      </c>
      <c r="G31" s="40">
        <v>135367</v>
      </c>
      <c r="H31" s="40">
        <v>216920</v>
      </c>
      <c r="I31" s="39">
        <v>17055</v>
      </c>
      <c r="J31" s="40">
        <v>37942</v>
      </c>
      <c r="K31" s="40">
        <v>54997</v>
      </c>
      <c r="L31" s="39">
        <v>27822</v>
      </c>
      <c r="M31" s="40">
        <v>29557</v>
      </c>
      <c r="N31" s="40">
        <v>57379</v>
      </c>
      <c r="O31" s="39">
        <v>12218</v>
      </c>
      <c r="P31" s="40">
        <v>17495</v>
      </c>
      <c r="Q31" s="40">
        <v>29713</v>
      </c>
      <c r="R31" s="39">
        <v>7137</v>
      </c>
      <c r="S31" s="40">
        <v>6149</v>
      </c>
      <c r="T31" s="40">
        <v>13286</v>
      </c>
      <c r="U31" s="39">
        <v>19422</v>
      </c>
      <c r="V31" s="40">
        <v>16994</v>
      </c>
      <c r="W31" s="40">
        <v>36416</v>
      </c>
      <c r="X31" s="39">
        <v>13102</v>
      </c>
      <c r="Y31" s="40">
        <v>15247</v>
      </c>
      <c r="Z31" s="40">
        <v>28349</v>
      </c>
      <c r="AA31" s="39">
        <v>28007</v>
      </c>
      <c r="AB31" s="40">
        <v>45950</v>
      </c>
      <c r="AC31" s="40">
        <v>73957</v>
      </c>
      <c r="AD31" s="39">
        <v>152587</v>
      </c>
      <c r="AE31" s="40">
        <v>271714</v>
      </c>
      <c r="AF31" s="40">
        <v>424301</v>
      </c>
      <c r="AG31" s="39">
        <v>30804</v>
      </c>
      <c r="AH31" s="40">
        <v>34614</v>
      </c>
      <c r="AI31" s="40">
        <v>65418</v>
      </c>
      <c r="AJ31" s="39">
        <v>19585</v>
      </c>
      <c r="AK31" s="40">
        <v>18347</v>
      </c>
      <c r="AL31" s="40">
        <v>37932</v>
      </c>
      <c r="AM31" s="39">
        <v>16745</v>
      </c>
      <c r="AN31" s="40">
        <v>52691</v>
      </c>
      <c r="AO31" s="40">
        <v>69436</v>
      </c>
      <c r="AP31" s="39">
        <v>14013</v>
      </c>
      <c r="AQ31" s="40">
        <v>32916</v>
      </c>
      <c r="AR31" s="40">
        <v>46929</v>
      </c>
      <c r="AS31" s="39">
        <v>32081</v>
      </c>
      <c r="AT31" s="40">
        <v>45713</v>
      </c>
      <c r="AU31" s="40">
        <v>77794</v>
      </c>
      <c r="AV31" s="39">
        <v>17404</v>
      </c>
      <c r="AW31" s="40">
        <v>25645</v>
      </c>
      <c r="AX31" s="40">
        <v>43049</v>
      </c>
      <c r="AY31" s="39">
        <v>19881</v>
      </c>
      <c r="AZ31" s="40">
        <v>23174</v>
      </c>
      <c r="BA31" s="40">
        <v>43055</v>
      </c>
      <c r="BB31" s="39">
        <v>33403</v>
      </c>
      <c r="BC31" s="40">
        <v>34291</v>
      </c>
      <c r="BD31" s="40">
        <v>67694</v>
      </c>
      <c r="BE31" s="39">
        <v>12536</v>
      </c>
      <c r="BF31" s="40">
        <v>16391</v>
      </c>
      <c r="BG31" s="40">
        <v>28927</v>
      </c>
      <c r="BH31" s="39">
        <v>8159</v>
      </c>
      <c r="BI31" s="40">
        <v>5557</v>
      </c>
      <c r="BJ31" s="40">
        <v>13716</v>
      </c>
      <c r="BK31" s="44"/>
      <c r="BL31" s="44"/>
      <c r="BM31" s="44"/>
      <c r="BN31" s="44"/>
      <c r="BO31" s="44"/>
      <c r="BP31" s="46"/>
      <c r="BQ31" s="47"/>
      <c r="BR31" s="47"/>
      <c r="BS31" s="46"/>
      <c r="BT31" s="47"/>
      <c r="BU31" s="47"/>
      <c r="BV31" s="46"/>
    </row>
    <row r="32" spans="1:74" ht="14.25" customHeight="1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2" t="s">
        <v>44</v>
      </c>
      <c r="BJ32" s="41"/>
    </row>
    <row r="33" x14ac:dyDescent="0.2"/>
    <row r="34" x14ac:dyDescent="0.2"/>
  </sheetData>
  <sheetProtection selectLockedCells="1" selectUnlockedCells="1"/>
  <mergeCells count="87">
    <mergeCell ref="BI8:BI9"/>
    <mergeCell ref="BJ8:BJ9"/>
    <mergeCell ref="A10:A19"/>
    <mergeCell ref="A20:A29"/>
    <mergeCell ref="A30:B30"/>
    <mergeCell ref="BB8:BB9"/>
    <mergeCell ref="AT8:AT9"/>
    <mergeCell ref="AU8:AU9"/>
    <mergeCell ref="AV8:AV9"/>
    <mergeCell ref="BF8:BF9"/>
    <mergeCell ref="AJ8:AJ9"/>
    <mergeCell ref="AK8:AK9"/>
    <mergeCell ref="AL8:AL9"/>
    <mergeCell ref="AM8:AM9"/>
    <mergeCell ref="AN8:AN9"/>
    <mergeCell ref="AE8:AE9"/>
    <mergeCell ref="A31:B31"/>
    <mergeCell ref="BC8:BC9"/>
    <mergeCell ref="BD8:BD9"/>
    <mergeCell ref="BE8:BE9"/>
    <mergeCell ref="BH8:BH9"/>
    <mergeCell ref="AW8:AW9"/>
    <mergeCell ref="AX8:AX9"/>
    <mergeCell ref="AY8:AY9"/>
    <mergeCell ref="AZ8:AZ9"/>
    <mergeCell ref="BA8:BA9"/>
    <mergeCell ref="BG8:BG9"/>
    <mergeCell ref="AO8:AO9"/>
    <mergeCell ref="AP8:AP9"/>
    <mergeCell ref="AQ8:AQ9"/>
    <mergeCell ref="AR8:AR9"/>
    <mergeCell ref="AS8:AS9"/>
    <mergeCell ref="AF8:AF9"/>
    <mergeCell ref="AG8:AG9"/>
    <mergeCell ref="AH8:AH9"/>
    <mergeCell ref="AI8:AI9"/>
    <mergeCell ref="Z8:Z9"/>
    <mergeCell ref="AA8:AA9"/>
    <mergeCell ref="AB8:AB9"/>
    <mergeCell ref="AC8:AC9"/>
    <mergeCell ref="AD8:AD9"/>
    <mergeCell ref="U8:U9"/>
    <mergeCell ref="V8:V9"/>
    <mergeCell ref="W8:W9"/>
    <mergeCell ref="X8:X9"/>
    <mergeCell ref="Y8:Y9"/>
    <mergeCell ref="P8:P9"/>
    <mergeCell ref="Q8:Q9"/>
    <mergeCell ref="R8:R9"/>
    <mergeCell ref="S8:S9"/>
    <mergeCell ref="T8:T9"/>
    <mergeCell ref="K8:K9"/>
    <mergeCell ref="L8:L9"/>
    <mergeCell ref="M8:M9"/>
    <mergeCell ref="N8:N9"/>
    <mergeCell ref="O8:O9"/>
    <mergeCell ref="F8:F9"/>
    <mergeCell ref="G8:G9"/>
    <mergeCell ref="H8:H9"/>
    <mergeCell ref="I8:I9"/>
    <mergeCell ref="J8:J9"/>
    <mergeCell ref="A8:A9"/>
    <mergeCell ref="B8:B9"/>
    <mergeCell ref="C8:C9"/>
    <mergeCell ref="D8:D9"/>
    <mergeCell ref="E8:E9"/>
    <mergeCell ref="AV7:AX7"/>
    <mergeCell ref="AY7:BA7"/>
    <mergeCell ref="BB7:BD7"/>
    <mergeCell ref="BE7:BG7"/>
    <mergeCell ref="BH7:BJ7"/>
    <mergeCell ref="AG7:AI7"/>
    <mergeCell ref="AJ7:AL7"/>
    <mergeCell ref="AM7:AO7"/>
    <mergeCell ref="AP7:AR7"/>
    <mergeCell ref="AS7:AU7"/>
    <mergeCell ref="A7:B7"/>
    <mergeCell ref="C7:E7"/>
    <mergeCell ref="F7:H7"/>
    <mergeCell ref="I7:K7"/>
    <mergeCell ref="L7:N7"/>
    <mergeCell ref="AD7:AF7"/>
    <mergeCell ref="O7:Q7"/>
    <mergeCell ref="R7:T7"/>
    <mergeCell ref="U7:W7"/>
    <mergeCell ref="X7:Z7"/>
    <mergeCell ref="AA7:AC7"/>
  </mergeCells>
  <pageMargins left="0.75" right="0.75" top="1" bottom="1" header="0.51180555555555551" footer="0.51180555555555551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Totales Fonasa - No Fonasa</vt:lpstr>
      <vt:lpstr> Fonasa-No Fonasa por Dptos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Naldi Borges</dc:creator>
  <cp:lastModifiedBy>Lucia Passalacqua</cp:lastModifiedBy>
  <dcterms:created xsi:type="dcterms:W3CDTF">2021-02-10T23:18:11Z</dcterms:created>
  <dcterms:modified xsi:type="dcterms:W3CDTF">2025-12-04T15:16:10Z</dcterms:modified>
</cp:coreProperties>
</file>