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2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<sst xmlns="http://schemas.openxmlformats.org/spreadsheetml/2006/main" count="534" uniqueCount="479">
  <si>
    <t>ANEXO</t>
  </si>
  <si>
    <t>Salarios mínimos por categoría del Grupo 8, Subgrupo 03 “Aparatos eléctricos y electrónicos, electrodomésticos; equipos, aparatos de radio, televisión y comunicación, instrumentos médicos, ópticos y de precisión. Máquinas de oficina, contabilidad y de informática. Reparación de efectos personales y enseres domésticos, excepto las comprendidas en el Grupo Nº 10 (comercio en gral.)”.</t>
  </si>
  <si>
    <t>1º de enero de 2011</t>
  </si>
  <si>
    <t>1º de julio de 2011</t>
  </si>
  <si>
    <t>1º de enero de 2012</t>
  </si>
  <si>
    <r>
      <t xml:space="preserve">1º de julio de 2012 </t>
    </r>
    <r>
      <rPr>
        <sz val="10"/>
        <rFont val="Arial"/>
        <family val="2"/>
      </rPr>
      <t>(Acta del 10 de setiembre de 2012)</t>
    </r>
  </si>
  <si>
    <t>1º de julio de 2012 (ajuste diferencial). Incluye porcentaje de crecimiento real adicional</t>
  </si>
  <si>
    <t>1º de enero de 2013</t>
  </si>
  <si>
    <t>Correctivo pendiente</t>
  </si>
  <si>
    <t>Crecimiento real adicional</t>
  </si>
  <si>
    <t>Acumulación de IPC proyectado y componente macro</t>
  </si>
  <si>
    <t>Ajuste para todos los mínimos    (ii. a.)</t>
  </si>
  <si>
    <t>Ajuste adicional condicional    (ii. b.)</t>
  </si>
  <si>
    <t>Nuevos salarios mínimos</t>
  </si>
  <si>
    <t>Hasta $60 (jornal $480)________1,05</t>
  </si>
  <si>
    <t>Entre $61 y $65 (jornal $520)___1,04</t>
  </si>
  <si>
    <t>PERSONAL ADMINISTRATIVO</t>
  </si>
  <si>
    <t>Entre $66 y $70 (jornal $560)___1,03</t>
  </si>
  <si>
    <t>Categoría</t>
  </si>
  <si>
    <t>Superiores a $70_____________1,00</t>
  </si>
  <si>
    <t>1)</t>
  </si>
  <si>
    <t>Auxiliar 1°</t>
  </si>
  <si>
    <t>2)</t>
  </si>
  <si>
    <t>Auxiliar 2°</t>
  </si>
  <si>
    <t>3)</t>
  </si>
  <si>
    <t>Auxiliar 3°</t>
  </si>
  <si>
    <t>4)</t>
  </si>
  <si>
    <t>Auxiliar 4°</t>
  </si>
  <si>
    <t>5)</t>
  </si>
  <si>
    <t>Cadete menor de 18 años</t>
  </si>
  <si>
    <t>Cadete mayor de 18 años</t>
  </si>
  <si>
    <t>6)</t>
  </si>
  <si>
    <t>Cajero. Con movimiento mensual hasta $ 25.000</t>
  </si>
  <si>
    <t>7)</t>
  </si>
  <si>
    <t>Cajero. Con movimiento mensual mayor a $ 25.000</t>
  </si>
  <si>
    <t>8)</t>
  </si>
  <si>
    <t>Tenedor de libros</t>
  </si>
  <si>
    <t>9)</t>
  </si>
  <si>
    <t>Telefonista</t>
  </si>
  <si>
    <t>10)</t>
  </si>
  <si>
    <t>Telefonista con central a su cargo</t>
  </si>
  <si>
    <t>11)</t>
  </si>
  <si>
    <t>Mensajero</t>
  </si>
  <si>
    <t>12)</t>
  </si>
  <si>
    <t>Cobradores de venta a plazo</t>
  </si>
  <si>
    <t>13)</t>
  </si>
  <si>
    <t>Cobrador de cuenta corriente 1ª. Categoría</t>
  </si>
  <si>
    <t>14)</t>
  </si>
  <si>
    <t>Cobrador de cuenta corriente 2ª. Categoría</t>
  </si>
  <si>
    <t>15)</t>
  </si>
  <si>
    <t>Cobrador de cuotas letreros luminosos</t>
  </si>
  <si>
    <t>16)</t>
  </si>
  <si>
    <t>Vendedor del departamento técnico ind. 1ª. Cat.</t>
  </si>
  <si>
    <t>17)</t>
  </si>
  <si>
    <t xml:space="preserve">Vendedor del departamento técnico ind. 2ª. Cat. </t>
  </si>
  <si>
    <t>18)</t>
  </si>
  <si>
    <t>Vendedor del departamento técnico ind. 3ª. Cat.</t>
  </si>
  <si>
    <t>19)</t>
  </si>
  <si>
    <t>Vendedor del departamento técnico ind. 4ª. Cat.</t>
  </si>
  <si>
    <t>20)</t>
  </si>
  <si>
    <t>Auditor primero</t>
  </si>
  <si>
    <t>21)</t>
  </si>
  <si>
    <t>Auditor segundo</t>
  </si>
  <si>
    <t>22)</t>
  </si>
  <si>
    <t>Auditor tercero</t>
  </si>
  <si>
    <t>23)</t>
  </si>
  <si>
    <t>Sereno</t>
  </si>
  <si>
    <t>24)</t>
  </si>
  <si>
    <t>Limpiador en función de sereno y vigilancia</t>
  </si>
  <si>
    <t>25)</t>
  </si>
  <si>
    <t>Informante</t>
  </si>
  <si>
    <t>26)</t>
  </si>
  <si>
    <t>Vendedor incluyendo sueldo y comisión</t>
  </si>
  <si>
    <t>27)</t>
  </si>
  <si>
    <t>Viajante incluyendo sueldo y comisión</t>
  </si>
  <si>
    <t>28)</t>
  </si>
  <si>
    <t>Operador</t>
  </si>
  <si>
    <t>29)</t>
  </si>
  <si>
    <t>Ayudante de operador</t>
  </si>
  <si>
    <t>30)</t>
  </si>
  <si>
    <t xml:space="preserve">Preparador perforador </t>
  </si>
  <si>
    <t>31)</t>
  </si>
  <si>
    <t>Perforador verificador</t>
  </si>
  <si>
    <t>PERSONAL OBRERO ELECTRICIDAD</t>
  </si>
  <si>
    <t>Mecánico electricista oficial</t>
  </si>
  <si>
    <t>Mecánico electricista medio oficial</t>
  </si>
  <si>
    <t>Electricista de taller oficial</t>
  </si>
  <si>
    <t>Electricista de taller medio oficial</t>
  </si>
  <si>
    <t>Electricista para cuidado de fábrica oficial</t>
  </si>
  <si>
    <t>Electricista para cuidado de fábrica medio oficial</t>
  </si>
  <si>
    <t>Bobinador oficial</t>
  </si>
  <si>
    <t>Bobinador medio oficial</t>
  </si>
  <si>
    <t>Bobinador teórico práctico</t>
  </si>
  <si>
    <t>Experto en radio recepción</t>
  </si>
  <si>
    <t>Reparador de receptores, medio oficial</t>
  </si>
  <si>
    <t>Reparador de receptores, oficial</t>
  </si>
  <si>
    <t>Bobinador y reparador de bobinados</t>
  </si>
  <si>
    <t>Bobinador teórico práctico y repar. de bobinados</t>
  </si>
  <si>
    <t>Radio armador, oficial</t>
  </si>
  <si>
    <t>Radio armador, medio oficial</t>
  </si>
  <si>
    <t>Oficial ajustador de televisores</t>
  </si>
  <si>
    <t>Medio Oficial ajustador de televisores</t>
  </si>
  <si>
    <t xml:space="preserve">RADIO TRANSMISIÓN </t>
  </si>
  <si>
    <t>Montador oficial</t>
  </si>
  <si>
    <t>Montador medio oficial</t>
  </si>
  <si>
    <t>Dibujante</t>
  </si>
  <si>
    <t xml:space="preserve">TELEFONO Y AFINES </t>
  </si>
  <si>
    <t>Instalador oficial</t>
  </si>
  <si>
    <t>Instalador medio oficial</t>
  </si>
  <si>
    <t>Electromecánico de baja tensión oficial</t>
  </si>
  <si>
    <t>Electromecánico de baja tensión que trabaja fuera del local (oficial)</t>
  </si>
  <si>
    <t xml:space="preserve">Electromecánico de baja tensión medio oficial </t>
  </si>
  <si>
    <t>Electromecánico de baja tensión medio oficial que trabaja fuera del local</t>
  </si>
  <si>
    <t>Revisador telefónico</t>
  </si>
  <si>
    <t xml:space="preserve">Dibujante para instalaciones telefónicas. </t>
  </si>
  <si>
    <t xml:space="preserve">LETREROS LUMINOSOS </t>
  </si>
  <si>
    <t>Oficial vidriero</t>
  </si>
  <si>
    <t>Medio oficial vidriero</t>
  </si>
  <si>
    <t>Operario iluminador</t>
  </si>
  <si>
    <t>Ojalatero oficial</t>
  </si>
  <si>
    <t>32)</t>
  </si>
  <si>
    <t>Ojalatero medio oficial</t>
  </si>
  <si>
    <t>33)</t>
  </si>
  <si>
    <t>Pintor oficial</t>
  </si>
  <si>
    <t>34)</t>
  </si>
  <si>
    <t>Pintor medio oficial</t>
  </si>
  <si>
    <t>35)</t>
  </si>
  <si>
    <t>Dibujante oficial</t>
  </si>
  <si>
    <t>36)</t>
  </si>
  <si>
    <t>Dibujante medio oficial</t>
  </si>
  <si>
    <t>37)</t>
  </si>
  <si>
    <t>Electricista oficial</t>
  </si>
  <si>
    <t>38)</t>
  </si>
  <si>
    <t>Electricista medio oficial</t>
  </si>
  <si>
    <t>39)</t>
  </si>
  <si>
    <t>Instalador de luminosos oficial</t>
  </si>
  <si>
    <t>40)</t>
  </si>
  <si>
    <t>Instalador de luminosos medio oficial</t>
  </si>
  <si>
    <t>41)</t>
  </si>
  <si>
    <t>Chofer luminosos 1ª. Categoría</t>
  </si>
  <si>
    <t>42)</t>
  </si>
  <si>
    <t>Chofer luminosos 2ª. Categoría</t>
  </si>
  <si>
    <t>43)</t>
  </si>
  <si>
    <t>Herrero oficial</t>
  </si>
  <si>
    <t>44)</t>
  </si>
  <si>
    <t>Herrero medio oficial</t>
  </si>
  <si>
    <t xml:space="preserve">BRONCERIA </t>
  </si>
  <si>
    <t>45)</t>
  </si>
  <si>
    <t>Fundidor de primera categoría</t>
  </si>
  <si>
    <t>46)</t>
  </si>
  <si>
    <t>Fundidor de segunda categoría</t>
  </si>
  <si>
    <t>47)</t>
  </si>
  <si>
    <t>Fundidor medio oficial</t>
  </si>
  <si>
    <t>48)</t>
  </si>
  <si>
    <t>Limador oficial</t>
  </si>
  <si>
    <t>49)</t>
  </si>
  <si>
    <t>Limador medio oficial</t>
  </si>
  <si>
    <t>50)</t>
  </si>
  <si>
    <t>Operario de afiladora de vidrio</t>
  </si>
  <si>
    <t xml:space="preserve">GALVANOPLASTIA </t>
  </si>
  <si>
    <t>51)</t>
  </si>
  <si>
    <t>Pulidor, oficial</t>
  </si>
  <si>
    <t>52)</t>
  </si>
  <si>
    <t>Pulidor, medio oficial</t>
  </si>
  <si>
    <t>53)</t>
  </si>
  <si>
    <t>Baños, oficial</t>
  </si>
  <si>
    <t>54)</t>
  </si>
  <si>
    <t>Baños, medio oficial</t>
  </si>
  <si>
    <t>55)</t>
  </si>
  <si>
    <t>Operario de limpieza de ácidos</t>
  </si>
  <si>
    <t>56)</t>
  </si>
  <si>
    <t>Operario metalizador</t>
  </si>
  <si>
    <t>57)</t>
  </si>
  <si>
    <t>Ayudante de laboratorio</t>
  </si>
  <si>
    <t xml:space="preserve">MECANICA </t>
  </si>
  <si>
    <t>58)</t>
  </si>
  <si>
    <t>Matricero</t>
  </si>
  <si>
    <t>59)</t>
  </si>
  <si>
    <t>Matricero, medio oficial</t>
  </si>
  <si>
    <t>60)</t>
  </si>
  <si>
    <t>Mecánico ajustador, oficial</t>
  </si>
  <si>
    <t>61)</t>
  </si>
  <si>
    <t>Mecánico ajustador, medio oficial</t>
  </si>
  <si>
    <t>62)</t>
  </si>
  <si>
    <t>Tornero mecánico, oficial</t>
  </si>
  <si>
    <t>63)</t>
  </si>
  <si>
    <t>Tornero mecánico, medio oficial</t>
  </si>
  <si>
    <t>64)</t>
  </si>
  <si>
    <t>Cepillador mecánico, oficial</t>
  </si>
  <si>
    <t>65)</t>
  </si>
  <si>
    <t>Cepillador mecánico, medio oficial</t>
  </si>
  <si>
    <t>66)</t>
  </si>
  <si>
    <t>Grabador, oficial</t>
  </si>
  <si>
    <t>67)</t>
  </si>
  <si>
    <t>Grabador, medio oficial</t>
  </si>
  <si>
    <t>68)</t>
  </si>
  <si>
    <t>Fresador, oficial</t>
  </si>
  <si>
    <t>69)</t>
  </si>
  <si>
    <t>Fresador, medio oficial</t>
  </si>
  <si>
    <t>70)</t>
  </si>
  <si>
    <t>Dibujante proyectista</t>
  </si>
  <si>
    <t>71)</t>
  </si>
  <si>
    <t>Dibujante industrial primero</t>
  </si>
  <si>
    <t>72)</t>
  </si>
  <si>
    <t>Dibujante industrial segundo</t>
  </si>
  <si>
    <t>73)</t>
  </si>
  <si>
    <t>Dibujante industrial tercero</t>
  </si>
  <si>
    <t>74)</t>
  </si>
  <si>
    <t>Operario que ajusta y prepara tornos revolver y/o tornos automáticos</t>
  </si>
  <si>
    <t>75)</t>
  </si>
  <si>
    <t>Operario que trabaja en tareas de producción en tornos revolver y/o automáticos y/o rectificadores de producción en serie y/o brochadoras de producción en serie</t>
  </si>
  <si>
    <t>76)</t>
  </si>
  <si>
    <t>Operario pulidor de moldes para plásticos</t>
  </si>
  <si>
    <t>77)</t>
  </si>
  <si>
    <t>Operario que trabaja en máquinas de fundir a presión que no coloca matrices y realiza tareas de producción</t>
  </si>
  <si>
    <t>78)</t>
  </si>
  <si>
    <t>Operario que coloca y ajusta dados y toberas en máquinas de extrusión de plástico</t>
  </si>
  <si>
    <t>79)</t>
  </si>
  <si>
    <t xml:space="preserve">Operario que repara y ajusta máquinas dobladoras </t>
  </si>
  <si>
    <t>80)</t>
  </si>
  <si>
    <t>Engrasador</t>
  </si>
  <si>
    <t>81)</t>
  </si>
  <si>
    <t>Operario que prepara herramientas</t>
  </si>
  <si>
    <t>82)</t>
  </si>
  <si>
    <t>Oficial en tratamientos térmicos</t>
  </si>
  <si>
    <t>83)</t>
  </si>
  <si>
    <t>Medio oficial en tratamientos térmicos</t>
  </si>
  <si>
    <t>84)</t>
  </si>
  <si>
    <t>Oficial en rectificaciones planas y/o cilíndricas y/o con tornos</t>
  </si>
  <si>
    <t>85)</t>
  </si>
  <si>
    <t>Medio oficial en rectificadoras planas y/o cilíndricas y/o con tornos</t>
  </si>
  <si>
    <t xml:space="preserve">REPUJADO </t>
  </si>
  <si>
    <t>86)</t>
  </si>
  <si>
    <t>Repujador calificado oficial</t>
  </si>
  <si>
    <t>87)</t>
  </si>
  <si>
    <t>Repujador oficial</t>
  </si>
  <si>
    <t>88)</t>
  </si>
  <si>
    <t>Repujador medio oficial</t>
  </si>
  <si>
    <t>89)</t>
  </si>
  <si>
    <t>Operario: en tareas de producción y que cambia herramientas y/u operario que trabaja en torno con herramientas a mano</t>
  </si>
  <si>
    <t>90)</t>
  </si>
  <si>
    <t>Operario: en tareas de producción y que cambia herramientas</t>
  </si>
  <si>
    <t>91)</t>
  </si>
  <si>
    <t>Rebabador: es el operario que trabaja con caños flexibles y/o máquinas portátiles con discos</t>
  </si>
  <si>
    <t>92)</t>
  </si>
  <si>
    <t>Rebabador: que trabaja en piedra fija y/o pulidoras con cepillo de alambre de acero</t>
  </si>
  <si>
    <t>93)</t>
  </si>
  <si>
    <t>Chapista oficial</t>
  </si>
  <si>
    <t>94)</t>
  </si>
  <si>
    <t>Chapista medio oficial</t>
  </si>
  <si>
    <t>95)</t>
  </si>
  <si>
    <t>96)</t>
  </si>
  <si>
    <t>97)</t>
  </si>
  <si>
    <t>Soldador en estaño, primera categoría</t>
  </si>
  <si>
    <t>98)</t>
  </si>
  <si>
    <t>Soldador en estaño segunda categoría</t>
  </si>
  <si>
    <t>99)</t>
  </si>
  <si>
    <t>Oficial cañista</t>
  </si>
  <si>
    <t>100)</t>
  </si>
  <si>
    <t>Medio oficial cañista</t>
  </si>
  <si>
    <t xml:space="preserve">SOLDADURA ELECTRICA Y AUTOGENA </t>
  </si>
  <si>
    <t>101)</t>
  </si>
  <si>
    <t>Soldador oficial clase 1ª.</t>
  </si>
  <si>
    <t>102)</t>
  </si>
  <si>
    <t>Soldador oficial clase 2ª.</t>
  </si>
  <si>
    <t>103)</t>
  </si>
  <si>
    <t>Soldador medio oficial clase 1ª.</t>
  </si>
  <si>
    <t>104)</t>
  </si>
  <si>
    <t>Soldador medio oficial clase 2ª.</t>
  </si>
  <si>
    <t>105)</t>
  </si>
  <si>
    <t>Soldador ayudante clase 1ª.</t>
  </si>
  <si>
    <t>106)</t>
  </si>
  <si>
    <t>Soldador ayudante clase 2ª.</t>
  </si>
  <si>
    <t>107)</t>
  </si>
  <si>
    <t>Soldador eléctrico a punto o costura</t>
  </si>
  <si>
    <t>BALANCINES, PRENSAS Y GUILLOTINAS</t>
  </si>
  <si>
    <t>108)</t>
  </si>
  <si>
    <t>Operario: que prepara ajusta y coloca matrices en balancines y/o prepara, ajusta y coloca moldes en prensa y/o prepara y ajusta máquinas Doall o similares, incluyendo la de fundición a presión.</t>
  </si>
  <si>
    <t>109)</t>
  </si>
  <si>
    <t>Operario: que trabaja en balancines y/o guillotinas y/o prensas y/o máquinas Doall o similares, y/o máquinas dobladoras para producción en serie, y/o máquinas revestidoras por extrusión de alambre o cables y/o prensa de laminado y/o prensa de formado al vacío.</t>
  </si>
  <si>
    <t>110)</t>
  </si>
  <si>
    <t>Operario que prepara y ajusta guillotina</t>
  </si>
  <si>
    <t>111)</t>
  </si>
  <si>
    <t>Operario: pulidor y/o rebabador de piezas de bakelita</t>
  </si>
  <si>
    <t xml:space="preserve">PINTURA </t>
  </si>
  <si>
    <t>112)</t>
  </si>
  <si>
    <t>Pintor, oficial</t>
  </si>
  <si>
    <t>113)</t>
  </si>
  <si>
    <t>Pintor, medio oficial</t>
  </si>
  <si>
    <t>114)</t>
  </si>
  <si>
    <t>Peón calificado pintor</t>
  </si>
  <si>
    <t>115)</t>
  </si>
  <si>
    <t>Hornero de aporcelanado</t>
  </si>
  <si>
    <t xml:space="preserve">COCINAS, ESTUFAS Y ACCESORIOS ELÉCTRICOS </t>
  </si>
  <si>
    <t>116)</t>
  </si>
  <si>
    <t>Armador, 1ª. Categoría</t>
  </si>
  <si>
    <t>117)</t>
  </si>
  <si>
    <t>Armador, 2ª. Categoría</t>
  </si>
  <si>
    <t>118)</t>
  </si>
  <si>
    <t>Oficial armador y reparador de relojes eléctricos de 2ª. Categoría</t>
  </si>
  <si>
    <t>119)</t>
  </si>
  <si>
    <t>Oficial armador y reparador de relojes eléctricos 1ª. Categoría</t>
  </si>
  <si>
    <t>120)</t>
  </si>
  <si>
    <t>Operario que manipula lana y/o seda de vidrio suelta</t>
  </si>
  <si>
    <t xml:space="preserve">CARPINTERÍA </t>
  </si>
  <si>
    <t>121)</t>
  </si>
  <si>
    <t>Carpintero, oficial</t>
  </si>
  <si>
    <t>122)</t>
  </si>
  <si>
    <t>Carpintero, medio oficial</t>
  </si>
  <si>
    <t>123)</t>
  </si>
  <si>
    <t>Lustrador, oficial</t>
  </si>
  <si>
    <t>124)</t>
  </si>
  <si>
    <t>Lustrador, medio oficial</t>
  </si>
  <si>
    <t xml:space="preserve">REFRIGERACIÓN </t>
  </si>
  <si>
    <t>125)</t>
  </si>
  <si>
    <t xml:space="preserve">Mecánico de servicio oficial clase 1ª. </t>
  </si>
  <si>
    <t>126)</t>
  </si>
  <si>
    <t>Mecánico de servicio, oficial clase 2ª</t>
  </si>
  <si>
    <t>127)</t>
  </si>
  <si>
    <t xml:space="preserve">Mecánico de servicio, medio oficial clase 1ª. </t>
  </si>
  <si>
    <t>128)</t>
  </si>
  <si>
    <t>Mecánico de servicio, medio oficial clase 2ª.</t>
  </si>
  <si>
    <t>129)</t>
  </si>
  <si>
    <t>Colocador de aparatos, clase 1ª.</t>
  </si>
  <si>
    <t>Suplementos:</t>
  </si>
  <si>
    <t>Primer año aprobado en UTU por día</t>
  </si>
  <si>
    <t>Segundo año aprobado en UTU por día</t>
  </si>
  <si>
    <t>Tercero año aprobado en UTU por día</t>
  </si>
  <si>
    <t>130)</t>
  </si>
  <si>
    <t>Colocador de aparatos, clase 2ª</t>
  </si>
  <si>
    <t xml:space="preserve">ACUMULADORES ELÉCTRICOS </t>
  </si>
  <si>
    <t>131)</t>
  </si>
  <si>
    <t>Fundidor, oficial</t>
  </si>
  <si>
    <t>132)</t>
  </si>
  <si>
    <t>Fundidor, medio oficial</t>
  </si>
  <si>
    <t>133)</t>
  </si>
  <si>
    <t>Ayudante práctico de fundidor</t>
  </si>
  <si>
    <t>134)</t>
  </si>
  <si>
    <t>Rebajador (operario práctico)</t>
  </si>
  <si>
    <t>135)</t>
  </si>
  <si>
    <t>Preparador de placas</t>
  </si>
  <si>
    <t>136)</t>
  </si>
  <si>
    <t>Ayudante de preparador de placas</t>
  </si>
  <si>
    <t>137)</t>
  </si>
  <si>
    <t>Amasador, oficial</t>
  </si>
  <si>
    <t>138)</t>
  </si>
  <si>
    <t>Ayudante práctico de amasador</t>
  </si>
  <si>
    <t>139)</t>
  </si>
  <si>
    <t>Empastador, oficial</t>
  </si>
  <si>
    <t>140)</t>
  </si>
  <si>
    <t>Empastador, medio oficial</t>
  </si>
  <si>
    <t>141)</t>
  </si>
  <si>
    <t>Ayudante práctico de empastador</t>
  </si>
  <si>
    <t>142)</t>
  </si>
  <si>
    <t>Soldador, oficial</t>
  </si>
  <si>
    <t>143)</t>
  </si>
  <si>
    <t xml:space="preserve">Soldador, medio oficial </t>
  </si>
  <si>
    <t>144)</t>
  </si>
  <si>
    <t>Ayudante de soldador</t>
  </si>
  <si>
    <t>145)</t>
  </si>
  <si>
    <t>Montador, oficial</t>
  </si>
  <si>
    <t>146)</t>
  </si>
  <si>
    <t>Montador, medio oficial</t>
  </si>
  <si>
    <t>147)</t>
  </si>
  <si>
    <t>Ayudante práctico de montador</t>
  </si>
  <si>
    <t>148)</t>
  </si>
  <si>
    <t>Formación, oficial</t>
  </si>
  <si>
    <t>149)</t>
  </si>
  <si>
    <t>Formación, medio oficial</t>
  </si>
  <si>
    <t>150)</t>
  </si>
  <si>
    <t>Ayudante de formación</t>
  </si>
  <si>
    <t>151)</t>
  </si>
  <si>
    <t>Molinero</t>
  </si>
  <si>
    <t>152)</t>
  </si>
  <si>
    <t>Ayudante de molinero</t>
  </si>
  <si>
    <t>153)</t>
  </si>
  <si>
    <t>Prensado de capas, oficial</t>
  </si>
  <si>
    <t>154)</t>
  </si>
  <si>
    <t>Prensado de capas, medio oficial</t>
  </si>
  <si>
    <t>155)</t>
  </si>
  <si>
    <t>Calderas o generadores</t>
  </si>
  <si>
    <t>156)</t>
  </si>
  <si>
    <t>Calderas o generadores, ayudante</t>
  </si>
  <si>
    <t>157)</t>
  </si>
  <si>
    <t>Preparador, oficial</t>
  </si>
  <si>
    <t>158)</t>
  </si>
  <si>
    <t>Reparador, medio oficial</t>
  </si>
  <si>
    <t>159)</t>
  </si>
  <si>
    <t>Reparador, ayudante práctico</t>
  </si>
  <si>
    <t>160)</t>
  </si>
  <si>
    <t>Sereno, 1ª.</t>
  </si>
  <si>
    <t>161)</t>
  </si>
  <si>
    <t>Sereno, 2ª.</t>
  </si>
  <si>
    <t>162)</t>
  </si>
  <si>
    <t>Operario práctico de acumuladores</t>
  </si>
  <si>
    <t>163)</t>
  </si>
  <si>
    <t>Operario de acumuladores</t>
  </si>
  <si>
    <t>BULBOS</t>
  </si>
  <si>
    <t>164)</t>
  </si>
  <si>
    <t>Maquinista</t>
  </si>
  <si>
    <t>165)</t>
  </si>
  <si>
    <t>Operario de máquina automática</t>
  </si>
  <si>
    <t>166)</t>
  </si>
  <si>
    <t>Operario composición</t>
  </si>
  <si>
    <t>167)</t>
  </si>
  <si>
    <t>Inspector</t>
  </si>
  <si>
    <t>168)</t>
  </si>
  <si>
    <t>Cortador</t>
  </si>
  <si>
    <t>169)</t>
  </si>
  <si>
    <t>Operario de fábrica de bulbos</t>
  </si>
  <si>
    <t xml:space="preserve">SECCION TUBOS DE RAYOS CATODICOS </t>
  </si>
  <si>
    <t>170)</t>
  </si>
  <si>
    <t>Operario tubos rayos catódicos categoría “A”</t>
  </si>
  <si>
    <t>171)</t>
  </si>
  <si>
    <t>Operario tubos rayos catódicos categoría “B”</t>
  </si>
  <si>
    <t xml:space="preserve">VARIOS “A” </t>
  </si>
  <si>
    <t>172)</t>
  </si>
  <si>
    <t xml:space="preserve">Operario de inicio </t>
  </si>
  <si>
    <t>173)</t>
  </si>
  <si>
    <t xml:space="preserve">Operario práctico </t>
  </si>
  <si>
    <t xml:space="preserve">ESCOBILLAS PARA MOTORES ELÉCTRICOS Y DINAMOS </t>
  </si>
  <si>
    <t>174)</t>
  </si>
  <si>
    <t>Armador de 1ª. Categoría</t>
  </si>
  <si>
    <t>175)</t>
  </si>
  <si>
    <t>Armador de 2ª. Categoría</t>
  </si>
  <si>
    <t xml:space="preserve">VARIOS “B” </t>
  </si>
  <si>
    <t>176)</t>
  </si>
  <si>
    <t>Operario conductor de tractor elevador</t>
  </si>
  <si>
    <t>177)</t>
  </si>
  <si>
    <t>Operario embalaje</t>
  </si>
  <si>
    <t>178)</t>
  </si>
  <si>
    <t>Ayudante de camionero</t>
  </si>
  <si>
    <t>179)</t>
  </si>
  <si>
    <t>Operario de fotometría</t>
  </si>
  <si>
    <t>180)</t>
  </si>
  <si>
    <t>Operario que trabaja en el horno de esmaltado de alambre de cobre</t>
  </si>
  <si>
    <t>181)</t>
  </si>
  <si>
    <t>Operario que trabaja en horno de fundir por arco eléctrico</t>
  </si>
  <si>
    <t>182)</t>
  </si>
  <si>
    <t>Ayudante de operario que trabaja en el horno de fundir por arco eléctrico</t>
  </si>
  <si>
    <t>183)</t>
  </si>
  <si>
    <t>Operario que trabaja en máquina de papel corrugado</t>
  </si>
  <si>
    <t>184)</t>
  </si>
  <si>
    <t>Chofer de camión</t>
  </si>
  <si>
    <t>185)</t>
  </si>
  <si>
    <t>Portonero o portero</t>
  </si>
  <si>
    <t>186)</t>
  </si>
  <si>
    <t>Limpiador</t>
  </si>
  <si>
    <t>CONTROL DE CALIDAD</t>
  </si>
  <si>
    <t>187)</t>
  </si>
  <si>
    <t>Inspector: Grado 1º. Jornal: como mínimo será un 8% superior al de la categoría de oficial de la especialidad del operario</t>
  </si>
  <si>
    <t>188)</t>
  </si>
  <si>
    <t>Inspector: Grado 2°. Jornal: como mínimo será un 8% superior al de la categoría de medio oficial de la especialidad del operario. En caso de que el operario tenga más de un oficio y utilice ambos en la tarea asignada se tendrá como base la especialidad de la categoría mejor remunerada.</t>
  </si>
  <si>
    <t xml:space="preserve">PERSONAL QUE TRABAJA EN LETRAS, CARTELES Y AFICHES NO LUMINOSOS </t>
  </si>
  <si>
    <t>Oficial pintor de letras figurista</t>
  </si>
  <si>
    <t>Oficial pintor de letras</t>
  </si>
  <si>
    <t>Oficial figurista</t>
  </si>
  <si>
    <t>Medio oficial pintor de letras y figurista</t>
  </si>
  <si>
    <t>Oficial planografista</t>
  </si>
  <si>
    <t>Medio oficial pintor de letras</t>
  </si>
  <si>
    <t>Medio oficial figurista</t>
  </si>
  <si>
    <t>Medio oficial planografista</t>
  </si>
  <si>
    <t>Oficial sopleteador</t>
  </si>
  <si>
    <t xml:space="preserve">APRENDICES </t>
  </si>
  <si>
    <t>Escala N°1: Aprendices que no cursan estudios ni han terminado ningún ciclo de U.T.U. p/hora</t>
  </si>
  <si>
    <t>Salario Inicial</t>
  </si>
  <si>
    <t>Salario a los 6 meses</t>
  </si>
  <si>
    <t>Salario a los 12 meses</t>
  </si>
  <si>
    <t>Salario a los 18 meses</t>
  </si>
  <si>
    <t>Salario a los 24 meses</t>
  </si>
  <si>
    <t>Salario a los 30 meses</t>
  </si>
  <si>
    <t>Salario a los 36 meses</t>
  </si>
  <si>
    <t>Salario a los 42 meses</t>
  </si>
  <si>
    <t>Escala N° 2: Aprendices que cursan estudios en U.T.U. p/hora</t>
  </si>
  <si>
    <t>Salario inicial</t>
  </si>
  <si>
    <t>Escala N° 3: Aprendices que han terminado el primer ciclo de los estudios de U.T.U. continúen o no los estudios. p/hora</t>
  </si>
  <si>
    <t>Salario a los 18 meses - Igual al del medio oficial de la tarea u oficio que habitualmente realice.</t>
  </si>
  <si>
    <t>Escala N° 4: Aprendices que han terminado el segundo ciclo de los estudios de U.T.U. continúen o no los estudios. p/hora</t>
  </si>
  <si>
    <t>Salario a los 6 meses – Igual al del medio oficial en la tarea u oficio que habitualmente realice.</t>
  </si>
</sst>
</file>

<file path=xl/styles.xml><?xml version="1.0" encoding="utf-8"?>
<styleSheet xmlns="http://schemas.openxmlformats.org/spreadsheetml/2006/main">
  <numFmts count="1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"/>
    <numFmt numFmtId="165" formatCode="0.000"/>
  </numFmts>
  <fonts count="42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Verdana"/>
      <family val="2"/>
    </font>
    <font>
      <b/>
      <u val="single"/>
      <sz val="10"/>
      <name val="Arial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164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5" fontId="0" fillId="0" borderId="11" xfId="0" applyNumberFormat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view="pageBreakPreview" zoomScaleSheetLayoutView="100" zoomScalePageLayoutView="0" workbookViewId="0" topLeftCell="A4">
      <selection activeCell="M8" sqref="M8"/>
    </sheetView>
  </sheetViews>
  <sheetFormatPr defaultColWidth="11.421875" defaultRowHeight="12.75"/>
  <cols>
    <col min="1" max="2" width="12.421875" style="0" customWidth="1"/>
    <col min="3" max="3" width="14.140625" style="0" customWidth="1"/>
    <col min="4" max="4" width="10.8515625" style="0" bestFit="1" customWidth="1"/>
    <col min="5" max="5" width="12.140625" style="0" bestFit="1" customWidth="1"/>
    <col min="6" max="6" width="10.8515625" style="1" bestFit="1" customWidth="1"/>
    <col min="7" max="7" width="14.28125" style="0" customWidth="1"/>
    <col min="8" max="8" width="32.57421875" style="0" customWidth="1"/>
    <col min="9" max="9" width="24.7109375" style="2" customWidth="1"/>
    <col min="10" max="10" width="12.421875" style="3" customWidth="1"/>
    <col min="11" max="11" width="12.421875" style="0" customWidth="1"/>
    <col min="12" max="12" width="12.421875" style="4" customWidth="1"/>
    <col min="13" max="16384" width="12.421875" style="0" customWidth="1"/>
  </cols>
  <sheetData>
    <row r="1" spans="1:5" ht="18.75">
      <c r="A1" s="31" t="s">
        <v>0</v>
      </c>
      <c r="B1" s="31"/>
      <c r="C1" s="31"/>
      <c r="D1" s="31"/>
      <c r="E1" s="31"/>
    </row>
    <row r="2" spans="1:12" ht="129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5.75" customHeight="1">
      <c r="A3" s="5"/>
      <c r="B3" s="5"/>
      <c r="C3" s="5"/>
      <c r="D3" s="6" t="s">
        <v>2</v>
      </c>
      <c r="E3" s="6" t="s">
        <v>3</v>
      </c>
      <c r="F3" s="6" t="s">
        <v>4</v>
      </c>
      <c r="G3" s="7" t="s">
        <v>5</v>
      </c>
      <c r="H3" s="33" t="s">
        <v>6</v>
      </c>
      <c r="I3" s="33"/>
      <c r="J3" s="34" t="s">
        <v>7</v>
      </c>
      <c r="K3" s="34"/>
      <c r="L3" s="34"/>
    </row>
    <row r="4" spans="1:12" ht="45.75" customHeight="1">
      <c r="A4" s="5"/>
      <c r="B4" s="5"/>
      <c r="C4" s="5"/>
      <c r="D4" s="6"/>
      <c r="E4" s="6"/>
      <c r="F4" s="6"/>
      <c r="G4" s="8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34" t="s">
        <v>13</v>
      </c>
    </row>
    <row r="5" spans="1:12" ht="15.75">
      <c r="A5" s="13"/>
      <c r="B5" s="13"/>
      <c r="C5" s="13"/>
      <c r="D5" s="14">
        <v>1.0582</v>
      </c>
      <c r="E5" s="14">
        <v>1.0492</v>
      </c>
      <c r="F5" s="14">
        <v>1.06307</v>
      </c>
      <c r="G5" s="15">
        <v>1.006</v>
      </c>
      <c r="H5" s="16" t="s">
        <v>14</v>
      </c>
      <c r="I5" s="17">
        <f>1.05*1.0369</f>
        <v>1.088745</v>
      </c>
      <c r="J5" s="18">
        <v>1.01</v>
      </c>
      <c r="K5" s="9">
        <v>1.015</v>
      </c>
      <c r="L5" s="34"/>
    </row>
    <row r="6" spans="1:12" ht="16.5" customHeight="1">
      <c r="A6" s="13"/>
      <c r="B6" s="13"/>
      <c r="C6" s="13"/>
      <c r="D6" s="19">
        <v>0.0582</v>
      </c>
      <c r="E6" s="19">
        <v>0.0492</v>
      </c>
      <c r="F6" s="19">
        <v>0.06307</v>
      </c>
      <c r="G6" s="20">
        <v>0.006000000000000001</v>
      </c>
      <c r="H6" s="16" t="s">
        <v>15</v>
      </c>
      <c r="I6" s="35" t="s">
        <v>13</v>
      </c>
      <c r="J6" s="18">
        <v>0.01</v>
      </c>
      <c r="K6" s="20">
        <v>0.015</v>
      </c>
      <c r="L6" s="34"/>
    </row>
    <row r="7" spans="1:12" ht="12.75">
      <c r="A7" s="36" t="s">
        <v>16</v>
      </c>
      <c r="B7" s="36"/>
      <c r="C7" s="36"/>
      <c r="D7" s="1"/>
      <c r="G7" s="9"/>
      <c r="H7" s="16" t="s">
        <v>17</v>
      </c>
      <c r="I7" s="35"/>
      <c r="J7" s="18"/>
      <c r="K7" s="21"/>
      <c r="L7" s="18"/>
    </row>
    <row r="8" spans="1:12" ht="12.75" customHeight="1">
      <c r="A8" s="22"/>
      <c r="B8" s="37" t="s">
        <v>18</v>
      </c>
      <c r="C8" s="37"/>
      <c r="G8" s="9"/>
      <c r="H8" t="s">
        <v>19</v>
      </c>
      <c r="I8" s="35"/>
      <c r="J8" s="23"/>
      <c r="K8" s="21"/>
      <c r="L8" s="18"/>
    </row>
    <row r="9" spans="1:12" ht="12.75" customHeight="1">
      <c r="A9" s="24" t="s">
        <v>20</v>
      </c>
      <c r="B9" s="38" t="s">
        <v>21</v>
      </c>
      <c r="C9" s="38"/>
      <c r="D9" s="4">
        <v>17441.31</v>
      </c>
      <c r="E9" s="25">
        <f aca="true" t="shared" si="0" ref="E9:E40">D9*$E$5</f>
        <v>18299.422452</v>
      </c>
      <c r="F9" s="4">
        <f aca="true" t="shared" si="1" ref="F9:F40">E9*$F$5</f>
        <v>19453.567026047636</v>
      </c>
      <c r="G9" s="18">
        <f aca="true" t="shared" si="2" ref="G9:G40">F9*$G$5</f>
        <v>19570.288428203923</v>
      </c>
      <c r="H9" s="18">
        <v>1</v>
      </c>
      <c r="I9" s="18">
        <f aca="true" t="shared" si="3" ref="I9:I40">G9*$I$5*H9</f>
        <v>21307.05367476488</v>
      </c>
      <c r="J9" s="23">
        <f aca="true" t="shared" si="4" ref="J9:J40">I9*$J$5</f>
        <v>21520.124211512528</v>
      </c>
      <c r="K9" s="26">
        <v>1</v>
      </c>
      <c r="L9" s="18">
        <f aca="true" t="shared" si="5" ref="L9:L40">J9*K9</f>
        <v>21520.124211512528</v>
      </c>
    </row>
    <row r="10" spans="1:12" ht="12.75" customHeight="1">
      <c r="A10" s="24" t="s">
        <v>22</v>
      </c>
      <c r="B10" s="38" t="s">
        <v>23</v>
      </c>
      <c r="C10" s="38"/>
      <c r="D10" s="4">
        <v>14389.16157082404</v>
      </c>
      <c r="E10" s="25">
        <f t="shared" si="0"/>
        <v>15097.108320108582</v>
      </c>
      <c r="F10" s="4">
        <f t="shared" si="1"/>
        <v>16049.28294185783</v>
      </c>
      <c r="G10" s="18">
        <f t="shared" si="2"/>
        <v>16145.578639508976</v>
      </c>
      <c r="H10" s="18">
        <v>1</v>
      </c>
      <c r="I10" s="18">
        <f t="shared" si="3"/>
        <v>17578.4180158722</v>
      </c>
      <c r="J10" s="23">
        <f t="shared" si="4"/>
        <v>17754.202196030925</v>
      </c>
      <c r="K10" s="26">
        <v>1</v>
      </c>
      <c r="L10" s="18">
        <f t="shared" si="5"/>
        <v>17754.202196030925</v>
      </c>
    </row>
    <row r="11" spans="1:12" ht="12.75" customHeight="1">
      <c r="A11" s="24" t="s">
        <v>24</v>
      </c>
      <c r="B11" s="38" t="s">
        <v>25</v>
      </c>
      <c r="C11" s="38"/>
      <c r="D11" s="4">
        <v>11188.59422282316</v>
      </c>
      <c r="E11" s="25">
        <f t="shared" si="0"/>
        <v>11739.073058586058</v>
      </c>
      <c r="F11" s="4">
        <f t="shared" si="1"/>
        <v>12479.45639639108</v>
      </c>
      <c r="G11" s="18">
        <f t="shared" si="2"/>
        <v>12554.333134769427</v>
      </c>
      <c r="H11" s="18">
        <v>1.04</v>
      </c>
      <c r="I11" s="18">
        <f t="shared" si="3"/>
        <v>14215.206125967125</v>
      </c>
      <c r="J11" s="23">
        <f t="shared" si="4"/>
        <v>14357.358187226795</v>
      </c>
      <c r="K11" s="26">
        <v>1</v>
      </c>
      <c r="L11" s="18">
        <f t="shared" si="5"/>
        <v>14357.358187226795</v>
      </c>
    </row>
    <row r="12" spans="1:12" ht="12.75" customHeight="1">
      <c r="A12" s="24" t="s">
        <v>26</v>
      </c>
      <c r="B12" s="38" t="s">
        <v>27</v>
      </c>
      <c r="C12" s="38"/>
      <c r="D12" s="4">
        <v>10562.5418231619</v>
      </c>
      <c r="E12" s="25">
        <f t="shared" si="0"/>
        <v>11082.218880861465</v>
      </c>
      <c r="F12" s="4">
        <f t="shared" si="1"/>
        <v>11781.174425677396</v>
      </c>
      <c r="G12" s="18">
        <f t="shared" si="2"/>
        <v>11851.861472231461</v>
      </c>
      <c r="H12" s="18">
        <v>1.05</v>
      </c>
      <c r="I12" s="18">
        <f t="shared" si="3"/>
        <v>13548.837664513876</v>
      </c>
      <c r="J12" s="23">
        <f t="shared" si="4"/>
        <v>13684.326041159014</v>
      </c>
      <c r="K12" s="26">
        <v>1.015</v>
      </c>
      <c r="L12" s="18">
        <f t="shared" si="5"/>
        <v>13889.590931776398</v>
      </c>
    </row>
    <row r="13" spans="1:12" ht="12.75" customHeight="1">
      <c r="A13" s="24" t="s">
        <v>28</v>
      </c>
      <c r="B13" s="38" t="s">
        <v>29</v>
      </c>
      <c r="C13" s="38"/>
      <c r="D13" s="4">
        <v>7267.118050969921</v>
      </c>
      <c r="E13" s="25">
        <f t="shared" si="0"/>
        <v>7624.66025907764</v>
      </c>
      <c r="F13" s="4">
        <f t="shared" si="1"/>
        <v>8105.547581617667</v>
      </c>
      <c r="G13" s="18">
        <f t="shared" si="2"/>
        <v>8154.180867107373</v>
      </c>
      <c r="H13" s="18">
        <v>1.05</v>
      </c>
      <c r="I13" s="18">
        <f t="shared" si="3"/>
        <v>9321.714830566758</v>
      </c>
      <c r="J13" s="23">
        <f t="shared" si="4"/>
        <v>9414.931978872426</v>
      </c>
      <c r="K13" s="26">
        <v>1.015</v>
      </c>
      <c r="L13" s="18">
        <f t="shared" si="5"/>
        <v>9556.155958555511</v>
      </c>
    </row>
    <row r="14" spans="1:12" ht="12.75" customHeight="1">
      <c r="A14" s="24"/>
      <c r="B14" s="38" t="s">
        <v>30</v>
      </c>
      <c r="C14" s="38"/>
      <c r="D14" s="4">
        <v>9510.19349360652</v>
      </c>
      <c r="E14" s="25">
        <f t="shared" si="0"/>
        <v>9978.09501349196</v>
      </c>
      <c r="F14" s="4">
        <f t="shared" si="1"/>
        <v>10607.413465992899</v>
      </c>
      <c r="G14" s="18">
        <f t="shared" si="2"/>
        <v>10671.057946788856</v>
      </c>
      <c r="H14" s="18">
        <v>1.05</v>
      </c>
      <c r="I14" s="18">
        <f t="shared" si="3"/>
        <v>12198.964033490465</v>
      </c>
      <c r="J14" s="23">
        <f t="shared" si="4"/>
        <v>12320.95367382537</v>
      </c>
      <c r="K14" s="26">
        <v>1.015</v>
      </c>
      <c r="L14" s="18">
        <f t="shared" si="5"/>
        <v>12505.767978932749</v>
      </c>
    </row>
    <row r="15" spans="1:12" ht="25.5" customHeight="1">
      <c r="A15" s="24" t="s">
        <v>31</v>
      </c>
      <c r="B15" s="38" t="s">
        <v>32</v>
      </c>
      <c r="C15" s="38"/>
      <c r="D15" s="4">
        <v>16520.641220294638</v>
      </c>
      <c r="E15" s="25">
        <f t="shared" si="0"/>
        <v>17333.456768333133</v>
      </c>
      <c r="F15" s="4">
        <f t="shared" si="1"/>
        <v>18426.677886711903</v>
      </c>
      <c r="G15" s="18">
        <f t="shared" si="2"/>
        <v>18537.237954032174</v>
      </c>
      <c r="H15" s="18">
        <v>1</v>
      </c>
      <c r="I15" s="18">
        <f t="shared" si="3"/>
        <v>20182.32513626276</v>
      </c>
      <c r="J15" s="23">
        <f t="shared" si="4"/>
        <v>20384.148387625388</v>
      </c>
      <c r="K15" s="26">
        <v>1</v>
      </c>
      <c r="L15" s="18">
        <f t="shared" si="5"/>
        <v>20384.148387625388</v>
      </c>
    </row>
    <row r="16" spans="1:12" ht="25.5" customHeight="1">
      <c r="A16" s="24" t="s">
        <v>33</v>
      </c>
      <c r="B16" s="38" t="s">
        <v>34</v>
      </c>
      <c r="C16" s="38"/>
      <c r="D16" s="4">
        <v>21599.3657672793</v>
      </c>
      <c r="E16" s="25">
        <f t="shared" si="0"/>
        <v>22662.05456302944</v>
      </c>
      <c r="F16" s="4">
        <f t="shared" si="1"/>
        <v>24091.350344319704</v>
      </c>
      <c r="G16" s="18">
        <f t="shared" si="2"/>
        <v>24235.89844638562</v>
      </c>
      <c r="H16" s="18">
        <v>1</v>
      </c>
      <c r="I16" s="18">
        <f t="shared" si="3"/>
        <v>26386.713254010116</v>
      </c>
      <c r="J16" s="23">
        <f t="shared" si="4"/>
        <v>26650.580386550217</v>
      </c>
      <c r="K16" s="26">
        <v>1</v>
      </c>
      <c r="L16" s="18">
        <f t="shared" si="5"/>
        <v>26650.580386550217</v>
      </c>
    </row>
    <row r="17" spans="1:12" ht="12.75" customHeight="1">
      <c r="A17" s="24" t="s">
        <v>35</v>
      </c>
      <c r="B17" s="38" t="s">
        <v>36</v>
      </c>
      <c r="C17" s="38"/>
      <c r="D17" s="4">
        <v>12044.533956406382</v>
      </c>
      <c r="E17" s="25">
        <f t="shared" si="0"/>
        <v>12637.125027061575</v>
      </c>
      <c r="F17" s="4">
        <f t="shared" si="1"/>
        <v>13434.148502518348</v>
      </c>
      <c r="G17" s="18">
        <f t="shared" si="2"/>
        <v>13514.753393533458</v>
      </c>
      <c r="H17" s="18">
        <v>1.03</v>
      </c>
      <c r="I17" s="18">
        <f t="shared" si="3"/>
        <v>15155.543788945863</v>
      </c>
      <c r="J17" s="23">
        <f t="shared" si="4"/>
        <v>15307.099226835322</v>
      </c>
      <c r="K17" s="26">
        <v>1</v>
      </c>
      <c r="L17" s="18">
        <f t="shared" si="5"/>
        <v>15307.099226835322</v>
      </c>
    </row>
    <row r="18" spans="1:12" ht="12.75" customHeight="1">
      <c r="A18" s="24" t="s">
        <v>37</v>
      </c>
      <c r="B18" s="38" t="s">
        <v>38</v>
      </c>
      <c r="C18" s="38"/>
      <c r="D18" s="4">
        <v>10562.5418231619</v>
      </c>
      <c r="E18" s="25">
        <f t="shared" si="0"/>
        <v>11082.218880861465</v>
      </c>
      <c r="F18" s="4">
        <f t="shared" si="1"/>
        <v>11781.174425677396</v>
      </c>
      <c r="G18" s="18">
        <f t="shared" si="2"/>
        <v>11851.861472231461</v>
      </c>
      <c r="H18" s="18">
        <v>1.05</v>
      </c>
      <c r="I18" s="18">
        <f t="shared" si="3"/>
        <v>13548.837664513876</v>
      </c>
      <c r="J18" s="23">
        <f t="shared" si="4"/>
        <v>13684.326041159014</v>
      </c>
      <c r="K18" s="26">
        <v>1.015</v>
      </c>
      <c r="L18" s="18">
        <f t="shared" si="5"/>
        <v>13889.590931776398</v>
      </c>
    </row>
    <row r="19" spans="1:12" ht="12.75" customHeight="1">
      <c r="A19" s="24" t="s">
        <v>39</v>
      </c>
      <c r="B19" s="38" t="s">
        <v>40</v>
      </c>
      <c r="C19" s="38"/>
      <c r="D19" s="4">
        <v>10934.155814404681</v>
      </c>
      <c r="E19" s="25">
        <f t="shared" si="0"/>
        <v>11472.11628047339</v>
      </c>
      <c r="F19" s="4">
        <f t="shared" si="1"/>
        <v>12195.662654282847</v>
      </c>
      <c r="G19" s="18">
        <f t="shared" si="2"/>
        <v>12268.836630208545</v>
      </c>
      <c r="H19" s="18">
        <v>1.04</v>
      </c>
      <c r="I19" s="18">
        <f t="shared" si="3"/>
        <v>13891.93991843466</v>
      </c>
      <c r="J19" s="23">
        <f t="shared" si="4"/>
        <v>14030.859317619006</v>
      </c>
      <c r="K19" s="26">
        <v>1</v>
      </c>
      <c r="L19" s="18">
        <f t="shared" si="5"/>
        <v>14030.859317619006</v>
      </c>
    </row>
    <row r="20" spans="1:12" ht="12.75" customHeight="1">
      <c r="A20" s="24" t="s">
        <v>41</v>
      </c>
      <c r="B20" s="38" t="s">
        <v>42</v>
      </c>
      <c r="C20" s="38"/>
      <c r="D20" s="4">
        <v>9509.07753567486</v>
      </c>
      <c r="E20" s="25">
        <f t="shared" si="0"/>
        <v>9976.924150430063</v>
      </c>
      <c r="F20" s="4">
        <f t="shared" si="1"/>
        <v>10606.168756597686</v>
      </c>
      <c r="G20" s="18">
        <f t="shared" si="2"/>
        <v>10669.805769137272</v>
      </c>
      <c r="H20" s="18">
        <v>1.05</v>
      </c>
      <c r="I20" s="18">
        <f t="shared" si="3"/>
        <v>12197.532566225329</v>
      </c>
      <c r="J20" s="23">
        <f t="shared" si="4"/>
        <v>12319.507891887582</v>
      </c>
      <c r="K20" s="26">
        <v>1.015</v>
      </c>
      <c r="L20" s="18">
        <f t="shared" si="5"/>
        <v>12504.300510265895</v>
      </c>
    </row>
    <row r="21" spans="1:12" ht="12.75" customHeight="1">
      <c r="A21" s="24" t="s">
        <v>43</v>
      </c>
      <c r="B21" s="38" t="s">
        <v>44</v>
      </c>
      <c r="C21" s="38"/>
      <c r="D21" s="4">
        <v>13217.40574258104</v>
      </c>
      <c r="E21" s="25">
        <f t="shared" si="0"/>
        <v>13867.702105116026</v>
      </c>
      <c r="F21" s="4">
        <f t="shared" si="1"/>
        <v>14742.338076885693</v>
      </c>
      <c r="G21" s="18">
        <f t="shared" si="2"/>
        <v>14830.792105347007</v>
      </c>
      <c r="H21" s="18">
        <v>1</v>
      </c>
      <c r="I21" s="18">
        <f t="shared" si="3"/>
        <v>16146.950750736029</v>
      </c>
      <c r="J21" s="23">
        <f t="shared" si="4"/>
        <v>16308.420258243388</v>
      </c>
      <c r="K21" s="26">
        <v>1</v>
      </c>
      <c r="L21" s="18">
        <f t="shared" si="5"/>
        <v>16308.420258243388</v>
      </c>
    </row>
    <row r="22" spans="1:12" ht="12.75" customHeight="1">
      <c r="A22" s="24" t="s">
        <v>45</v>
      </c>
      <c r="B22" s="38" t="s">
        <v>46</v>
      </c>
      <c r="C22" s="38"/>
      <c r="D22" s="4">
        <v>17442.4224718458</v>
      </c>
      <c r="E22" s="25">
        <f t="shared" si="0"/>
        <v>18300.589657460612</v>
      </c>
      <c r="F22" s="4">
        <f t="shared" si="1"/>
        <v>19454.80784715665</v>
      </c>
      <c r="G22" s="18">
        <f t="shared" si="2"/>
        <v>19571.536694239592</v>
      </c>
      <c r="H22" s="18">
        <v>1</v>
      </c>
      <c r="I22" s="18">
        <f t="shared" si="3"/>
        <v>21308.412718169886</v>
      </c>
      <c r="J22" s="23">
        <f t="shared" si="4"/>
        <v>21521.496845351587</v>
      </c>
      <c r="K22" s="26">
        <v>1</v>
      </c>
      <c r="L22" s="18">
        <f t="shared" si="5"/>
        <v>21521.496845351587</v>
      </c>
    </row>
    <row r="23" spans="1:12" ht="12.75" customHeight="1">
      <c r="A23" s="24" t="s">
        <v>47</v>
      </c>
      <c r="B23" s="38" t="s">
        <v>48</v>
      </c>
      <c r="C23" s="38"/>
      <c r="D23" s="4">
        <v>15399.103498976341</v>
      </c>
      <c r="E23" s="25">
        <f t="shared" si="0"/>
        <v>16156.739391125975</v>
      </c>
      <c r="F23" s="4">
        <f t="shared" si="1"/>
        <v>17175.74494452429</v>
      </c>
      <c r="G23" s="18">
        <f t="shared" si="2"/>
        <v>17278.799414191435</v>
      </c>
      <c r="H23" s="18">
        <v>1</v>
      </c>
      <c r="I23" s="18">
        <f t="shared" si="3"/>
        <v>18812.206468203854</v>
      </c>
      <c r="J23" s="23">
        <f t="shared" si="4"/>
        <v>19000.328532885895</v>
      </c>
      <c r="K23" s="26">
        <v>1</v>
      </c>
      <c r="L23" s="18">
        <f t="shared" si="5"/>
        <v>19000.328532885895</v>
      </c>
    </row>
    <row r="24" spans="1:12" ht="12.75" customHeight="1">
      <c r="A24" s="24" t="s">
        <v>49</v>
      </c>
      <c r="B24" s="38" t="s">
        <v>50</v>
      </c>
      <c r="C24" s="38"/>
      <c r="D24" s="4">
        <v>13217.40574258104</v>
      </c>
      <c r="E24" s="25">
        <f t="shared" si="0"/>
        <v>13867.702105116026</v>
      </c>
      <c r="F24" s="4">
        <f t="shared" si="1"/>
        <v>14742.338076885693</v>
      </c>
      <c r="G24" s="18">
        <f t="shared" si="2"/>
        <v>14830.792105347007</v>
      </c>
      <c r="H24" s="18">
        <v>1</v>
      </c>
      <c r="I24" s="18">
        <f t="shared" si="3"/>
        <v>16146.950750736029</v>
      </c>
      <c r="J24" s="23">
        <f t="shared" si="4"/>
        <v>16308.420258243388</v>
      </c>
      <c r="K24" s="26">
        <v>1</v>
      </c>
      <c r="L24" s="18">
        <f t="shared" si="5"/>
        <v>16308.420258243388</v>
      </c>
    </row>
    <row r="25" spans="1:12" ht="27" customHeight="1">
      <c r="A25" s="24" t="s">
        <v>51</v>
      </c>
      <c r="B25" s="38" t="s">
        <v>52</v>
      </c>
      <c r="C25" s="38"/>
      <c r="D25" s="4">
        <v>18625.3378794054</v>
      </c>
      <c r="E25" s="25">
        <f t="shared" si="0"/>
        <v>19541.704503072146</v>
      </c>
      <c r="F25" s="4">
        <f t="shared" si="1"/>
        <v>20774.199806080906</v>
      </c>
      <c r="G25" s="18">
        <f t="shared" si="2"/>
        <v>20898.84500491739</v>
      </c>
      <c r="H25" s="18">
        <v>1</v>
      </c>
      <c r="I25" s="18">
        <f t="shared" si="3"/>
        <v>22753.513004878787</v>
      </c>
      <c r="J25" s="23">
        <f t="shared" si="4"/>
        <v>22981.048134927576</v>
      </c>
      <c r="K25" s="26">
        <v>1</v>
      </c>
      <c r="L25" s="18">
        <f t="shared" si="5"/>
        <v>22981.048134927576</v>
      </c>
    </row>
    <row r="26" spans="1:12" ht="26.25" customHeight="1">
      <c r="A26" s="24" t="s">
        <v>53</v>
      </c>
      <c r="B26" s="38" t="s">
        <v>54</v>
      </c>
      <c r="C26" s="38"/>
      <c r="D26" s="4">
        <v>16744.9487645583</v>
      </c>
      <c r="E26" s="25">
        <f t="shared" si="0"/>
        <v>17568.800243774567</v>
      </c>
      <c r="F26" s="4">
        <f t="shared" si="1"/>
        <v>18676.86447514943</v>
      </c>
      <c r="G26" s="18">
        <f t="shared" si="2"/>
        <v>18788.925662000325</v>
      </c>
      <c r="H26" s="18">
        <v>1</v>
      </c>
      <c r="I26" s="18">
        <f t="shared" si="3"/>
        <v>20456.348869874546</v>
      </c>
      <c r="J26" s="23">
        <f t="shared" si="4"/>
        <v>20660.912358573292</v>
      </c>
      <c r="K26" s="26">
        <v>1</v>
      </c>
      <c r="L26" s="18">
        <f t="shared" si="5"/>
        <v>20660.912358573292</v>
      </c>
    </row>
    <row r="27" spans="1:12" ht="25.5" customHeight="1">
      <c r="A27" s="24" t="s">
        <v>55</v>
      </c>
      <c r="B27" s="38" t="s">
        <v>56</v>
      </c>
      <c r="C27" s="38"/>
      <c r="D27" s="4">
        <v>11011.15691168922</v>
      </c>
      <c r="E27" s="25">
        <f t="shared" si="0"/>
        <v>11552.905831744329</v>
      </c>
      <c r="F27" s="4">
        <f t="shared" si="1"/>
        <v>12281.547602552442</v>
      </c>
      <c r="G27" s="18">
        <f t="shared" si="2"/>
        <v>12355.236888167758</v>
      </c>
      <c r="H27" s="18">
        <v>1.04</v>
      </c>
      <c r="I27" s="18">
        <f t="shared" si="3"/>
        <v>13989.770481240535</v>
      </c>
      <c r="J27" s="23">
        <f t="shared" si="4"/>
        <v>14129.66818605294</v>
      </c>
      <c r="K27" s="26">
        <v>1</v>
      </c>
      <c r="L27" s="18">
        <f t="shared" si="5"/>
        <v>14129.66818605294</v>
      </c>
    </row>
    <row r="28" spans="1:12" ht="27" customHeight="1">
      <c r="A28" s="24" t="s">
        <v>57</v>
      </c>
      <c r="B28" s="38" t="s">
        <v>58</v>
      </c>
      <c r="C28" s="38"/>
      <c r="D28" s="4">
        <v>10934.155814404681</v>
      </c>
      <c r="E28" s="25">
        <f t="shared" si="0"/>
        <v>11472.11628047339</v>
      </c>
      <c r="F28" s="4">
        <f t="shared" si="1"/>
        <v>12195.662654282847</v>
      </c>
      <c r="G28" s="18">
        <f t="shared" si="2"/>
        <v>12268.836630208545</v>
      </c>
      <c r="H28" s="18">
        <v>1.04</v>
      </c>
      <c r="I28" s="18">
        <f t="shared" si="3"/>
        <v>13891.93991843466</v>
      </c>
      <c r="J28" s="23">
        <f t="shared" si="4"/>
        <v>14030.859317619006</v>
      </c>
      <c r="K28" s="26">
        <v>1</v>
      </c>
      <c r="L28" s="18">
        <f t="shared" si="5"/>
        <v>14030.859317619006</v>
      </c>
    </row>
    <row r="29" spans="1:12" ht="12.75" customHeight="1">
      <c r="A29" s="24" t="s">
        <v>59</v>
      </c>
      <c r="B29" s="38" t="s">
        <v>60</v>
      </c>
      <c r="C29" s="38"/>
      <c r="D29" s="4">
        <v>18379.827134440202</v>
      </c>
      <c r="E29" s="25">
        <f t="shared" si="0"/>
        <v>19284.11462945466</v>
      </c>
      <c r="F29" s="4">
        <f t="shared" si="1"/>
        <v>20500.363739134365</v>
      </c>
      <c r="G29" s="18">
        <f t="shared" si="2"/>
        <v>20623.365921569173</v>
      </c>
      <c r="H29" s="18">
        <v>1</v>
      </c>
      <c r="I29" s="18">
        <f t="shared" si="3"/>
        <v>22453.58653027883</v>
      </c>
      <c r="J29" s="23">
        <f t="shared" si="4"/>
        <v>22678.122395581617</v>
      </c>
      <c r="K29" s="26">
        <v>1</v>
      </c>
      <c r="L29" s="18">
        <f t="shared" si="5"/>
        <v>22678.122395581617</v>
      </c>
    </row>
    <row r="30" spans="1:12" ht="12.75" customHeight="1">
      <c r="A30" s="24" t="s">
        <v>61</v>
      </c>
      <c r="B30" s="38" t="s">
        <v>62</v>
      </c>
      <c r="C30" s="38"/>
      <c r="D30" s="4">
        <v>15160.2885016011</v>
      </c>
      <c r="E30" s="25">
        <f t="shared" si="0"/>
        <v>15906.174695879874</v>
      </c>
      <c r="F30" s="4">
        <f t="shared" si="1"/>
        <v>16909.377133949016</v>
      </c>
      <c r="G30" s="18">
        <f t="shared" si="2"/>
        <v>17010.83339675271</v>
      </c>
      <c r="H30" s="18">
        <v>1</v>
      </c>
      <c r="I30" s="18">
        <f t="shared" si="3"/>
        <v>18520.45980654753</v>
      </c>
      <c r="J30" s="23">
        <f t="shared" si="4"/>
        <v>18705.664404613006</v>
      </c>
      <c r="K30" s="26">
        <v>1</v>
      </c>
      <c r="L30" s="18">
        <f t="shared" si="5"/>
        <v>18705.664404613006</v>
      </c>
    </row>
    <row r="31" spans="1:12" ht="12.75" customHeight="1">
      <c r="A31" s="24" t="s">
        <v>63</v>
      </c>
      <c r="B31" s="38" t="s">
        <v>64</v>
      </c>
      <c r="C31" s="38"/>
      <c r="D31" s="4">
        <v>12904.937521716241</v>
      </c>
      <c r="E31" s="25">
        <f t="shared" si="0"/>
        <v>13539.86044778468</v>
      </c>
      <c r="F31" s="4">
        <f t="shared" si="1"/>
        <v>14393.81944622646</v>
      </c>
      <c r="G31" s="18">
        <f t="shared" si="2"/>
        <v>14480.182362903819</v>
      </c>
      <c r="H31" s="18">
        <v>1</v>
      </c>
      <c r="I31" s="18">
        <f t="shared" si="3"/>
        <v>15765.226146699719</v>
      </c>
      <c r="J31" s="23">
        <f t="shared" si="4"/>
        <v>15922.878408166716</v>
      </c>
      <c r="K31" s="26">
        <v>1</v>
      </c>
      <c r="L31" s="18">
        <f t="shared" si="5"/>
        <v>15922.878408166716</v>
      </c>
    </row>
    <row r="32" spans="1:12" ht="12.75" customHeight="1">
      <c r="A32" s="24" t="s">
        <v>65</v>
      </c>
      <c r="B32" s="38" t="s">
        <v>66</v>
      </c>
      <c r="C32" s="38"/>
      <c r="D32" s="4">
        <v>12516.58416149856</v>
      </c>
      <c r="E32" s="25">
        <f t="shared" si="0"/>
        <v>13132.400102244288</v>
      </c>
      <c r="F32" s="4">
        <f t="shared" si="1"/>
        <v>13960.660576692835</v>
      </c>
      <c r="G32" s="18">
        <f t="shared" si="2"/>
        <v>14044.424540152992</v>
      </c>
      <c r="H32" s="18">
        <v>1</v>
      </c>
      <c r="I32" s="18">
        <f t="shared" si="3"/>
        <v>15290.796995968869</v>
      </c>
      <c r="J32" s="23">
        <f t="shared" si="4"/>
        <v>15443.704965928559</v>
      </c>
      <c r="K32" s="26">
        <v>1</v>
      </c>
      <c r="L32" s="18">
        <f t="shared" si="5"/>
        <v>15443.704965928559</v>
      </c>
    </row>
    <row r="33" spans="1:12" ht="12.75" customHeight="1">
      <c r="A33" s="24" t="s">
        <v>67</v>
      </c>
      <c r="B33" s="38" t="s">
        <v>68</v>
      </c>
      <c r="C33" s="38"/>
      <c r="D33" s="4">
        <v>12516.58416149856</v>
      </c>
      <c r="E33" s="25">
        <f t="shared" si="0"/>
        <v>13132.400102244288</v>
      </c>
      <c r="F33" s="4">
        <f t="shared" si="1"/>
        <v>13960.660576692835</v>
      </c>
      <c r="G33" s="18">
        <f t="shared" si="2"/>
        <v>14044.424540152992</v>
      </c>
      <c r="H33" s="18">
        <v>1</v>
      </c>
      <c r="I33" s="18">
        <f t="shared" si="3"/>
        <v>15290.796995968869</v>
      </c>
      <c r="J33" s="23">
        <f t="shared" si="4"/>
        <v>15443.704965928559</v>
      </c>
      <c r="K33" s="26">
        <v>1</v>
      </c>
      <c r="L33" s="18">
        <f t="shared" si="5"/>
        <v>15443.704965928559</v>
      </c>
    </row>
    <row r="34" spans="1:12" ht="12.75" customHeight="1">
      <c r="A34" s="24" t="s">
        <v>69</v>
      </c>
      <c r="B34" s="38" t="s">
        <v>70</v>
      </c>
      <c r="C34" s="38"/>
      <c r="D34" s="4">
        <v>12044.533956406382</v>
      </c>
      <c r="E34" s="25">
        <f t="shared" si="0"/>
        <v>12637.125027061575</v>
      </c>
      <c r="F34" s="4">
        <f t="shared" si="1"/>
        <v>13434.148502518348</v>
      </c>
      <c r="G34" s="18">
        <f t="shared" si="2"/>
        <v>13514.753393533458</v>
      </c>
      <c r="H34" s="18">
        <v>1.03</v>
      </c>
      <c r="I34" s="18">
        <f t="shared" si="3"/>
        <v>15155.543788945863</v>
      </c>
      <c r="J34" s="23">
        <f t="shared" si="4"/>
        <v>15307.099226835322</v>
      </c>
      <c r="K34" s="26">
        <v>1</v>
      </c>
      <c r="L34" s="18">
        <f t="shared" si="5"/>
        <v>15307.099226835322</v>
      </c>
    </row>
    <row r="35" spans="1:12" ht="12.75" customHeight="1">
      <c r="A35" s="24" t="s">
        <v>71</v>
      </c>
      <c r="B35" s="38" t="s">
        <v>72</v>
      </c>
      <c r="C35" s="38"/>
      <c r="D35" s="4">
        <v>16744.9487645583</v>
      </c>
      <c r="E35" s="25">
        <f t="shared" si="0"/>
        <v>17568.800243774567</v>
      </c>
      <c r="F35" s="4">
        <f t="shared" si="1"/>
        <v>18676.86447514943</v>
      </c>
      <c r="G35" s="18">
        <f t="shared" si="2"/>
        <v>18788.925662000325</v>
      </c>
      <c r="H35" s="18">
        <v>1</v>
      </c>
      <c r="I35" s="18">
        <f t="shared" si="3"/>
        <v>20456.348869874546</v>
      </c>
      <c r="J35" s="23">
        <f t="shared" si="4"/>
        <v>20660.912358573292</v>
      </c>
      <c r="K35" s="26">
        <v>1</v>
      </c>
      <c r="L35" s="18">
        <f t="shared" si="5"/>
        <v>20660.912358573292</v>
      </c>
    </row>
    <row r="36" spans="1:12" ht="12.75" customHeight="1">
      <c r="A36" s="24" t="s">
        <v>73</v>
      </c>
      <c r="B36" s="38" t="s">
        <v>74</v>
      </c>
      <c r="C36" s="38"/>
      <c r="D36" s="4">
        <v>18625.3378794054</v>
      </c>
      <c r="E36" s="25">
        <f t="shared" si="0"/>
        <v>19541.704503072146</v>
      </c>
      <c r="F36" s="4">
        <f t="shared" si="1"/>
        <v>20774.199806080906</v>
      </c>
      <c r="G36" s="18">
        <f t="shared" si="2"/>
        <v>20898.84500491739</v>
      </c>
      <c r="H36" s="18">
        <v>1</v>
      </c>
      <c r="I36" s="18">
        <f t="shared" si="3"/>
        <v>22753.513004878787</v>
      </c>
      <c r="J36" s="23">
        <f t="shared" si="4"/>
        <v>22981.048134927576</v>
      </c>
      <c r="K36" s="26">
        <v>1</v>
      </c>
      <c r="L36" s="18">
        <f t="shared" si="5"/>
        <v>22981.048134927576</v>
      </c>
    </row>
    <row r="37" spans="1:12" ht="12.75" customHeight="1">
      <c r="A37" s="24" t="s">
        <v>75</v>
      </c>
      <c r="B37" s="38" t="s">
        <v>76</v>
      </c>
      <c r="C37" s="38"/>
      <c r="D37" s="4">
        <v>17441.30651391414</v>
      </c>
      <c r="E37" s="25">
        <f t="shared" si="0"/>
        <v>18299.418794398713</v>
      </c>
      <c r="F37" s="4">
        <f t="shared" si="1"/>
        <v>19453.563137761437</v>
      </c>
      <c r="G37" s="18">
        <f t="shared" si="2"/>
        <v>19570.284516588006</v>
      </c>
      <c r="H37" s="18">
        <v>1</v>
      </c>
      <c r="I37" s="18">
        <f t="shared" si="3"/>
        <v>21307.04941601261</v>
      </c>
      <c r="J37" s="23">
        <f t="shared" si="4"/>
        <v>21520.119910172736</v>
      </c>
      <c r="K37" s="26">
        <v>1</v>
      </c>
      <c r="L37" s="18">
        <f t="shared" si="5"/>
        <v>21520.119910172736</v>
      </c>
    </row>
    <row r="38" spans="1:12" ht="12.75" customHeight="1">
      <c r="A38" s="24" t="s">
        <v>77</v>
      </c>
      <c r="B38" s="38" t="s">
        <v>78</v>
      </c>
      <c r="C38" s="38"/>
      <c r="D38" s="4">
        <v>14389.16157082404</v>
      </c>
      <c r="E38" s="25">
        <f t="shared" si="0"/>
        <v>15097.108320108582</v>
      </c>
      <c r="F38" s="4">
        <f t="shared" si="1"/>
        <v>16049.28294185783</v>
      </c>
      <c r="G38" s="18">
        <f t="shared" si="2"/>
        <v>16145.578639508976</v>
      </c>
      <c r="H38" s="18">
        <v>1</v>
      </c>
      <c r="I38" s="18">
        <f t="shared" si="3"/>
        <v>17578.4180158722</v>
      </c>
      <c r="J38" s="23">
        <f t="shared" si="4"/>
        <v>17754.202196030925</v>
      </c>
      <c r="K38" s="26">
        <v>1</v>
      </c>
      <c r="L38" s="18">
        <f t="shared" si="5"/>
        <v>17754.202196030925</v>
      </c>
    </row>
    <row r="39" spans="1:12" ht="12.75" customHeight="1">
      <c r="A39" s="24" t="s">
        <v>79</v>
      </c>
      <c r="B39" s="38" t="s">
        <v>80</v>
      </c>
      <c r="C39" s="38"/>
      <c r="D39" s="4">
        <v>12044.533956406382</v>
      </c>
      <c r="E39" s="25">
        <f t="shared" si="0"/>
        <v>12637.125027061575</v>
      </c>
      <c r="F39" s="4">
        <f t="shared" si="1"/>
        <v>13434.148502518348</v>
      </c>
      <c r="G39" s="18">
        <f t="shared" si="2"/>
        <v>13514.753393533458</v>
      </c>
      <c r="H39" s="18">
        <v>1.03</v>
      </c>
      <c r="I39" s="18">
        <f t="shared" si="3"/>
        <v>15155.543788945863</v>
      </c>
      <c r="J39" s="23">
        <f t="shared" si="4"/>
        <v>15307.099226835322</v>
      </c>
      <c r="K39" s="26">
        <v>1</v>
      </c>
      <c r="L39" s="18">
        <f t="shared" si="5"/>
        <v>15307.099226835322</v>
      </c>
    </row>
    <row r="40" spans="1:12" ht="12.75" customHeight="1">
      <c r="A40" s="24" t="s">
        <v>81</v>
      </c>
      <c r="B40" s="38" t="s">
        <v>82</v>
      </c>
      <c r="C40" s="38"/>
      <c r="D40" s="4">
        <v>11005.57712203092</v>
      </c>
      <c r="E40" s="25">
        <f t="shared" si="0"/>
        <v>11547.05151643484</v>
      </c>
      <c r="F40" s="4">
        <f t="shared" si="1"/>
        <v>12275.324055576384</v>
      </c>
      <c r="G40" s="18">
        <f t="shared" si="2"/>
        <v>12348.975999909842</v>
      </c>
      <c r="H40" s="18">
        <v>1.04</v>
      </c>
      <c r="I40" s="18">
        <f t="shared" si="3"/>
        <v>13982.681310022717</v>
      </c>
      <c r="J40" s="23">
        <f t="shared" si="4"/>
        <v>14122.508123122945</v>
      </c>
      <c r="K40" s="26">
        <v>1</v>
      </c>
      <c r="L40" s="18">
        <f t="shared" si="5"/>
        <v>14122.508123122945</v>
      </c>
    </row>
    <row r="41" spans="1:12" ht="12.75" customHeight="1">
      <c r="A41" s="39" t="s">
        <v>83</v>
      </c>
      <c r="B41" s="39"/>
      <c r="C41" s="39"/>
      <c r="D41" s="1"/>
      <c r="G41" s="18"/>
      <c r="H41" s="18"/>
      <c r="I41" s="18"/>
      <c r="J41" s="23"/>
      <c r="K41" s="26"/>
      <c r="L41" s="18"/>
    </row>
    <row r="42" spans="1:12" ht="12.75">
      <c r="A42" s="24"/>
      <c r="B42" s="27" t="s">
        <v>18</v>
      </c>
      <c r="C42" s="28"/>
      <c r="D42" s="1"/>
      <c r="G42" s="18"/>
      <c r="H42" s="18"/>
      <c r="I42" s="18"/>
      <c r="J42" s="23"/>
      <c r="K42" s="26"/>
      <c r="L42" s="18"/>
    </row>
    <row r="43" spans="1:12" ht="12.75" customHeight="1">
      <c r="A43" s="24" t="s">
        <v>20</v>
      </c>
      <c r="B43" s="40" t="s">
        <v>84</v>
      </c>
      <c r="C43" s="40"/>
      <c r="D43" s="4">
        <v>670.3224508102122</v>
      </c>
      <c r="E43" s="25">
        <f aca="true" t="shared" si="6" ref="E43:E60">D43*$E$5</f>
        <v>703.3023153900746</v>
      </c>
      <c r="F43" s="4">
        <f aca="true" t="shared" si="7" ref="F43:F60">E43*$F$5</f>
        <v>747.6595924217265</v>
      </c>
      <c r="G43" s="18">
        <f aca="true" t="shared" si="8" ref="G43:G60">F43*$G$5</f>
        <v>752.1455499762569</v>
      </c>
      <c r="H43" s="18">
        <v>1</v>
      </c>
      <c r="I43" s="18">
        <f aca="true" t="shared" si="9" ref="I43:I60">G43*$I$5*H43</f>
        <v>818.8947068088999</v>
      </c>
      <c r="J43" s="23">
        <f aca="true" t="shared" si="10" ref="J43:J60">I43*$J$5</f>
        <v>827.0836538769888</v>
      </c>
      <c r="K43" s="26">
        <v>1</v>
      </c>
      <c r="L43" s="18">
        <f aca="true" t="shared" si="11" ref="L43:L60">J43*K43</f>
        <v>827.0836538769888</v>
      </c>
    </row>
    <row r="44" spans="1:12" ht="12.75" customHeight="1">
      <c r="A44" s="24" t="s">
        <v>22</v>
      </c>
      <c r="B44" s="40" t="s">
        <v>85</v>
      </c>
      <c r="C44" s="40"/>
      <c r="D44" s="4">
        <v>499.2572594660508</v>
      </c>
      <c r="E44" s="25">
        <f t="shared" si="6"/>
        <v>523.8207166317804</v>
      </c>
      <c r="F44" s="4">
        <f t="shared" si="7"/>
        <v>556.8580892297468</v>
      </c>
      <c r="G44" s="18">
        <f t="shared" si="8"/>
        <v>560.1992377651253</v>
      </c>
      <c r="H44" s="18">
        <v>1</v>
      </c>
      <c r="I44" s="18">
        <f t="shared" si="9"/>
        <v>609.9141191205914</v>
      </c>
      <c r="J44" s="23">
        <f t="shared" si="10"/>
        <v>616.0132603117974</v>
      </c>
      <c r="K44" s="26">
        <v>1</v>
      </c>
      <c r="L44" s="18">
        <f t="shared" si="11"/>
        <v>616.0132603117974</v>
      </c>
    </row>
    <row r="45" spans="1:12" ht="12.75" customHeight="1">
      <c r="A45" s="24" t="s">
        <v>24</v>
      </c>
      <c r="B45" s="40" t="s">
        <v>86</v>
      </c>
      <c r="C45" s="40"/>
      <c r="D45" s="4">
        <v>670.3224508102122</v>
      </c>
      <c r="E45" s="25">
        <f t="shared" si="6"/>
        <v>703.3023153900746</v>
      </c>
      <c r="F45" s="4">
        <f t="shared" si="7"/>
        <v>747.6595924217265</v>
      </c>
      <c r="G45" s="18">
        <f t="shared" si="8"/>
        <v>752.1455499762569</v>
      </c>
      <c r="H45" s="18">
        <v>1</v>
      </c>
      <c r="I45" s="18">
        <f t="shared" si="9"/>
        <v>818.8947068088999</v>
      </c>
      <c r="J45" s="23">
        <f t="shared" si="10"/>
        <v>827.0836538769888</v>
      </c>
      <c r="K45" s="26">
        <v>1</v>
      </c>
      <c r="L45" s="18">
        <f t="shared" si="11"/>
        <v>827.0836538769888</v>
      </c>
    </row>
    <row r="46" spans="1:12" ht="12.75" customHeight="1">
      <c r="A46" s="24" t="s">
        <v>26</v>
      </c>
      <c r="B46" s="40" t="s">
        <v>87</v>
      </c>
      <c r="C46" s="40"/>
      <c r="D46" s="4">
        <v>499.2572594660508</v>
      </c>
      <c r="E46" s="25">
        <f t="shared" si="6"/>
        <v>523.8207166317804</v>
      </c>
      <c r="F46" s="4">
        <f t="shared" si="7"/>
        <v>556.8580892297468</v>
      </c>
      <c r="G46" s="18">
        <f t="shared" si="8"/>
        <v>560.1992377651253</v>
      </c>
      <c r="H46" s="18">
        <v>1</v>
      </c>
      <c r="I46" s="18">
        <f t="shared" si="9"/>
        <v>609.9141191205914</v>
      </c>
      <c r="J46" s="23">
        <f t="shared" si="10"/>
        <v>616.0132603117974</v>
      </c>
      <c r="K46" s="26">
        <v>1</v>
      </c>
      <c r="L46" s="18">
        <f t="shared" si="11"/>
        <v>616.0132603117974</v>
      </c>
    </row>
    <row r="47" spans="1:12" ht="12.75" customHeight="1">
      <c r="A47" s="24" t="s">
        <v>28</v>
      </c>
      <c r="B47" s="40" t="s">
        <v>88</v>
      </c>
      <c r="C47" s="40"/>
      <c r="D47" s="4">
        <v>670.3224508102122</v>
      </c>
      <c r="E47" s="25">
        <f t="shared" si="6"/>
        <v>703.3023153900746</v>
      </c>
      <c r="F47" s="4">
        <f t="shared" si="7"/>
        <v>747.6595924217265</v>
      </c>
      <c r="G47" s="18">
        <f t="shared" si="8"/>
        <v>752.1455499762569</v>
      </c>
      <c r="H47" s="18">
        <v>1</v>
      </c>
      <c r="I47" s="18">
        <f t="shared" si="9"/>
        <v>818.8947068088999</v>
      </c>
      <c r="J47" s="23">
        <f t="shared" si="10"/>
        <v>827.0836538769888</v>
      </c>
      <c r="K47" s="26">
        <v>1</v>
      </c>
      <c r="L47" s="18">
        <f t="shared" si="11"/>
        <v>827.0836538769888</v>
      </c>
    </row>
    <row r="48" spans="1:12" ht="24.75" customHeight="1">
      <c r="A48" s="24" t="s">
        <v>31</v>
      </c>
      <c r="B48" s="40" t="s">
        <v>89</v>
      </c>
      <c r="C48" s="40"/>
      <c r="D48" s="4">
        <v>499.2572594660508</v>
      </c>
      <c r="E48" s="25">
        <f t="shared" si="6"/>
        <v>523.8207166317804</v>
      </c>
      <c r="F48" s="4">
        <f t="shared" si="7"/>
        <v>556.8580892297468</v>
      </c>
      <c r="G48" s="18">
        <f t="shared" si="8"/>
        <v>560.1992377651253</v>
      </c>
      <c r="H48" s="18">
        <v>1</v>
      </c>
      <c r="I48" s="18">
        <f t="shared" si="9"/>
        <v>609.9141191205914</v>
      </c>
      <c r="J48" s="23">
        <f t="shared" si="10"/>
        <v>616.0132603117974</v>
      </c>
      <c r="K48" s="26">
        <v>1</v>
      </c>
      <c r="L48" s="18">
        <f t="shared" si="11"/>
        <v>616.0132603117974</v>
      </c>
    </row>
    <row r="49" spans="1:12" ht="12.75" customHeight="1">
      <c r="A49" s="24" t="s">
        <v>33</v>
      </c>
      <c r="B49" s="40" t="s">
        <v>90</v>
      </c>
      <c r="C49" s="40"/>
      <c r="D49" s="4">
        <v>603.9899113523418</v>
      </c>
      <c r="E49" s="25">
        <f t="shared" si="6"/>
        <v>633.7062149908769</v>
      </c>
      <c r="F49" s="4">
        <f t="shared" si="7"/>
        <v>673.6740659703515</v>
      </c>
      <c r="G49" s="18">
        <f t="shared" si="8"/>
        <v>677.7161103661737</v>
      </c>
      <c r="H49" s="18">
        <v>1</v>
      </c>
      <c r="I49" s="18">
        <f t="shared" si="9"/>
        <v>737.8600265806198</v>
      </c>
      <c r="J49" s="23">
        <f t="shared" si="10"/>
        <v>745.238626846426</v>
      </c>
      <c r="K49" s="26">
        <v>1</v>
      </c>
      <c r="L49" s="18">
        <f t="shared" si="11"/>
        <v>745.238626846426</v>
      </c>
    </row>
    <row r="50" spans="1:12" ht="12.75" customHeight="1">
      <c r="A50" s="24" t="s">
        <v>35</v>
      </c>
      <c r="B50" s="40" t="s">
        <v>91</v>
      </c>
      <c r="C50" s="40"/>
      <c r="D50" s="4">
        <v>495.74199198132186</v>
      </c>
      <c r="E50" s="25">
        <f t="shared" si="6"/>
        <v>520.1324979868028</v>
      </c>
      <c r="F50" s="4">
        <f t="shared" si="7"/>
        <v>552.9372546348304</v>
      </c>
      <c r="G50" s="18">
        <f t="shared" si="8"/>
        <v>556.2548781626394</v>
      </c>
      <c r="H50" s="18">
        <v>1.03</v>
      </c>
      <c r="I50" s="18">
        <f t="shared" si="9"/>
        <v>623.7883088449385</v>
      </c>
      <c r="J50" s="23">
        <f t="shared" si="10"/>
        <v>630.0261919333878</v>
      </c>
      <c r="K50" s="26">
        <v>1</v>
      </c>
      <c r="L50" s="18">
        <f t="shared" si="11"/>
        <v>630.0261919333878</v>
      </c>
    </row>
    <row r="51" spans="1:12" ht="12.75" customHeight="1">
      <c r="A51" s="24" t="s">
        <v>37</v>
      </c>
      <c r="B51" s="40" t="s">
        <v>92</v>
      </c>
      <c r="C51" s="40"/>
      <c r="D51" s="4">
        <v>670.3224508102122</v>
      </c>
      <c r="E51" s="25">
        <f t="shared" si="6"/>
        <v>703.3023153900746</v>
      </c>
      <c r="F51" s="4">
        <f t="shared" si="7"/>
        <v>747.6595924217265</v>
      </c>
      <c r="G51" s="18">
        <f t="shared" si="8"/>
        <v>752.1455499762569</v>
      </c>
      <c r="H51" s="18">
        <v>1</v>
      </c>
      <c r="I51" s="18">
        <f t="shared" si="9"/>
        <v>818.8947068088999</v>
      </c>
      <c r="J51" s="23">
        <f t="shared" si="10"/>
        <v>827.0836538769888</v>
      </c>
      <c r="K51" s="26">
        <v>1</v>
      </c>
      <c r="L51" s="18">
        <f t="shared" si="11"/>
        <v>827.0836538769888</v>
      </c>
    </row>
    <row r="52" spans="1:12" ht="12.75" customHeight="1">
      <c r="A52" s="24" t="s">
        <v>39</v>
      </c>
      <c r="B52" s="40" t="s">
        <v>93</v>
      </c>
      <c r="C52" s="40"/>
      <c r="D52" s="4">
        <v>785.522788095474</v>
      </c>
      <c r="E52" s="25">
        <f t="shared" si="6"/>
        <v>824.1705092697712</v>
      </c>
      <c r="F52" s="4">
        <f t="shared" si="7"/>
        <v>876.1509432894156</v>
      </c>
      <c r="G52" s="18">
        <f t="shared" si="8"/>
        <v>881.4078489491521</v>
      </c>
      <c r="H52" s="18">
        <v>1</v>
      </c>
      <c r="I52" s="18">
        <f t="shared" si="9"/>
        <v>959.6283885041447</v>
      </c>
      <c r="J52" s="23">
        <f t="shared" si="10"/>
        <v>969.2246723891861</v>
      </c>
      <c r="K52" s="26">
        <v>1</v>
      </c>
      <c r="L52" s="18">
        <f t="shared" si="11"/>
        <v>969.2246723891861</v>
      </c>
    </row>
    <row r="53" spans="1:12" ht="12.75" customHeight="1">
      <c r="A53" s="24" t="s">
        <v>41</v>
      </c>
      <c r="B53" s="40" t="s">
        <v>94</v>
      </c>
      <c r="C53" s="40"/>
      <c r="D53" s="4">
        <v>464.33893578440933</v>
      </c>
      <c r="E53" s="25">
        <f t="shared" si="6"/>
        <v>487.1844114250022</v>
      </c>
      <c r="F53" s="4">
        <f t="shared" si="7"/>
        <v>517.9111322535771</v>
      </c>
      <c r="G53" s="18">
        <f t="shared" si="8"/>
        <v>521.0185990470985</v>
      </c>
      <c r="H53" s="18">
        <v>1.03</v>
      </c>
      <c r="I53" s="18">
        <f t="shared" si="9"/>
        <v>584.2740864581193</v>
      </c>
      <c r="J53" s="23">
        <f t="shared" si="10"/>
        <v>590.1168273227005</v>
      </c>
      <c r="K53" s="26">
        <v>1</v>
      </c>
      <c r="L53" s="18">
        <f t="shared" si="11"/>
        <v>590.1168273227005</v>
      </c>
    </row>
    <row r="54" spans="1:12" ht="12.75" customHeight="1">
      <c r="A54" s="24" t="s">
        <v>43</v>
      </c>
      <c r="B54" s="40" t="s">
        <v>95</v>
      </c>
      <c r="C54" s="40"/>
      <c r="D54" s="4">
        <v>570.8124820440901</v>
      </c>
      <c r="E54" s="25">
        <f t="shared" si="6"/>
        <v>598.8964561606592</v>
      </c>
      <c r="F54" s="4">
        <f t="shared" si="7"/>
        <v>636.668855650712</v>
      </c>
      <c r="G54" s="18">
        <f t="shared" si="8"/>
        <v>640.4888687846162</v>
      </c>
      <c r="H54" s="18">
        <v>1</v>
      </c>
      <c r="I54" s="18">
        <f t="shared" si="9"/>
        <v>697.329053444907</v>
      </c>
      <c r="J54" s="23">
        <f t="shared" si="10"/>
        <v>704.3023439793561</v>
      </c>
      <c r="K54" s="26">
        <v>1</v>
      </c>
      <c r="L54" s="18">
        <f t="shared" si="11"/>
        <v>704.3023439793561</v>
      </c>
    </row>
    <row r="55" spans="1:12" ht="12.75" customHeight="1">
      <c r="A55" s="24" t="s">
        <v>45</v>
      </c>
      <c r="B55" s="40" t="s">
        <v>96</v>
      </c>
      <c r="C55" s="40"/>
      <c r="D55" s="4">
        <v>495.74199198132186</v>
      </c>
      <c r="E55" s="25">
        <f t="shared" si="6"/>
        <v>520.1324979868028</v>
      </c>
      <c r="F55" s="4">
        <f t="shared" si="7"/>
        <v>552.9372546348304</v>
      </c>
      <c r="G55" s="18">
        <f t="shared" si="8"/>
        <v>556.2548781626394</v>
      </c>
      <c r="H55" s="18">
        <v>1.03</v>
      </c>
      <c r="I55" s="18">
        <f t="shared" si="9"/>
        <v>623.7883088449385</v>
      </c>
      <c r="J55" s="23">
        <f t="shared" si="10"/>
        <v>630.0261919333878</v>
      </c>
      <c r="K55" s="26">
        <v>1</v>
      </c>
      <c r="L55" s="18">
        <f t="shared" si="11"/>
        <v>630.0261919333878</v>
      </c>
    </row>
    <row r="56" spans="1:12" ht="25.5" customHeight="1">
      <c r="A56" s="24" t="s">
        <v>47</v>
      </c>
      <c r="B56" s="40" t="s">
        <v>97</v>
      </c>
      <c r="C56" s="40"/>
      <c r="D56" s="4">
        <v>670.3224508102122</v>
      </c>
      <c r="E56" s="25">
        <f t="shared" si="6"/>
        <v>703.3023153900746</v>
      </c>
      <c r="F56" s="4">
        <f t="shared" si="7"/>
        <v>747.6595924217265</v>
      </c>
      <c r="G56" s="18">
        <f t="shared" si="8"/>
        <v>752.1455499762569</v>
      </c>
      <c r="H56" s="18">
        <v>1</v>
      </c>
      <c r="I56" s="18">
        <f t="shared" si="9"/>
        <v>818.8947068088999</v>
      </c>
      <c r="J56" s="23">
        <f t="shared" si="10"/>
        <v>827.0836538769888</v>
      </c>
      <c r="K56" s="26">
        <v>1</v>
      </c>
      <c r="L56" s="18">
        <f t="shared" si="11"/>
        <v>827.0836538769888</v>
      </c>
    </row>
    <row r="57" spans="1:12" ht="12.75" customHeight="1">
      <c r="A57" s="24" t="s">
        <v>49</v>
      </c>
      <c r="B57" s="40" t="s">
        <v>98</v>
      </c>
      <c r="C57" s="40"/>
      <c r="D57" s="4">
        <v>535.9053179417652</v>
      </c>
      <c r="E57" s="25">
        <f t="shared" si="6"/>
        <v>562.2718595845</v>
      </c>
      <c r="F57" s="4">
        <f t="shared" si="7"/>
        <v>597.7343457684944</v>
      </c>
      <c r="G57" s="18">
        <f t="shared" si="8"/>
        <v>601.3207518431054</v>
      </c>
      <c r="H57" s="18">
        <v>1</v>
      </c>
      <c r="I57" s="18">
        <f t="shared" si="9"/>
        <v>654.6849619654218</v>
      </c>
      <c r="J57" s="23">
        <f t="shared" si="10"/>
        <v>661.2318115850761</v>
      </c>
      <c r="K57" s="26">
        <v>1</v>
      </c>
      <c r="L57" s="18">
        <f t="shared" si="11"/>
        <v>661.2318115850761</v>
      </c>
    </row>
    <row r="58" spans="1:12" ht="12.75" customHeight="1">
      <c r="A58" s="24" t="s">
        <v>51</v>
      </c>
      <c r="B58" s="40" t="s">
        <v>99</v>
      </c>
      <c r="C58" s="40"/>
      <c r="D58" s="4">
        <v>443.3812458278346</v>
      </c>
      <c r="E58" s="25">
        <f t="shared" si="6"/>
        <v>465.195603122564</v>
      </c>
      <c r="F58" s="4">
        <f t="shared" si="7"/>
        <v>494.53548981150414</v>
      </c>
      <c r="G58" s="18">
        <f t="shared" si="8"/>
        <v>497.50270275037315</v>
      </c>
      <c r="H58" s="18">
        <v>1.04</v>
      </c>
      <c r="I58" s="18">
        <f t="shared" si="9"/>
        <v>563.3197233101932</v>
      </c>
      <c r="J58" s="23">
        <f t="shared" si="10"/>
        <v>568.9529205432951</v>
      </c>
      <c r="K58" s="26">
        <v>1</v>
      </c>
      <c r="L58" s="18">
        <f t="shared" si="11"/>
        <v>568.9529205432951</v>
      </c>
    </row>
    <row r="59" spans="1:12" ht="12.75" customHeight="1">
      <c r="A59" s="24" t="s">
        <v>53</v>
      </c>
      <c r="B59" s="40" t="s">
        <v>100</v>
      </c>
      <c r="C59" s="40"/>
      <c r="D59" s="4">
        <v>670.3224508102122</v>
      </c>
      <c r="E59" s="25">
        <f t="shared" si="6"/>
        <v>703.3023153900746</v>
      </c>
      <c r="F59" s="4">
        <f t="shared" si="7"/>
        <v>747.6595924217265</v>
      </c>
      <c r="G59" s="18">
        <f t="shared" si="8"/>
        <v>752.1455499762569</v>
      </c>
      <c r="H59" s="18">
        <v>1</v>
      </c>
      <c r="I59" s="18">
        <f t="shared" si="9"/>
        <v>818.8947068088999</v>
      </c>
      <c r="J59" s="23">
        <f t="shared" si="10"/>
        <v>827.0836538769888</v>
      </c>
      <c r="K59" s="26">
        <v>1</v>
      </c>
      <c r="L59" s="18">
        <f t="shared" si="11"/>
        <v>827.0836538769888</v>
      </c>
    </row>
    <row r="60" spans="1:12" ht="12.75" customHeight="1">
      <c r="A60" s="24" t="s">
        <v>55</v>
      </c>
      <c r="B60" s="40" t="s">
        <v>101</v>
      </c>
      <c r="C60" s="40"/>
      <c r="D60" s="4">
        <v>521.933524637382</v>
      </c>
      <c r="E60" s="25">
        <f t="shared" si="6"/>
        <v>547.6126540495411</v>
      </c>
      <c r="F60" s="4">
        <f t="shared" si="7"/>
        <v>582.1505841404456</v>
      </c>
      <c r="G60" s="18">
        <f t="shared" si="8"/>
        <v>585.6434876452884</v>
      </c>
      <c r="H60" s="18">
        <v>1</v>
      </c>
      <c r="I60" s="18">
        <f t="shared" si="9"/>
        <v>637.6164189563696</v>
      </c>
      <c r="J60" s="23">
        <f t="shared" si="10"/>
        <v>643.9925831459333</v>
      </c>
      <c r="K60" s="26">
        <v>1</v>
      </c>
      <c r="L60" s="18">
        <f t="shared" si="11"/>
        <v>643.9925831459333</v>
      </c>
    </row>
    <row r="61" spans="1:12" ht="12.75" customHeight="1">
      <c r="A61" s="41" t="s">
        <v>102</v>
      </c>
      <c r="B61" s="41"/>
      <c r="C61" s="28"/>
      <c r="D61" s="4"/>
      <c r="E61" s="25"/>
      <c r="G61" s="18"/>
      <c r="H61" s="18"/>
      <c r="I61" s="18"/>
      <c r="J61" s="23"/>
      <c r="K61" s="26"/>
      <c r="L61" s="18"/>
    </row>
    <row r="62" spans="1:12" ht="12.75" customHeight="1">
      <c r="A62" s="24" t="s">
        <v>57</v>
      </c>
      <c r="B62" s="42" t="s">
        <v>103</v>
      </c>
      <c r="C62" s="42"/>
      <c r="D62" s="4">
        <v>724.424091337089</v>
      </c>
      <c r="E62" s="25">
        <f>D62*$E$5</f>
        <v>760.0657566308737</v>
      </c>
      <c r="F62" s="4">
        <f>E62*$F$5</f>
        <v>808.0031039015829</v>
      </c>
      <c r="G62" s="18">
        <f>F62*$G$5</f>
        <v>812.8511225249924</v>
      </c>
      <c r="H62" s="18">
        <v>1</v>
      </c>
      <c r="I62" s="18">
        <f>G62*$I$5*H62</f>
        <v>884.9875953934729</v>
      </c>
      <c r="J62" s="23">
        <f>I62*$J$5</f>
        <v>893.8374713474077</v>
      </c>
      <c r="K62" s="26">
        <v>1</v>
      </c>
      <c r="L62" s="18">
        <f>J62*K62</f>
        <v>893.8374713474077</v>
      </c>
    </row>
    <row r="63" spans="1:12" ht="12.75" customHeight="1">
      <c r="A63" s="24" t="s">
        <v>59</v>
      </c>
      <c r="B63" s="42" t="s">
        <v>104</v>
      </c>
      <c r="C63" s="42"/>
      <c r="D63" s="4">
        <v>530.6603156629632</v>
      </c>
      <c r="E63" s="25">
        <f>D63*$E$5</f>
        <v>556.7688031935809</v>
      </c>
      <c r="F63" s="4">
        <f>E63*$F$5</f>
        <v>591.884211611</v>
      </c>
      <c r="G63" s="18">
        <f>F63*$G$5</f>
        <v>595.435516880666</v>
      </c>
      <c r="H63" s="18">
        <v>1</v>
      </c>
      <c r="I63" s="18">
        <f>G63*$I$5*H63</f>
        <v>648.2774418262408</v>
      </c>
      <c r="J63" s="23">
        <f>I63*$J$5</f>
        <v>654.7602162445032</v>
      </c>
      <c r="K63" s="26">
        <v>1</v>
      </c>
      <c r="L63" s="18">
        <f>J63*K63</f>
        <v>654.7602162445032</v>
      </c>
    </row>
    <row r="64" spans="1:12" ht="12.75" customHeight="1">
      <c r="A64" s="24" t="s">
        <v>61</v>
      </c>
      <c r="B64" s="42" t="s">
        <v>105</v>
      </c>
      <c r="C64" s="42"/>
      <c r="D64" s="4">
        <v>618.0956196085242</v>
      </c>
      <c r="E64" s="25">
        <f>D64*$E$5</f>
        <v>648.5059240932635</v>
      </c>
      <c r="F64" s="4">
        <f>E64*$F$5</f>
        <v>689.4071927258256</v>
      </c>
      <c r="G64" s="18">
        <f>F64*$G$5</f>
        <v>693.5436358821805</v>
      </c>
      <c r="H64" s="18">
        <v>1</v>
      </c>
      <c r="I64" s="18">
        <f>G64*$I$5*H64</f>
        <v>755.0921658485447</v>
      </c>
      <c r="J64" s="23">
        <f>I64*$J$5</f>
        <v>762.6430875070301</v>
      </c>
      <c r="K64" s="26">
        <v>1</v>
      </c>
      <c r="L64" s="18">
        <f>J64*K64</f>
        <v>762.6430875070301</v>
      </c>
    </row>
    <row r="65" spans="1:12" ht="12.75" customHeight="1">
      <c r="A65" s="41" t="s">
        <v>106</v>
      </c>
      <c r="B65" s="41"/>
      <c r="C65" s="28"/>
      <c r="D65" s="4"/>
      <c r="E65" s="25"/>
      <c r="G65" s="18"/>
      <c r="H65" s="18"/>
      <c r="I65" s="18"/>
      <c r="J65" s="23"/>
      <c r="K65" s="26"/>
      <c r="L65" s="18"/>
    </row>
    <row r="66" spans="1:12" ht="12.75" customHeight="1">
      <c r="A66" s="24" t="s">
        <v>63</v>
      </c>
      <c r="B66" s="42" t="s">
        <v>107</v>
      </c>
      <c r="C66" s="42"/>
      <c r="D66" s="4">
        <v>596.9928551208336</v>
      </c>
      <c r="E66" s="25">
        <f aca="true" t="shared" si="12" ref="E66:E73">D66*$E$5</f>
        <v>626.3649035927785</v>
      </c>
      <c r="F66" s="4">
        <f aca="true" t="shared" si="13" ref="F66:F73">E66*$F$5</f>
        <v>665.8697380623751</v>
      </c>
      <c r="G66" s="18">
        <f aca="true" t="shared" si="14" ref="G66:G73">F66*$G$5</f>
        <v>669.8649564907494</v>
      </c>
      <c r="H66" s="18">
        <v>1</v>
      </c>
      <c r="I66" s="18">
        <f aca="true" t="shared" si="15" ref="I66:I73">G66*$I$5*H66</f>
        <v>729.312122054521</v>
      </c>
      <c r="J66" s="23">
        <f aca="true" t="shared" si="16" ref="J66:J73">I66*$J$5</f>
        <v>736.6052432750662</v>
      </c>
      <c r="K66" s="26">
        <v>1</v>
      </c>
      <c r="L66" s="18">
        <f aca="true" t="shared" si="17" ref="L66:L73">J66*K66</f>
        <v>736.6052432750662</v>
      </c>
    </row>
    <row r="67" spans="1:12" ht="12.75" customHeight="1">
      <c r="A67" s="24" t="s">
        <v>65</v>
      </c>
      <c r="B67" s="42" t="s">
        <v>108</v>
      </c>
      <c r="C67" s="42"/>
      <c r="D67" s="4">
        <v>494.0122571872488</v>
      </c>
      <c r="E67" s="25">
        <f t="shared" si="12"/>
        <v>518.3176602408614</v>
      </c>
      <c r="F67" s="4">
        <f t="shared" si="13"/>
        <v>551.0079550722526</v>
      </c>
      <c r="G67" s="18">
        <f t="shared" si="14"/>
        <v>554.3140028026861</v>
      </c>
      <c r="H67" s="18">
        <v>1.03</v>
      </c>
      <c r="I67" s="18">
        <f t="shared" si="15"/>
        <v>621.6117969508529</v>
      </c>
      <c r="J67" s="23">
        <f t="shared" si="16"/>
        <v>627.8279149203614</v>
      </c>
      <c r="K67" s="26">
        <v>1</v>
      </c>
      <c r="L67" s="18">
        <f t="shared" si="17"/>
        <v>627.8279149203614</v>
      </c>
    </row>
    <row r="68" spans="1:12" ht="12.75" customHeight="1">
      <c r="A68" s="24" t="s">
        <v>67</v>
      </c>
      <c r="B68" s="42" t="s">
        <v>109</v>
      </c>
      <c r="C68" s="42"/>
      <c r="D68" s="4">
        <v>635.4041271285708</v>
      </c>
      <c r="E68" s="25">
        <f t="shared" si="12"/>
        <v>666.6660101832965</v>
      </c>
      <c r="F68" s="4">
        <f t="shared" si="13"/>
        <v>708.712635445557</v>
      </c>
      <c r="G68" s="18">
        <f t="shared" si="14"/>
        <v>712.9649112582304</v>
      </c>
      <c r="H68" s="18">
        <v>1</v>
      </c>
      <c r="I68" s="18">
        <f t="shared" si="15"/>
        <v>776.236982307842</v>
      </c>
      <c r="J68" s="23">
        <f t="shared" si="16"/>
        <v>783.9993521309204</v>
      </c>
      <c r="K68" s="26">
        <v>1</v>
      </c>
      <c r="L68" s="18">
        <f t="shared" si="17"/>
        <v>783.9993521309204</v>
      </c>
    </row>
    <row r="69" spans="1:12" ht="25.5" customHeight="1">
      <c r="A69" s="24"/>
      <c r="B69" s="42" t="s">
        <v>110</v>
      </c>
      <c r="C69" s="42"/>
      <c r="D69" s="4">
        <v>684.2719249559622</v>
      </c>
      <c r="E69" s="25">
        <f t="shared" si="12"/>
        <v>717.9381036637955</v>
      </c>
      <c r="F69" s="4">
        <f t="shared" si="13"/>
        <v>763.218459861871</v>
      </c>
      <c r="G69" s="18">
        <f t="shared" si="14"/>
        <v>767.7977706210422</v>
      </c>
      <c r="H69" s="18">
        <v>1</v>
      </c>
      <c r="I69" s="18">
        <f t="shared" si="15"/>
        <v>835.9359837748067</v>
      </c>
      <c r="J69" s="23">
        <f t="shared" si="16"/>
        <v>844.2953436125548</v>
      </c>
      <c r="K69" s="26">
        <v>1</v>
      </c>
      <c r="L69" s="18">
        <f t="shared" si="17"/>
        <v>844.2953436125548</v>
      </c>
    </row>
    <row r="70" spans="1:12" ht="12.75" customHeight="1">
      <c r="A70" s="24" t="s">
        <v>69</v>
      </c>
      <c r="B70" s="42" t="s">
        <v>111</v>
      </c>
      <c r="C70" s="42"/>
      <c r="D70" s="4">
        <v>494.0122571872488</v>
      </c>
      <c r="E70" s="25">
        <f t="shared" si="12"/>
        <v>518.3176602408614</v>
      </c>
      <c r="F70" s="4">
        <f t="shared" si="13"/>
        <v>551.0079550722526</v>
      </c>
      <c r="G70" s="18">
        <f t="shared" si="14"/>
        <v>554.3140028026861</v>
      </c>
      <c r="H70" s="18">
        <v>1.03</v>
      </c>
      <c r="I70" s="18">
        <f t="shared" si="15"/>
        <v>621.6117969508529</v>
      </c>
      <c r="J70" s="23">
        <f t="shared" si="16"/>
        <v>627.8279149203614</v>
      </c>
      <c r="K70" s="26">
        <v>1</v>
      </c>
      <c r="L70" s="18">
        <f t="shared" si="17"/>
        <v>627.8279149203614</v>
      </c>
    </row>
    <row r="71" spans="1:12" ht="26.25" customHeight="1">
      <c r="A71" s="24"/>
      <c r="B71" s="42" t="s">
        <v>112</v>
      </c>
      <c r="C71" s="42"/>
      <c r="D71" s="4">
        <v>534.153263989059</v>
      </c>
      <c r="E71" s="25">
        <f t="shared" si="12"/>
        <v>560.4336045773207</v>
      </c>
      <c r="F71" s="4">
        <f t="shared" si="13"/>
        <v>595.7801520180122</v>
      </c>
      <c r="G71" s="18">
        <f t="shared" si="14"/>
        <v>599.3548329301203</v>
      </c>
      <c r="H71" s="18">
        <v>1</v>
      </c>
      <c r="I71" s="18">
        <f t="shared" si="15"/>
        <v>652.5445775785039</v>
      </c>
      <c r="J71" s="23">
        <f t="shared" si="16"/>
        <v>659.070023354289</v>
      </c>
      <c r="K71" s="26">
        <v>1</v>
      </c>
      <c r="L71" s="18">
        <f t="shared" si="17"/>
        <v>659.070023354289</v>
      </c>
    </row>
    <row r="72" spans="1:12" ht="12.75" customHeight="1">
      <c r="A72" s="24" t="s">
        <v>71</v>
      </c>
      <c r="B72" s="42" t="s">
        <v>113</v>
      </c>
      <c r="C72" s="42"/>
      <c r="D72" s="4">
        <v>649.3647608536373</v>
      </c>
      <c r="E72" s="25">
        <f t="shared" si="12"/>
        <v>681.3135070876363</v>
      </c>
      <c r="F72" s="4">
        <f t="shared" si="13"/>
        <v>724.2839499796535</v>
      </c>
      <c r="G72" s="18">
        <f t="shared" si="14"/>
        <v>728.6296536795314</v>
      </c>
      <c r="H72" s="18">
        <v>1</v>
      </c>
      <c r="I72" s="18">
        <f t="shared" si="15"/>
        <v>793.2918922953215</v>
      </c>
      <c r="J72" s="23">
        <f t="shared" si="16"/>
        <v>801.2248112182748</v>
      </c>
      <c r="K72" s="26">
        <v>1</v>
      </c>
      <c r="L72" s="18">
        <f t="shared" si="17"/>
        <v>801.2248112182748</v>
      </c>
    </row>
    <row r="73" spans="1:12" ht="12.75" customHeight="1">
      <c r="A73" s="24" t="s">
        <v>73</v>
      </c>
      <c r="B73" s="42" t="s">
        <v>114</v>
      </c>
      <c r="C73" s="42"/>
      <c r="D73" s="4">
        <v>570.8124820440901</v>
      </c>
      <c r="E73" s="25">
        <f t="shared" si="12"/>
        <v>598.8964561606592</v>
      </c>
      <c r="F73" s="4">
        <f t="shared" si="13"/>
        <v>636.668855650712</v>
      </c>
      <c r="G73" s="18">
        <f t="shared" si="14"/>
        <v>640.4888687846162</v>
      </c>
      <c r="H73" s="18">
        <v>1</v>
      </c>
      <c r="I73" s="18">
        <f t="shared" si="15"/>
        <v>697.329053444907</v>
      </c>
      <c r="J73" s="23">
        <f t="shared" si="16"/>
        <v>704.3023439793561</v>
      </c>
      <c r="K73" s="26">
        <v>1</v>
      </c>
      <c r="L73" s="18">
        <f t="shared" si="17"/>
        <v>704.3023439793561</v>
      </c>
    </row>
    <row r="74" spans="1:12" ht="12.75" customHeight="1">
      <c r="A74" s="41" t="s">
        <v>115</v>
      </c>
      <c r="B74" s="41"/>
      <c r="C74" s="28"/>
      <c r="D74" s="4"/>
      <c r="E74" s="25"/>
      <c r="G74" s="18"/>
      <c r="H74" s="18"/>
      <c r="I74" s="18"/>
      <c r="J74" s="23"/>
      <c r="K74" s="26"/>
      <c r="L74" s="18"/>
    </row>
    <row r="75" spans="1:12" ht="12.75" customHeight="1">
      <c r="A75" s="24" t="s">
        <v>75</v>
      </c>
      <c r="B75" s="42" t="s">
        <v>116</v>
      </c>
      <c r="C75" s="42"/>
      <c r="D75" s="4">
        <v>570.8124820440901</v>
      </c>
      <c r="E75" s="25">
        <f aca="true" t="shared" si="18" ref="E75:E91">D75*$E$5</f>
        <v>598.8964561606592</v>
      </c>
      <c r="F75" s="4">
        <f aca="true" t="shared" si="19" ref="F75:F91">E75*$F$5</f>
        <v>636.668855650712</v>
      </c>
      <c r="G75" s="18">
        <f aca="true" t="shared" si="20" ref="G75:G91">F75*$G$5</f>
        <v>640.4888687846162</v>
      </c>
      <c r="H75" s="18">
        <v>1</v>
      </c>
      <c r="I75" s="18">
        <f aca="true" t="shared" si="21" ref="I75:I91">G75*$I$5*H75</f>
        <v>697.329053444907</v>
      </c>
      <c r="J75" s="23">
        <f aca="true" t="shared" si="22" ref="J75:J91">I75*$J$5</f>
        <v>704.3023439793561</v>
      </c>
      <c r="K75" s="26">
        <v>1</v>
      </c>
      <c r="L75" s="18">
        <f aca="true" t="shared" si="23" ref="L75:L91">J75*K75</f>
        <v>704.3023439793561</v>
      </c>
    </row>
    <row r="76" spans="1:12" ht="12.75" customHeight="1">
      <c r="A76" s="24" t="s">
        <v>77</v>
      </c>
      <c r="B76" s="42" t="s">
        <v>117</v>
      </c>
      <c r="C76" s="42"/>
      <c r="D76" s="4">
        <v>485.274306582351</v>
      </c>
      <c r="E76" s="25">
        <f t="shared" si="18"/>
        <v>509.14980246620263</v>
      </c>
      <c r="F76" s="4">
        <f t="shared" si="19"/>
        <v>541.261880507746</v>
      </c>
      <c r="G76" s="18">
        <f t="shared" si="20"/>
        <v>544.5094517907925</v>
      </c>
      <c r="H76" s="18">
        <v>1.03</v>
      </c>
      <c r="I76" s="18">
        <f t="shared" si="21"/>
        <v>610.6169013826653</v>
      </c>
      <c r="J76" s="23">
        <f t="shared" si="22"/>
        <v>616.723070396492</v>
      </c>
      <c r="K76" s="26">
        <v>1</v>
      </c>
      <c r="L76" s="18">
        <f t="shared" si="23"/>
        <v>616.723070396492</v>
      </c>
    </row>
    <row r="77" spans="1:12" ht="12.75" customHeight="1">
      <c r="A77" s="24" t="s">
        <v>79</v>
      </c>
      <c r="B77" s="42" t="s">
        <v>118</v>
      </c>
      <c r="C77" s="42"/>
      <c r="D77" s="4">
        <v>490.51930886115304</v>
      </c>
      <c r="E77" s="25">
        <f t="shared" si="18"/>
        <v>514.6528588571217</v>
      </c>
      <c r="F77" s="4">
        <f t="shared" si="19"/>
        <v>547.1120146652404</v>
      </c>
      <c r="G77" s="18">
        <f t="shared" si="20"/>
        <v>550.3946867532319</v>
      </c>
      <c r="H77" s="18">
        <v>1.03</v>
      </c>
      <c r="I77" s="18">
        <f t="shared" si="21"/>
        <v>617.2166471260219</v>
      </c>
      <c r="J77" s="23">
        <f t="shared" si="22"/>
        <v>623.3888135972821</v>
      </c>
      <c r="K77" s="26">
        <v>1</v>
      </c>
      <c r="L77" s="18">
        <f t="shared" si="23"/>
        <v>623.3888135972821</v>
      </c>
    </row>
    <row r="78" spans="1:12" ht="12.75" customHeight="1">
      <c r="A78" s="24" t="s">
        <v>81</v>
      </c>
      <c r="B78" s="42" t="s">
        <v>119</v>
      </c>
      <c r="C78" s="42"/>
      <c r="D78" s="4">
        <v>570.8124820440901</v>
      </c>
      <c r="E78" s="25">
        <f t="shared" si="18"/>
        <v>598.8964561606592</v>
      </c>
      <c r="F78" s="4">
        <f t="shared" si="19"/>
        <v>636.668855650712</v>
      </c>
      <c r="G78" s="18">
        <f t="shared" si="20"/>
        <v>640.4888687846162</v>
      </c>
      <c r="H78" s="18">
        <v>1</v>
      </c>
      <c r="I78" s="18">
        <f t="shared" si="21"/>
        <v>697.329053444907</v>
      </c>
      <c r="J78" s="23">
        <f t="shared" si="22"/>
        <v>704.3023439793561</v>
      </c>
      <c r="K78" s="26">
        <v>1</v>
      </c>
      <c r="L78" s="18">
        <f t="shared" si="23"/>
        <v>704.3023439793561</v>
      </c>
    </row>
    <row r="79" spans="1:12" ht="12.75" customHeight="1">
      <c r="A79" s="24" t="s">
        <v>120</v>
      </c>
      <c r="B79" s="42" t="s">
        <v>121</v>
      </c>
      <c r="C79" s="42"/>
      <c r="D79" s="4">
        <v>485.274306582351</v>
      </c>
      <c r="E79" s="25">
        <f t="shared" si="18"/>
        <v>509.14980246620263</v>
      </c>
      <c r="F79" s="4">
        <f t="shared" si="19"/>
        <v>541.261880507746</v>
      </c>
      <c r="G79" s="18">
        <f t="shared" si="20"/>
        <v>544.5094517907925</v>
      </c>
      <c r="H79" s="18">
        <v>1.03</v>
      </c>
      <c r="I79" s="18">
        <f t="shared" si="21"/>
        <v>610.6169013826653</v>
      </c>
      <c r="J79" s="23">
        <f t="shared" si="22"/>
        <v>616.723070396492</v>
      </c>
      <c r="K79" s="26">
        <v>1</v>
      </c>
      <c r="L79" s="18">
        <f t="shared" si="23"/>
        <v>616.723070396492</v>
      </c>
    </row>
    <row r="80" spans="1:12" ht="12.75" customHeight="1">
      <c r="A80" s="24" t="s">
        <v>122</v>
      </c>
      <c r="B80" s="42" t="s">
        <v>123</v>
      </c>
      <c r="C80" s="42"/>
      <c r="D80" s="4">
        <v>570.8124820440901</v>
      </c>
      <c r="E80" s="25">
        <f t="shared" si="18"/>
        <v>598.8964561606592</v>
      </c>
      <c r="F80" s="4">
        <f t="shared" si="19"/>
        <v>636.668855650712</v>
      </c>
      <c r="G80" s="18">
        <f t="shared" si="20"/>
        <v>640.4888687846162</v>
      </c>
      <c r="H80" s="18">
        <v>1</v>
      </c>
      <c r="I80" s="18">
        <f t="shared" si="21"/>
        <v>697.329053444907</v>
      </c>
      <c r="J80" s="23">
        <f t="shared" si="22"/>
        <v>704.3023439793561</v>
      </c>
      <c r="K80" s="26">
        <v>1</v>
      </c>
      <c r="L80" s="18">
        <f t="shared" si="23"/>
        <v>704.3023439793561</v>
      </c>
    </row>
    <row r="81" spans="1:12" ht="12.75" customHeight="1">
      <c r="A81" s="24" t="s">
        <v>124</v>
      </c>
      <c r="B81" s="42" t="s">
        <v>125</v>
      </c>
      <c r="C81" s="42"/>
      <c r="D81" s="4">
        <v>485.274306582351</v>
      </c>
      <c r="E81" s="25">
        <f t="shared" si="18"/>
        <v>509.14980246620263</v>
      </c>
      <c r="F81" s="4">
        <f t="shared" si="19"/>
        <v>541.261880507746</v>
      </c>
      <c r="G81" s="18">
        <f t="shared" si="20"/>
        <v>544.5094517907925</v>
      </c>
      <c r="H81" s="18">
        <v>1.03</v>
      </c>
      <c r="I81" s="18">
        <f t="shared" si="21"/>
        <v>610.6169013826653</v>
      </c>
      <c r="J81" s="23">
        <f t="shared" si="22"/>
        <v>616.723070396492</v>
      </c>
      <c r="K81" s="26">
        <v>1</v>
      </c>
      <c r="L81" s="18">
        <f t="shared" si="23"/>
        <v>616.723070396492</v>
      </c>
    </row>
    <row r="82" spans="1:12" ht="12.75" customHeight="1">
      <c r="A82" s="24" t="s">
        <v>126</v>
      </c>
      <c r="B82" s="42" t="s">
        <v>127</v>
      </c>
      <c r="C82" s="42"/>
      <c r="D82" s="4">
        <v>570.8124820440901</v>
      </c>
      <c r="E82" s="25">
        <f t="shared" si="18"/>
        <v>598.8964561606592</v>
      </c>
      <c r="F82" s="4">
        <f t="shared" si="19"/>
        <v>636.668855650712</v>
      </c>
      <c r="G82" s="18">
        <f t="shared" si="20"/>
        <v>640.4888687846162</v>
      </c>
      <c r="H82" s="18">
        <v>1</v>
      </c>
      <c r="I82" s="18">
        <f t="shared" si="21"/>
        <v>697.329053444907</v>
      </c>
      <c r="J82" s="23">
        <f t="shared" si="22"/>
        <v>704.3023439793561</v>
      </c>
      <c r="K82" s="26">
        <v>1</v>
      </c>
      <c r="L82" s="18">
        <f t="shared" si="23"/>
        <v>704.3023439793561</v>
      </c>
    </row>
    <row r="83" spans="1:12" ht="12.75" customHeight="1">
      <c r="A83" s="24" t="s">
        <v>128</v>
      </c>
      <c r="B83" s="42" t="s">
        <v>129</v>
      </c>
      <c r="C83" s="42"/>
      <c r="D83" s="4">
        <v>436.4065087549596</v>
      </c>
      <c r="E83" s="25">
        <f t="shared" si="18"/>
        <v>457.8777089857036</v>
      </c>
      <c r="F83" s="4">
        <f t="shared" si="19"/>
        <v>486.7560560914319</v>
      </c>
      <c r="G83" s="18">
        <f t="shared" si="20"/>
        <v>489.6765924279805</v>
      </c>
      <c r="H83" s="18">
        <v>1.04</v>
      </c>
      <c r="I83" s="18">
        <f t="shared" si="21"/>
        <v>554.4582592879218</v>
      </c>
      <c r="J83" s="23">
        <f t="shared" si="22"/>
        <v>560.002841880801</v>
      </c>
      <c r="K83" s="26">
        <v>1</v>
      </c>
      <c r="L83" s="18">
        <f t="shared" si="23"/>
        <v>560.002841880801</v>
      </c>
    </row>
    <row r="84" spans="1:12" ht="12.75" customHeight="1">
      <c r="A84" s="24" t="s">
        <v>130</v>
      </c>
      <c r="B84" s="42" t="s">
        <v>131</v>
      </c>
      <c r="C84" s="42"/>
      <c r="D84" s="4">
        <v>570.8124820440901</v>
      </c>
      <c r="E84" s="25">
        <f t="shared" si="18"/>
        <v>598.8964561606592</v>
      </c>
      <c r="F84" s="4">
        <f t="shared" si="19"/>
        <v>636.668855650712</v>
      </c>
      <c r="G84" s="18">
        <f t="shared" si="20"/>
        <v>640.4888687846162</v>
      </c>
      <c r="H84" s="18">
        <v>1</v>
      </c>
      <c r="I84" s="18">
        <f t="shared" si="21"/>
        <v>697.329053444907</v>
      </c>
      <c r="J84" s="23">
        <f t="shared" si="22"/>
        <v>704.3023439793561</v>
      </c>
      <c r="K84" s="26">
        <v>1</v>
      </c>
      <c r="L84" s="18">
        <f t="shared" si="23"/>
        <v>704.3023439793561</v>
      </c>
    </row>
    <row r="85" spans="1:12" ht="12.75" customHeight="1">
      <c r="A85" s="24" t="s">
        <v>132</v>
      </c>
      <c r="B85" s="42" t="s">
        <v>133</v>
      </c>
      <c r="C85" s="42"/>
      <c r="D85" s="4">
        <v>485.274306582351</v>
      </c>
      <c r="E85" s="25">
        <f t="shared" si="18"/>
        <v>509.14980246620263</v>
      </c>
      <c r="F85" s="4">
        <f t="shared" si="19"/>
        <v>541.261880507746</v>
      </c>
      <c r="G85" s="18">
        <f t="shared" si="20"/>
        <v>544.5094517907925</v>
      </c>
      <c r="H85" s="18">
        <v>1.03</v>
      </c>
      <c r="I85" s="18">
        <f t="shared" si="21"/>
        <v>610.6169013826653</v>
      </c>
      <c r="J85" s="23">
        <f t="shared" si="22"/>
        <v>616.723070396492</v>
      </c>
      <c r="K85" s="26">
        <v>1</v>
      </c>
      <c r="L85" s="18">
        <f t="shared" si="23"/>
        <v>616.723070396492</v>
      </c>
    </row>
    <row r="86" spans="1:12" ht="12.75" customHeight="1">
      <c r="A86" s="24" t="s">
        <v>134</v>
      </c>
      <c r="B86" s="42" t="s">
        <v>135</v>
      </c>
      <c r="C86" s="42"/>
      <c r="D86" s="4">
        <v>521.933524637382</v>
      </c>
      <c r="E86" s="25">
        <f t="shared" si="18"/>
        <v>547.6126540495411</v>
      </c>
      <c r="F86" s="4">
        <f t="shared" si="19"/>
        <v>582.1505841404456</v>
      </c>
      <c r="G86" s="18">
        <f t="shared" si="20"/>
        <v>585.6434876452884</v>
      </c>
      <c r="H86" s="18">
        <v>1</v>
      </c>
      <c r="I86" s="18">
        <f t="shared" si="21"/>
        <v>637.6164189563696</v>
      </c>
      <c r="J86" s="23">
        <f t="shared" si="22"/>
        <v>643.9925831459333</v>
      </c>
      <c r="K86" s="26">
        <v>1</v>
      </c>
      <c r="L86" s="18">
        <f t="shared" si="23"/>
        <v>643.9925831459333</v>
      </c>
    </row>
    <row r="87" spans="1:12" ht="12.75" customHeight="1">
      <c r="A87" s="24" t="s">
        <v>136</v>
      </c>
      <c r="B87" s="42" t="s">
        <v>137</v>
      </c>
      <c r="C87" s="42"/>
      <c r="D87" s="4">
        <v>443.3812458278346</v>
      </c>
      <c r="E87" s="25">
        <f t="shared" si="18"/>
        <v>465.195603122564</v>
      </c>
      <c r="F87" s="4">
        <f t="shared" si="19"/>
        <v>494.53548981150414</v>
      </c>
      <c r="G87" s="18">
        <f t="shared" si="20"/>
        <v>497.50270275037315</v>
      </c>
      <c r="H87" s="18">
        <v>1.04</v>
      </c>
      <c r="I87" s="18">
        <f t="shared" si="21"/>
        <v>563.3197233101932</v>
      </c>
      <c r="J87" s="23">
        <f t="shared" si="22"/>
        <v>568.9529205432951</v>
      </c>
      <c r="K87" s="26">
        <v>1</v>
      </c>
      <c r="L87" s="18">
        <f t="shared" si="23"/>
        <v>568.9529205432951</v>
      </c>
    </row>
    <row r="88" spans="1:12" ht="12.75" customHeight="1">
      <c r="A88" s="24" t="s">
        <v>138</v>
      </c>
      <c r="B88" s="42" t="s">
        <v>139</v>
      </c>
      <c r="C88" s="42"/>
      <c r="D88" s="4">
        <v>521.933524637382</v>
      </c>
      <c r="E88" s="25">
        <f t="shared" si="18"/>
        <v>547.6126540495411</v>
      </c>
      <c r="F88" s="4">
        <f t="shared" si="19"/>
        <v>582.1505841404456</v>
      </c>
      <c r="G88" s="18">
        <f t="shared" si="20"/>
        <v>585.6434876452884</v>
      </c>
      <c r="H88" s="18">
        <v>1</v>
      </c>
      <c r="I88" s="18">
        <f t="shared" si="21"/>
        <v>637.6164189563696</v>
      </c>
      <c r="J88" s="23">
        <f t="shared" si="22"/>
        <v>643.9925831459333</v>
      </c>
      <c r="K88" s="26">
        <v>1</v>
      </c>
      <c r="L88" s="18">
        <f t="shared" si="23"/>
        <v>643.9925831459333</v>
      </c>
    </row>
    <row r="89" spans="1:12" ht="12.75" customHeight="1">
      <c r="A89" s="24" t="s">
        <v>140</v>
      </c>
      <c r="B89" s="42" t="s">
        <v>141</v>
      </c>
      <c r="C89" s="42"/>
      <c r="D89" s="4">
        <v>478.28840993015933</v>
      </c>
      <c r="E89" s="25">
        <f t="shared" si="18"/>
        <v>501.8201996987231</v>
      </c>
      <c r="F89" s="4">
        <f t="shared" si="19"/>
        <v>533.4699996937215</v>
      </c>
      <c r="G89" s="18">
        <f t="shared" si="20"/>
        <v>536.6708196918839</v>
      </c>
      <c r="H89" s="18">
        <v>1.03</v>
      </c>
      <c r="I89" s="18">
        <f t="shared" si="21"/>
        <v>601.8266017330034</v>
      </c>
      <c r="J89" s="23">
        <f t="shared" si="22"/>
        <v>607.8448677503334</v>
      </c>
      <c r="K89" s="26">
        <v>1</v>
      </c>
      <c r="L89" s="18">
        <f t="shared" si="23"/>
        <v>607.8448677503334</v>
      </c>
    </row>
    <row r="90" spans="1:12" ht="12.75" customHeight="1">
      <c r="A90" s="24" t="s">
        <v>142</v>
      </c>
      <c r="B90" s="42" t="s">
        <v>143</v>
      </c>
      <c r="C90" s="42"/>
      <c r="D90" s="4">
        <v>570.8124820440901</v>
      </c>
      <c r="E90" s="25">
        <f t="shared" si="18"/>
        <v>598.8964561606592</v>
      </c>
      <c r="F90" s="4">
        <f t="shared" si="19"/>
        <v>636.668855650712</v>
      </c>
      <c r="G90" s="18">
        <f t="shared" si="20"/>
        <v>640.4888687846162</v>
      </c>
      <c r="H90" s="18">
        <v>1</v>
      </c>
      <c r="I90" s="18">
        <f t="shared" si="21"/>
        <v>697.329053444907</v>
      </c>
      <c r="J90" s="23">
        <f t="shared" si="22"/>
        <v>704.3023439793561</v>
      </c>
      <c r="K90" s="26">
        <v>1</v>
      </c>
      <c r="L90" s="18">
        <f t="shared" si="23"/>
        <v>704.3023439793561</v>
      </c>
    </row>
    <row r="91" spans="1:12" ht="12.75" customHeight="1">
      <c r="A91" s="24" t="s">
        <v>144</v>
      </c>
      <c r="B91" s="42" t="s">
        <v>145</v>
      </c>
      <c r="C91" s="42"/>
      <c r="D91" s="4">
        <v>462.58688183170324</v>
      </c>
      <c r="E91" s="25">
        <f t="shared" si="18"/>
        <v>485.346156417823</v>
      </c>
      <c r="F91" s="4">
        <f t="shared" si="19"/>
        <v>515.9569385030951</v>
      </c>
      <c r="G91" s="18">
        <f t="shared" si="20"/>
        <v>519.0526801341136</v>
      </c>
      <c r="H91" s="18">
        <v>1.04</v>
      </c>
      <c r="I91" s="18">
        <f t="shared" si="21"/>
        <v>587.7206506419203</v>
      </c>
      <c r="J91" s="23">
        <f t="shared" si="22"/>
        <v>593.5978571483395</v>
      </c>
      <c r="K91" s="26">
        <v>1</v>
      </c>
      <c r="L91" s="18">
        <f t="shared" si="23"/>
        <v>593.5978571483395</v>
      </c>
    </row>
    <row r="92" spans="1:12" ht="12.75" customHeight="1">
      <c r="A92" s="41" t="s">
        <v>146</v>
      </c>
      <c r="B92" s="41"/>
      <c r="C92" s="28"/>
      <c r="D92" s="4"/>
      <c r="E92" s="25"/>
      <c r="G92" s="18"/>
      <c r="H92" s="18"/>
      <c r="I92" s="18"/>
      <c r="J92" s="23"/>
      <c r="K92" s="26"/>
      <c r="L92" s="18"/>
    </row>
    <row r="93" spans="1:12" ht="12.75" customHeight="1">
      <c r="A93" s="24" t="s">
        <v>147</v>
      </c>
      <c r="B93" s="42" t="s">
        <v>148</v>
      </c>
      <c r="C93" s="42"/>
      <c r="D93" s="4">
        <v>623.1732281975771</v>
      </c>
      <c r="E93" s="25">
        <f aca="true" t="shared" si="24" ref="E93:E98">D93*$E$5</f>
        <v>653.8333510248979</v>
      </c>
      <c r="F93" s="4">
        <f aca="true" t="shared" si="25" ref="F93:F98">E93*$F$5</f>
        <v>695.0706204740382</v>
      </c>
      <c r="G93" s="18">
        <f aca="true" t="shared" si="26" ref="G93:G98">F93*$G$5</f>
        <v>699.2410441968824</v>
      </c>
      <c r="H93" s="18">
        <v>1</v>
      </c>
      <c r="I93" s="18">
        <f aca="true" t="shared" si="27" ref="I93:I98">G93*$I$5*H93</f>
        <v>761.2951906641348</v>
      </c>
      <c r="J93" s="23">
        <f aca="true" t="shared" si="28" ref="J93:J98">I93*$J$5</f>
        <v>768.9081425707761</v>
      </c>
      <c r="K93" s="26">
        <v>1</v>
      </c>
      <c r="L93" s="18">
        <f aca="true" t="shared" si="29" ref="L93:L98">J93*K93</f>
        <v>768.9081425707761</v>
      </c>
    </row>
    <row r="94" spans="1:12" ht="12.75" customHeight="1">
      <c r="A94" s="24" t="s">
        <v>149</v>
      </c>
      <c r="B94" s="42" t="s">
        <v>150</v>
      </c>
      <c r="C94" s="42"/>
      <c r="D94" s="4">
        <v>521.933524637382</v>
      </c>
      <c r="E94" s="25">
        <f t="shared" si="24"/>
        <v>547.6126540495411</v>
      </c>
      <c r="F94" s="4">
        <f t="shared" si="25"/>
        <v>582.1505841404456</v>
      </c>
      <c r="G94" s="18">
        <f t="shared" si="26"/>
        <v>585.6434876452884</v>
      </c>
      <c r="H94" s="18">
        <v>1</v>
      </c>
      <c r="I94" s="18">
        <f t="shared" si="27"/>
        <v>637.6164189563696</v>
      </c>
      <c r="J94" s="23">
        <f t="shared" si="28"/>
        <v>643.9925831459333</v>
      </c>
      <c r="K94" s="26">
        <v>1</v>
      </c>
      <c r="L94" s="18">
        <f t="shared" si="29"/>
        <v>643.9925831459333</v>
      </c>
    </row>
    <row r="95" spans="1:12" ht="12.75" customHeight="1">
      <c r="A95" s="24" t="s">
        <v>151</v>
      </c>
      <c r="B95" s="42" t="s">
        <v>152</v>
      </c>
      <c r="C95" s="42"/>
      <c r="D95" s="4">
        <v>443.3812458278346</v>
      </c>
      <c r="E95" s="25">
        <f t="shared" si="24"/>
        <v>465.195603122564</v>
      </c>
      <c r="F95" s="4">
        <f t="shared" si="25"/>
        <v>494.53548981150414</v>
      </c>
      <c r="G95" s="18">
        <f t="shared" si="26"/>
        <v>497.50270275037315</v>
      </c>
      <c r="H95" s="18">
        <v>1.04</v>
      </c>
      <c r="I95" s="18">
        <f t="shared" si="27"/>
        <v>563.3197233101932</v>
      </c>
      <c r="J95" s="23">
        <f t="shared" si="28"/>
        <v>568.9529205432951</v>
      </c>
      <c r="K95" s="26">
        <v>1</v>
      </c>
      <c r="L95" s="18">
        <f t="shared" si="29"/>
        <v>568.9529205432951</v>
      </c>
    </row>
    <row r="96" spans="1:12" ht="12.75" customHeight="1">
      <c r="A96" s="24" t="s">
        <v>153</v>
      </c>
      <c r="B96" s="42" t="s">
        <v>154</v>
      </c>
      <c r="C96" s="42"/>
      <c r="D96" s="4">
        <v>521.933524637382</v>
      </c>
      <c r="E96" s="25">
        <f t="shared" si="24"/>
        <v>547.6126540495411</v>
      </c>
      <c r="F96" s="4">
        <f t="shared" si="25"/>
        <v>582.1505841404456</v>
      </c>
      <c r="G96" s="18">
        <f t="shared" si="26"/>
        <v>585.6434876452884</v>
      </c>
      <c r="H96" s="18">
        <v>1</v>
      </c>
      <c r="I96" s="18">
        <f t="shared" si="27"/>
        <v>637.6164189563696</v>
      </c>
      <c r="J96" s="23">
        <f t="shared" si="28"/>
        <v>643.9925831459333</v>
      </c>
      <c r="K96" s="26">
        <v>1</v>
      </c>
      <c r="L96" s="18">
        <f t="shared" si="29"/>
        <v>643.9925831459333</v>
      </c>
    </row>
    <row r="97" spans="1:12" ht="12.75" customHeight="1">
      <c r="A97" s="24" t="s">
        <v>155</v>
      </c>
      <c r="B97" s="42" t="s">
        <v>156</v>
      </c>
      <c r="C97" s="42"/>
      <c r="D97" s="4">
        <v>443.3812458278346</v>
      </c>
      <c r="E97" s="25">
        <f t="shared" si="24"/>
        <v>465.195603122564</v>
      </c>
      <c r="F97" s="4">
        <f t="shared" si="25"/>
        <v>494.53548981150414</v>
      </c>
      <c r="G97" s="18">
        <f t="shared" si="26"/>
        <v>497.50270275037315</v>
      </c>
      <c r="H97" s="18">
        <v>1.04</v>
      </c>
      <c r="I97" s="18">
        <f t="shared" si="27"/>
        <v>563.3197233101932</v>
      </c>
      <c r="J97" s="23">
        <f t="shared" si="28"/>
        <v>568.9529205432951</v>
      </c>
      <c r="K97" s="26">
        <v>1</v>
      </c>
      <c r="L97" s="18">
        <f t="shared" si="29"/>
        <v>568.9529205432951</v>
      </c>
    </row>
    <row r="98" spans="1:12" ht="12.75" customHeight="1">
      <c r="A98" s="24" t="s">
        <v>157</v>
      </c>
      <c r="B98" s="42" t="s">
        <v>158</v>
      </c>
      <c r="C98" s="42"/>
      <c r="D98" s="4">
        <v>443.3812458278346</v>
      </c>
      <c r="E98" s="25">
        <f t="shared" si="24"/>
        <v>465.195603122564</v>
      </c>
      <c r="F98" s="4">
        <f t="shared" si="25"/>
        <v>494.53548981150414</v>
      </c>
      <c r="G98" s="18">
        <f t="shared" si="26"/>
        <v>497.50270275037315</v>
      </c>
      <c r="H98" s="18">
        <v>1.04</v>
      </c>
      <c r="I98" s="18">
        <f t="shared" si="27"/>
        <v>563.3197233101932</v>
      </c>
      <c r="J98" s="23">
        <f t="shared" si="28"/>
        <v>568.9529205432951</v>
      </c>
      <c r="K98" s="26">
        <v>1</v>
      </c>
      <c r="L98" s="18">
        <f t="shared" si="29"/>
        <v>568.9529205432951</v>
      </c>
    </row>
    <row r="99" spans="1:12" ht="12.75" customHeight="1">
      <c r="A99" s="41" t="s">
        <v>159</v>
      </c>
      <c r="B99" s="41"/>
      <c r="C99" s="28"/>
      <c r="D99" s="4"/>
      <c r="E99" s="25"/>
      <c r="G99" s="18"/>
      <c r="H99" s="18"/>
      <c r="I99" s="18"/>
      <c r="J99" s="23"/>
      <c r="K99" s="26"/>
      <c r="L99" s="18"/>
    </row>
    <row r="100" spans="1:12" ht="12.75" customHeight="1">
      <c r="A100" s="24" t="s">
        <v>160</v>
      </c>
      <c r="B100" s="42" t="s">
        <v>161</v>
      </c>
      <c r="C100" s="42"/>
      <c r="D100" s="4">
        <v>499.2572594660508</v>
      </c>
      <c r="E100" s="25">
        <f aca="true" t="shared" si="30" ref="E100:E106">D100*$E$5</f>
        <v>523.8207166317804</v>
      </c>
      <c r="F100" s="4">
        <f aca="true" t="shared" si="31" ref="F100:F106">E100*$F$5</f>
        <v>556.8580892297468</v>
      </c>
      <c r="G100" s="18">
        <f aca="true" t="shared" si="32" ref="G100:G106">F100*$G$5</f>
        <v>560.1992377651253</v>
      </c>
      <c r="H100" s="18">
        <v>1</v>
      </c>
      <c r="I100" s="18">
        <f aca="true" t="shared" si="33" ref="I100:I106">G100*$I$5*H100</f>
        <v>609.9141191205914</v>
      </c>
      <c r="J100" s="23">
        <f aca="true" t="shared" si="34" ref="J100:J106">I100*$J$5</f>
        <v>616.0132603117974</v>
      </c>
      <c r="K100" s="26">
        <v>1</v>
      </c>
      <c r="L100" s="18">
        <f aca="true" t="shared" si="35" ref="L100:L106">J100*K100</f>
        <v>616.0132603117974</v>
      </c>
    </row>
    <row r="101" spans="1:12" ht="12.75" customHeight="1">
      <c r="A101" s="24" t="s">
        <v>162</v>
      </c>
      <c r="B101" s="42" t="s">
        <v>163</v>
      </c>
      <c r="C101" s="42"/>
      <c r="D101" s="4">
        <v>443.3812458278346</v>
      </c>
      <c r="E101" s="25">
        <f t="shared" si="30"/>
        <v>465.195603122564</v>
      </c>
      <c r="F101" s="4">
        <f t="shared" si="31"/>
        <v>494.53548981150414</v>
      </c>
      <c r="G101" s="18">
        <f t="shared" si="32"/>
        <v>497.50270275037315</v>
      </c>
      <c r="H101" s="18">
        <v>1.04</v>
      </c>
      <c r="I101" s="18">
        <f t="shared" si="33"/>
        <v>563.3197233101932</v>
      </c>
      <c r="J101" s="23">
        <f t="shared" si="34"/>
        <v>568.9529205432951</v>
      </c>
      <c r="K101" s="26">
        <v>1</v>
      </c>
      <c r="L101" s="18">
        <f t="shared" si="35"/>
        <v>568.9529205432951</v>
      </c>
    </row>
    <row r="102" spans="1:12" ht="12.75" customHeight="1">
      <c r="A102" s="24" t="s">
        <v>164</v>
      </c>
      <c r="B102" s="42" t="s">
        <v>165</v>
      </c>
      <c r="C102" s="42"/>
      <c r="D102" s="4">
        <v>499.2572594660508</v>
      </c>
      <c r="E102" s="25">
        <f t="shared" si="30"/>
        <v>523.8207166317804</v>
      </c>
      <c r="F102" s="4">
        <f t="shared" si="31"/>
        <v>556.8580892297468</v>
      </c>
      <c r="G102" s="18">
        <f t="shared" si="32"/>
        <v>560.1992377651253</v>
      </c>
      <c r="H102" s="18">
        <v>1</v>
      </c>
      <c r="I102" s="18">
        <f t="shared" si="33"/>
        <v>609.9141191205914</v>
      </c>
      <c r="J102" s="23">
        <f t="shared" si="34"/>
        <v>616.0132603117974</v>
      </c>
      <c r="K102" s="26">
        <v>1</v>
      </c>
      <c r="L102" s="18">
        <f t="shared" si="35"/>
        <v>616.0132603117974</v>
      </c>
    </row>
    <row r="103" spans="1:12" ht="12.75" customHeight="1">
      <c r="A103" s="24" t="s">
        <v>166</v>
      </c>
      <c r="B103" s="42" t="s">
        <v>167</v>
      </c>
      <c r="C103" s="42"/>
      <c r="D103" s="4">
        <v>443.3812458278346</v>
      </c>
      <c r="E103" s="25">
        <f t="shared" si="30"/>
        <v>465.195603122564</v>
      </c>
      <c r="F103" s="4">
        <f t="shared" si="31"/>
        <v>494.53548981150414</v>
      </c>
      <c r="G103" s="18">
        <f t="shared" si="32"/>
        <v>497.50270275037315</v>
      </c>
      <c r="H103" s="18">
        <v>1.04</v>
      </c>
      <c r="I103" s="18">
        <f t="shared" si="33"/>
        <v>563.3197233101932</v>
      </c>
      <c r="J103" s="23">
        <f t="shared" si="34"/>
        <v>568.9529205432951</v>
      </c>
      <c r="K103" s="26">
        <v>1</v>
      </c>
      <c r="L103" s="18">
        <f t="shared" si="35"/>
        <v>568.9529205432951</v>
      </c>
    </row>
    <row r="104" spans="1:12" ht="12.75" customHeight="1">
      <c r="A104" s="24" t="s">
        <v>168</v>
      </c>
      <c r="B104" s="42" t="s">
        <v>169</v>
      </c>
      <c r="C104" s="42"/>
      <c r="D104" s="4">
        <v>443.3812458278346</v>
      </c>
      <c r="E104" s="25">
        <f t="shared" si="30"/>
        <v>465.195603122564</v>
      </c>
      <c r="F104" s="4">
        <f t="shared" si="31"/>
        <v>494.53548981150414</v>
      </c>
      <c r="G104" s="18">
        <f t="shared" si="32"/>
        <v>497.50270275037315</v>
      </c>
      <c r="H104" s="18">
        <v>1.04</v>
      </c>
      <c r="I104" s="18">
        <f t="shared" si="33"/>
        <v>563.3197233101932</v>
      </c>
      <c r="J104" s="23">
        <f t="shared" si="34"/>
        <v>568.9529205432951</v>
      </c>
      <c r="K104" s="26">
        <v>1</v>
      </c>
      <c r="L104" s="18">
        <f t="shared" si="35"/>
        <v>568.9529205432951</v>
      </c>
    </row>
    <row r="105" spans="1:12" ht="12.75" customHeight="1">
      <c r="A105" s="24" t="s">
        <v>170</v>
      </c>
      <c r="B105" s="42" t="s">
        <v>171</v>
      </c>
      <c r="C105" s="42"/>
      <c r="D105" s="4">
        <v>436.4065087549596</v>
      </c>
      <c r="E105" s="25">
        <f t="shared" si="30"/>
        <v>457.8777089857036</v>
      </c>
      <c r="F105" s="4">
        <f t="shared" si="31"/>
        <v>486.7560560914319</v>
      </c>
      <c r="G105" s="18">
        <f t="shared" si="32"/>
        <v>489.6765924279805</v>
      </c>
      <c r="H105" s="18">
        <v>1.04</v>
      </c>
      <c r="I105" s="18">
        <f t="shared" si="33"/>
        <v>554.4582592879218</v>
      </c>
      <c r="J105" s="23">
        <f t="shared" si="34"/>
        <v>560.002841880801</v>
      </c>
      <c r="K105" s="26">
        <v>1</v>
      </c>
      <c r="L105" s="18">
        <f t="shared" si="35"/>
        <v>560.002841880801</v>
      </c>
    </row>
    <row r="106" spans="1:12" ht="12.75" customHeight="1">
      <c r="A106" s="24" t="s">
        <v>172</v>
      </c>
      <c r="B106" s="42" t="s">
        <v>173</v>
      </c>
      <c r="C106" s="42"/>
      <c r="D106" s="4">
        <v>535.9053179417652</v>
      </c>
      <c r="E106" s="25">
        <f t="shared" si="30"/>
        <v>562.2718595845</v>
      </c>
      <c r="F106" s="4">
        <f t="shared" si="31"/>
        <v>597.7343457684944</v>
      </c>
      <c r="G106" s="18">
        <f t="shared" si="32"/>
        <v>601.3207518431054</v>
      </c>
      <c r="H106" s="18">
        <v>1</v>
      </c>
      <c r="I106" s="18">
        <f t="shared" si="33"/>
        <v>654.6849619654218</v>
      </c>
      <c r="J106" s="23">
        <f t="shared" si="34"/>
        <v>661.2318115850761</v>
      </c>
      <c r="K106" s="26">
        <v>1</v>
      </c>
      <c r="L106" s="18">
        <f t="shared" si="35"/>
        <v>661.2318115850761</v>
      </c>
    </row>
    <row r="107" spans="1:12" ht="12.75" customHeight="1">
      <c r="A107" s="41" t="s">
        <v>174</v>
      </c>
      <c r="B107" s="41"/>
      <c r="C107" s="28"/>
      <c r="D107" s="4"/>
      <c r="E107" s="25"/>
      <c r="G107" s="18"/>
      <c r="H107" s="18"/>
      <c r="I107" s="18"/>
      <c r="J107" s="23"/>
      <c r="K107" s="26"/>
      <c r="L107" s="18"/>
    </row>
    <row r="108" spans="1:12" ht="12.75" customHeight="1">
      <c r="A108" s="24" t="s">
        <v>175</v>
      </c>
      <c r="B108" s="42" t="s">
        <v>176</v>
      </c>
      <c r="C108" s="42"/>
      <c r="D108" s="4">
        <v>724.424091337089</v>
      </c>
      <c r="E108" s="25">
        <f aca="true" t="shared" si="36" ref="E108:E135">D108*$E$5</f>
        <v>760.0657566308737</v>
      </c>
      <c r="F108" s="4">
        <f aca="true" t="shared" si="37" ref="F108:F135">E108*$F$5</f>
        <v>808.0031039015829</v>
      </c>
      <c r="G108" s="18">
        <f aca="true" t="shared" si="38" ref="G108:G135">F108*$G$5</f>
        <v>812.8511225249924</v>
      </c>
      <c r="H108" s="18">
        <v>1</v>
      </c>
      <c r="I108" s="18">
        <f aca="true" t="shared" si="39" ref="I108:I135">G108*$I$5*H108</f>
        <v>884.9875953934729</v>
      </c>
      <c r="J108" s="23">
        <f aca="true" t="shared" si="40" ref="J108:J135">I108*$J$5</f>
        <v>893.8374713474077</v>
      </c>
      <c r="K108" s="26">
        <v>1</v>
      </c>
      <c r="L108" s="18">
        <f aca="true" t="shared" si="41" ref="L108:L135">J108*K108</f>
        <v>893.8374713474077</v>
      </c>
    </row>
    <row r="109" spans="1:12" ht="12.75" customHeight="1">
      <c r="A109" s="24" t="s">
        <v>177</v>
      </c>
      <c r="B109" s="42" t="s">
        <v>178</v>
      </c>
      <c r="C109" s="42"/>
      <c r="D109" s="4">
        <v>570.8124820440901</v>
      </c>
      <c r="E109" s="25">
        <f t="shared" si="36"/>
        <v>598.8964561606592</v>
      </c>
      <c r="F109" s="4">
        <f t="shared" si="37"/>
        <v>636.668855650712</v>
      </c>
      <c r="G109" s="18">
        <f t="shared" si="38"/>
        <v>640.4888687846162</v>
      </c>
      <c r="H109" s="18">
        <v>1</v>
      </c>
      <c r="I109" s="18">
        <f t="shared" si="39"/>
        <v>697.329053444907</v>
      </c>
      <c r="J109" s="23">
        <f t="shared" si="40"/>
        <v>704.3023439793561</v>
      </c>
      <c r="K109" s="26">
        <v>1</v>
      </c>
      <c r="L109" s="18">
        <f t="shared" si="41"/>
        <v>704.3023439793561</v>
      </c>
    </row>
    <row r="110" spans="1:12" ht="12.75" customHeight="1">
      <c r="A110" s="24" t="s">
        <v>179</v>
      </c>
      <c r="B110" s="42" t="s">
        <v>180</v>
      </c>
      <c r="C110" s="42"/>
      <c r="D110" s="4">
        <v>670.3224508102122</v>
      </c>
      <c r="E110" s="25">
        <f t="shared" si="36"/>
        <v>703.3023153900746</v>
      </c>
      <c r="F110" s="4">
        <f t="shared" si="37"/>
        <v>747.6595924217265</v>
      </c>
      <c r="G110" s="18">
        <f t="shared" si="38"/>
        <v>752.1455499762569</v>
      </c>
      <c r="H110" s="18">
        <v>1</v>
      </c>
      <c r="I110" s="18">
        <f t="shared" si="39"/>
        <v>818.8947068088999</v>
      </c>
      <c r="J110" s="23">
        <f t="shared" si="40"/>
        <v>827.0836538769888</v>
      </c>
      <c r="K110" s="26">
        <v>1</v>
      </c>
      <c r="L110" s="18">
        <f t="shared" si="41"/>
        <v>827.0836538769888</v>
      </c>
    </row>
    <row r="111" spans="1:12" ht="12.75" customHeight="1">
      <c r="A111" s="24" t="s">
        <v>181</v>
      </c>
      <c r="B111" s="42" t="s">
        <v>182</v>
      </c>
      <c r="C111" s="42"/>
      <c r="D111" s="4">
        <v>499.2572594660508</v>
      </c>
      <c r="E111" s="25">
        <f t="shared" si="36"/>
        <v>523.8207166317804</v>
      </c>
      <c r="F111" s="4">
        <f t="shared" si="37"/>
        <v>556.8580892297468</v>
      </c>
      <c r="G111" s="18">
        <f t="shared" si="38"/>
        <v>560.1992377651253</v>
      </c>
      <c r="H111" s="18">
        <v>1</v>
      </c>
      <c r="I111" s="18">
        <f t="shared" si="39"/>
        <v>609.9141191205914</v>
      </c>
      <c r="J111" s="23">
        <f t="shared" si="40"/>
        <v>616.0132603117974</v>
      </c>
      <c r="K111" s="26">
        <v>1</v>
      </c>
      <c r="L111" s="18">
        <f t="shared" si="41"/>
        <v>616.0132603117974</v>
      </c>
    </row>
    <row r="112" spans="1:12" ht="12.75" customHeight="1">
      <c r="A112" s="24" t="s">
        <v>183</v>
      </c>
      <c r="B112" s="42" t="s">
        <v>184</v>
      </c>
      <c r="C112" s="42"/>
      <c r="D112" s="4">
        <v>670.3224508102122</v>
      </c>
      <c r="E112" s="25">
        <f t="shared" si="36"/>
        <v>703.3023153900746</v>
      </c>
      <c r="F112" s="4">
        <f t="shared" si="37"/>
        <v>747.6595924217265</v>
      </c>
      <c r="G112" s="18">
        <f t="shared" si="38"/>
        <v>752.1455499762569</v>
      </c>
      <c r="H112" s="18">
        <v>1</v>
      </c>
      <c r="I112" s="18">
        <f t="shared" si="39"/>
        <v>818.8947068088999</v>
      </c>
      <c r="J112" s="23">
        <f t="shared" si="40"/>
        <v>827.0836538769888</v>
      </c>
      <c r="K112" s="26">
        <v>1</v>
      </c>
      <c r="L112" s="18">
        <f t="shared" si="41"/>
        <v>827.0836538769888</v>
      </c>
    </row>
    <row r="113" spans="1:12" ht="12.75" customHeight="1">
      <c r="A113" s="24" t="s">
        <v>185</v>
      </c>
      <c r="B113" s="42" t="s">
        <v>186</v>
      </c>
      <c r="C113" s="42"/>
      <c r="D113" s="4">
        <v>499.2572594660508</v>
      </c>
      <c r="E113" s="25">
        <f t="shared" si="36"/>
        <v>523.8207166317804</v>
      </c>
      <c r="F113" s="4">
        <f t="shared" si="37"/>
        <v>556.8580892297468</v>
      </c>
      <c r="G113" s="18">
        <f t="shared" si="38"/>
        <v>560.1992377651253</v>
      </c>
      <c r="H113" s="18">
        <v>1</v>
      </c>
      <c r="I113" s="18">
        <f t="shared" si="39"/>
        <v>609.9141191205914</v>
      </c>
      <c r="J113" s="23">
        <f t="shared" si="40"/>
        <v>616.0132603117974</v>
      </c>
      <c r="K113" s="26">
        <v>1</v>
      </c>
      <c r="L113" s="18">
        <f t="shared" si="41"/>
        <v>616.0132603117974</v>
      </c>
    </row>
    <row r="114" spans="1:12" ht="12.75" customHeight="1">
      <c r="A114" s="24" t="s">
        <v>187</v>
      </c>
      <c r="B114" s="42" t="s">
        <v>188</v>
      </c>
      <c r="C114" s="42"/>
      <c r="D114" s="4">
        <v>596.9928551208336</v>
      </c>
      <c r="E114" s="25">
        <f t="shared" si="36"/>
        <v>626.3649035927785</v>
      </c>
      <c r="F114" s="4">
        <f t="shared" si="37"/>
        <v>665.8697380623751</v>
      </c>
      <c r="G114" s="18">
        <f t="shared" si="38"/>
        <v>669.8649564907494</v>
      </c>
      <c r="H114" s="18">
        <v>1</v>
      </c>
      <c r="I114" s="18">
        <f t="shared" si="39"/>
        <v>729.312122054521</v>
      </c>
      <c r="J114" s="23">
        <f t="shared" si="40"/>
        <v>736.6052432750662</v>
      </c>
      <c r="K114" s="26">
        <v>1</v>
      </c>
      <c r="L114" s="18">
        <f t="shared" si="41"/>
        <v>736.6052432750662</v>
      </c>
    </row>
    <row r="115" spans="1:12" ht="12.75" customHeight="1">
      <c r="A115" s="24" t="s">
        <v>189</v>
      </c>
      <c r="B115" s="42" t="s">
        <v>190</v>
      </c>
      <c r="C115" s="42"/>
      <c r="D115" s="4">
        <v>443.3812458278346</v>
      </c>
      <c r="E115" s="25">
        <f t="shared" si="36"/>
        <v>465.195603122564</v>
      </c>
      <c r="F115" s="4">
        <f t="shared" si="37"/>
        <v>494.53548981150414</v>
      </c>
      <c r="G115" s="18">
        <f t="shared" si="38"/>
        <v>497.50270275037315</v>
      </c>
      <c r="H115" s="18">
        <v>1.04</v>
      </c>
      <c r="I115" s="18">
        <f t="shared" si="39"/>
        <v>563.3197233101932</v>
      </c>
      <c r="J115" s="23">
        <f t="shared" si="40"/>
        <v>568.9529205432951</v>
      </c>
      <c r="K115" s="26">
        <v>1</v>
      </c>
      <c r="L115" s="18">
        <f t="shared" si="41"/>
        <v>568.9529205432951</v>
      </c>
    </row>
    <row r="116" spans="1:12" ht="12.75" customHeight="1">
      <c r="A116" s="24" t="s">
        <v>191</v>
      </c>
      <c r="B116" s="42" t="s">
        <v>192</v>
      </c>
      <c r="C116" s="42"/>
      <c r="D116" s="4">
        <v>836.1426398755717</v>
      </c>
      <c r="E116" s="25">
        <f t="shared" si="36"/>
        <v>877.2808577574498</v>
      </c>
      <c r="F116" s="4">
        <f t="shared" si="37"/>
        <v>932.6109614562121</v>
      </c>
      <c r="G116" s="18">
        <f t="shared" si="38"/>
        <v>938.2066272249493</v>
      </c>
      <c r="H116" s="18">
        <v>1</v>
      </c>
      <c r="I116" s="18">
        <f t="shared" si="39"/>
        <v>1021.4677743580276</v>
      </c>
      <c r="J116" s="23">
        <f t="shared" si="40"/>
        <v>1031.6824521016079</v>
      </c>
      <c r="K116" s="26">
        <v>1</v>
      </c>
      <c r="L116" s="18">
        <f t="shared" si="41"/>
        <v>1031.6824521016079</v>
      </c>
    </row>
    <row r="117" spans="1:12" ht="12.75" customHeight="1">
      <c r="A117" s="24" t="s">
        <v>193</v>
      </c>
      <c r="B117" s="42" t="s">
        <v>194</v>
      </c>
      <c r="C117" s="42"/>
      <c r="D117" s="4">
        <v>591.7701720006648</v>
      </c>
      <c r="E117" s="25">
        <f t="shared" si="36"/>
        <v>620.8852644630975</v>
      </c>
      <c r="F117" s="4">
        <f t="shared" si="37"/>
        <v>660.044498092785</v>
      </c>
      <c r="G117" s="18">
        <f t="shared" si="38"/>
        <v>664.0047650813417</v>
      </c>
      <c r="H117" s="18">
        <v>1</v>
      </c>
      <c r="I117" s="18">
        <f t="shared" si="39"/>
        <v>722.9318679584854</v>
      </c>
      <c r="J117" s="23">
        <f t="shared" si="40"/>
        <v>730.1611866380703</v>
      </c>
      <c r="K117" s="26">
        <v>1</v>
      </c>
      <c r="L117" s="18">
        <f t="shared" si="41"/>
        <v>730.1611866380703</v>
      </c>
    </row>
    <row r="118" spans="1:12" ht="12.75" customHeight="1">
      <c r="A118" s="24" t="s">
        <v>195</v>
      </c>
      <c r="B118" s="42" t="s">
        <v>196</v>
      </c>
      <c r="C118" s="42"/>
      <c r="D118" s="4">
        <v>670.3224508102122</v>
      </c>
      <c r="E118" s="25">
        <f t="shared" si="36"/>
        <v>703.3023153900746</v>
      </c>
      <c r="F118" s="4">
        <f t="shared" si="37"/>
        <v>747.6595924217265</v>
      </c>
      <c r="G118" s="18">
        <f t="shared" si="38"/>
        <v>752.1455499762569</v>
      </c>
      <c r="H118" s="18">
        <v>1</v>
      </c>
      <c r="I118" s="18">
        <f t="shared" si="39"/>
        <v>818.8947068088999</v>
      </c>
      <c r="J118" s="23">
        <f t="shared" si="40"/>
        <v>827.0836538769888</v>
      </c>
      <c r="K118" s="26">
        <v>1</v>
      </c>
      <c r="L118" s="18">
        <f t="shared" si="41"/>
        <v>827.0836538769888</v>
      </c>
    </row>
    <row r="119" spans="1:12" ht="12.75" customHeight="1">
      <c r="A119" s="24" t="s">
        <v>197</v>
      </c>
      <c r="B119" s="42" t="s">
        <v>198</v>
      </c>
      <c r="C119" s="42"/>
      <c r="D119" s="4">
        <v>521.933524637382</v>
      </c>
      <c r="E119" s="25">
        <f t="shared" si="36"/>
        <v>547.6126540495411</v>
      </c>
      <c r="F119" s="4">
        <f t="shared" si="37"/>
        <v>582.1505841404456</v>
      </c>
      <c r="G119" s="18">
        <f t="shared" si="38"/>
        <v>585.6434876452884</v>
      </c>
      <c r="H119" s="18">
        <v>1</v>
      </c>
      <c r="I119" s="18">
        <f t="shared" si="39"/>
        <v>637.6164189563696</v>
      </c>
      <c r="J119" s="23">
        <f t="shared" si="40"/>
        <v>643.9925831459333</v>
      </c>
      <c r="K119" s="26">
        <v>1</v>
      </c>
      <c r="L119" s="18">
        <f t="shared" si="41"/>
        <v>643.9925831459333</v>
      </c>
    </row>
    <row r="120" spans="1:12" ht="12.75" customHeight="1">
      <c r="A120" s="24" t="s">
        <v>199</v>
      </c>
      <c r="B120" s="42" t="s">
        <v>200</v>
      </c>
      <c r="C120" s="42"/>
      <c r="D120" s="4">
        <v>895.5116018398837</v>
      </c>
      <c r="E120" s="25">
        <f t="shared" si="36"/>
        <v>939.570772650406</v>
      </c>
      <c r="F120" s="4">
        <f t="shared" si="37"/>
        <v>998.8295012814671</v>
      </c>
      <c r="G120" s="18">
        <f t="shared" si="38"/>
        <v>1004.8224782891559</v>
      </c>
      <c r="H120" s="18">
        <v>1</v>
      </c>
      <c r="I120" s="18">
        <f t="shared" si="39"/>
        <v>1093.995449124927</v>
      </c>
      <c r="J120" s="23">
        <f t="shared" si="40"/>
        <v>1104.9354036161762</v>
      </c>
      <c r="K120" s="26">
        <v>1</v>
      </c>
      <c r="L120" s="18">
        <f t="shared" si="41"/>
        <v>1104.9354036161762</v>
      </c>
    </row>
    <row r="121" spans="1:12" ht="12.75" customHeight="1">
      <c r="A121" s="24" t="s">
        <v>201</v>
      </c>
      <c r="B121" s="42" t="s">
        <v>202</v>
      </c>
      <c r="C121" s="42"/>
      <c r="D121" s="4">
        <v>769.8101004177012</v>
      </c>
      <c r="E121" s="25">
        <f t="shared" si="36"/>
        <v>807.684757358252</v>
      </c>
      <c r="F121" s="4">
        <f t="shared" si="37"/>
        <v>858.625435004837</v>
      </c>
      <c r="G121" s="18">
        <f t="shared" si="38"/>
        <v>863.777187614866</v>
      </c>
      <c r="H121" s="18">
        <v>1</v>
      </c>
      <c r="I121" s="18">
        <f t="shared" si="39"/>
        <v>940.4330941297474</v>
      </c>
      <c r="J121" s="23">
        <f t="shared" si="40"/>
        <v>949.8374250710449</v>
      </c>
      <c r="K121" s="26">
        <v>1</v>
      </c>
      <c r="L121" s="18">
        <f t="shared" si="41"/>
        <v>949.8374250710449</v>
      </c>
    </row>
    <row r="122" spans="1:12" ht="12.75" customHeight="1">
      <c r="A122" s="24" t="s">
        <v>203</v>
      </c>
      <c r="B122" s="42" t="s">
        <v>204</v>
      </c>
      <c r="C122" s="42"/>
      <c r="D122" s="4">
        <v>572.5533764174796</v>
      </c>
      <c r="E122" s="25">
        <f t="shared" si="36"/>
        <v>600.7230025372196</v>
      </c>
      <c r="F122" s="4">
        <f t="shared" si="37"/>
        <v>638.6106023072421</v>
      </c>
      <c r="G122" s="18">
        <f t="shared" si="38"/>
        <v>642.4422659210855</v>
      </c>
      <c r="H122" s="18">
        <v>1</v>
      </c>
      <c r="I122" s="18">
        <f t="shared" si="39"/>
        <v>699.4558048102523</v>
      </c>
      <c r="J122" s="23">
        <f t="shared" si="40"/>
        <v>706.4503628583548</v>
      </c>
      <c r="K122" s="26">
        <v>1</v>
      </c>
      <c r="L122" s="18">
        <f t="shared" si="41"/>
        <v>706.4503628583548</v>
      </c>
    </row>
    <row r="123" spans="1:12" ht="12.75" customHeight="1">
      <c r="A123" s="24" t="s">
        <v>205</v>
      </c>
      <c r="B123" s="42" t="s">
        <v>206</v>
      </c>
      <c r="C123" s="42"/>
      <c r="D123" s="4">
        <v>441.640351454445</v>
      </c>
      <c r="E123" s="25">
        <f t="shared" si="36"/>
        <v>463.36905674600365</v>
      </c>
      <c r="F123" s="4">
        <f t="shared" si="37"/>
        <v>492.5937431549741</v>
      </c>
      <c r="G123" s="18">
        <f t="shared" si="38"/>
        <v>495.5493056139039</v>
      </c>
      <c r="H123" s="18">
        <v>1.04</v>
      </c>
      <c r="I123" s="18">
        <f t="shared" si="39"/>
        <v>561.1079018902343</v>
      </c>
      <c r="J123" s="23">
        <f t="shared" si="40"/>
        <v>566.7189809091367</v>
      </c>
      <c r="K123" s="26">
        <v>1</v>
      </c>
      <c r="L123" s="18">
        <f t="shared" si="41"/>
        <v>566.7189809091367</v>
      </c>
    </row>
    <row r="124" spans="1:12" ht="28.5" customHeight="1">
      <c r="A124" s="24" t="s">
        <v>207</v>
      </c>
      <c r="B124" s="42" t="s">
        <v>208</v>
      </c>
      <c r="C124" s="42"/>
      <c r="D124" s="4">
        <v>623.1732281975771</v>
      </c>
      <c r="E124" s="25">
        <f t="shared" si="36"/>
        <v>653.8333510248979</v>
      </c>
      <c r="F124" s="4">
        <f t="shared" si="37"/>
        <v>695.0706204740382</v>
      </c>
      <c r="G124" s="18">
        <f t="shared" si="38"/>
        <v>699.2410441968824</v>
      </c>
      <c r="H124" s="18">
        <v>1</v>
      </c>
      <c r="I124" s="18">
        <f t="shared" si="39"/>
        <v>761.2951906641348</v>
      </c>
      <c r="J124" s="23">
        <f t="shared" si="40"/>
        <v>768.9081425707761</v>
      </c>
      <c r="K124" s="26">
        <v>1</v>
      </c>
      <c r="L124" s="18">
        <f t="shared" si="41"/>
        <v>768.9081425707761</v>
      </c>
    </row>
    <row r="125" spans="1:12" ht="51.75" customHeight="1">
      <c r="A125" s="24" t="s">
        <v>209</v>
      </c>
      <c r="B125" s="42" t="s">
        <v>210</v>
      </c>
      <c r="C125" s="42"/>
      <c r="D125" s="4">
        <v>436.4288279135928</v>
      </c>
      <c r="E125" s="25">
        <f t="shared" si="36"/>
        <v>457.9011262469415</v>
      </c>
      <c r="F125" s="4">
        <f t="shared" si="37"/>
        <v>486.7809502793361</v>
      </c>
      <c r="G125" s="18">
        <f t="shared" si="38"/>
        <v>489.7016359810121</v>
      </c>
      <c r="H125" s="18">
        <v>1.04</v>
      </c>
      <c r="I125" s="18">
        <f t="shared" si="39"/>
        <v>554.486615972793</v>
      </c>
      <c r="J125" s="23">
        <f t="shared" si="40"/>
        <v>560.0314821325209</v>
      </c>
      <c r="K125" s="26">
        <v>1</v>
      </c>
      <c r="L125" s="18">
        <f t="shared" si="41"/>
        <v>560.0314821325209</v>
      </c>
    </row>
    <row r="126" spans="1:12" ht="25.5" customHeight="1">
      <c r="A126" s="24" t="s">
        <v>211</v>
      </c>
      <c r="B126" s="42" t="s">
        <v>212</v>
      </c>
      <c r="C126" s="42"/>
      <c r="D126" s="4">
        <v>436.4288279135928</v>
      </c>
      <c r="E126" s="25">
        <f t="shared" si="36"/>
        <v>457.9011262469415</v>
      </c>
      <c r="F126" s="4">
        <f t="shared" si="37"/>
        <v>486.7809502793361</v>
      </c>
      <c r="G126" s="18">
        <f t="shared" si="38"/>
        <v>489.7016359810121</v>
      </c>
      <c r="H126" s="18">
        <v>1.04</v>
      </c>
      <c r="I126" s="18">
        <f t="shared" si="39"/>
        <v>554.486615972793</v>
      </c>
      <c r="J126" s="23">
        <f t="shared" si="40"/>
        <v>560.0314821325209</v>
      </c>
      <c r="K126" s="26">
        <v>1</v>
      </c>
      <c r="L126" s="18">
        <f t="shared" si="41"/>
        <v>560.0314821325209</v>
      </c>
    </row>
    <row r="127" spans="1:12" ht="38.25" customHeight="1">
      <c r="A127" s="24" t="s">
        <v>213</v>
      </c>
      <c r="B127" s="42" t="s">
        <v>214</v>
      </c>
      <c r="C127" s="42"/>
      <c r="D127" s="4">
        <v>462.58688183170324</v>
      </c>
      <c r="E127" s="25">
        <f t="shared" si="36"/>
        <v>485.346156417823</v>
      </c>
      <c r="F127" s="4">
        <f t="shared" si="37"/>
        <v>515.9569385030951</v>
      </c>
      <c r="G127" s="18">
        <f t="shared" si="38"/>
        <v>519.0526801341136</v>
      </c>
      <c r="H127" s="18">
        <v>1.04</v>
      </c>
      <c r="I127" s="18">
        <f t="shared" si="39"/>
        <v>587.7206506419203</v>
      </c>
      <c r="J127" s="23">
        <f t="shared" si="40"/>
        <v>593.5978571483395</v>
      </c>
      <c r="K127" s="26">
        <v>1</v>
      </c>
      <c r="L127" s="18">
        <f t="shared" si="41"/>
        <v>593.5978571483395</v>
      </c>
    </row>
    <row r="128" spans="1:12" ht="38.25" customHeight="1">
      <c r="A128" s="24" t="s">
        <v>215</v>
      </c>
      <c r="B128" s="42" t="s">
        <v>216</v>
      </c>
      <c r="C128" s="42"/>
      <c r="D128" s="4">
        <v>535.9053179417652</v>
      </c>
      <c r="E128" s="25">
        <f t="shared" si="36"/>
        <v>562.2718595845</v>
      </c>
      <c r="F128" s="4">
        <f t="shared" si="37"/>
        <v>597.7343457684944</v>
      </c>
      <c r="G128" s="18">
        <f t="shared" si="38"/>
        <v>601.3207518431054</v>
      </c>
      <c r="H128" s="18">
        <v>1</v>
      </c>
      <c r="I128" s="18">
        <f t="shared" si="39"/>
        <v>654.6849619654218</v>
      </c>
      <c r="J128" s="23">
        <f t="shared" si="40"/>
        <v>661.2318115850761</v>
      </c>
      <c r="K128" s="26">
        <v>1</v>
      </c>
      <c r="L128" s="18">
        <f t="shared" si="41"/>
        <v>661.2318115850761</v>
      </c>
    </row>
    <row r="129" spans="1:12" ht="26.25" customHeight="1">
      <c r="A129" s="24" t="s">
        <v>217</v>
      </c>
      <c r="B129" s="42" t="s">
        <v>218</v>
      </c>
      <c r="C129" s="42"/>
      <c r="D129" s="4">
        <v>535.9053179417652</v>
      </c>
      <c r="E129" s="25">
        <f t="shared" si="36"/>
        <v>562.2718595845</v>
      </c>
      <c r="F129" s="4">
        <f t="shared" si="37"/>
        <v>597.7343457684944</v>
      </c>
      <c r="G129" s="18">
        <f t="shared" si="38"/>
        <v>601.3207518431054</v>
      </c>
      <c r="H129" s="18">
        <v>1</v>
      </c>
      <c r="I129" s="18">
        <f t="shared" si="39"/>
        <v>654.6849619654218</v>
      </c>
      <c r="J129" s="23">
        <f t="shared" si="40"/>
        <v>661.2318115850761</v>
      </c>
      <c r="K129" s="26">
        <v>1</v>
      </c>
      <c r="L129" s="18">
        <f t="shared" si="41"/>
        <v>661.2318115850761</v>
      </c>
    </row>
    <row r="130" spans="1:12" ht="12.75" customHeight="1">
      <c r="A130" s="24" t="s">
        <v>219</v>
      </c>
      <c r="B130" s="42" t="s">
        <v>220</v>
      </c>
      <c r="C130" s="42"/>
      <c r="D130" s="4">
        <v>485.274306582351</v>
      </c>
      <c r="E130" s="25">
        <f t="shared" si="36"/>
        <v>509.14980246620263</v>
      </c>
      <c r="F130" s="4">
        <f t="shared" si="37"/>
        <v>541.261880507746</v>
      </c>
      <c r="G130" s="18">
        <f t="shared" si="38"/>
        <v>544.5094517907925</v>
      </c>
      <c r="H130" s="18">
        <v>1.03</v>
      </c>
      <c r="I130" s="18">
        <f t="shared" si="39"/>
        <v>610.6169013826653</v>
      </c>
      <c r="J130" s="23">
        <f t="shared" si="40"/>
        <v>616.723070396492</v>
      </c>
      <c r="K130" s="26">
        <v>1</v>
      </c>
      <c r="L130" s="18">
        <f t="shared" si="41"/>
        <v>616.723070396492</v>
      </c>
    </row>
    <row r="131" spans="1:12" ht="12.75" customHeight="1">
      <c r="A131" s="24" t="s">
        <v>221</v>
      </c>
      <c r="B131" s="42" t="s">
        <v>222</v>
      </c>
      <c r="C131" s="42"/>
      <c r="D131" s="4">
        <v>499.2572594660508</v>
      </c>
      <c r="E131" s="25">
        <f t="shared" si="36"/>
        <v>523.8207166317804</v>
      </c>
      <c r="F131" s="4">
        <f t="shared" si="37"/>
        <v>556.8580892297468</v>
      </c>
      <c r="G131" s="18">
        <f t="shared" si="38"/>
        <v>560.1992377651253</v>
      </c>
      <c r="H131" s="18">
        <v>1</v>
      </c>
      <c r="I131" s="18">
        <f t="shared" si="39"/>
        <v>609.9141191205914</v>
      </c>
      <c r="J131" s="23">
        <f t="shared" si="40"/>
        <v>616.0132603117974</v>
      </c>
      <c r="K131" s="26">
        <v>1</v>
      </c>
      <c r="L131" s="18">
        <f t="shared" si="41"/>
        <v>616.0132603117974</v>
      </c>
    </row>
    <row r="132" spans="1:12" ht="12.75" customHeight="1">
      <c r="A132" s="24" t="s">
        <v>223</v>
      </c>
      <c r="B132" s="42" t="s">
        <v>224</v>
      </c>
      <c r="C132" s="42"/>
      <c r="D132" s="4">
        <v>670.3224508102122</v>
      </c>
      <c r="E132" s="25">
        <f t="shared" si="36"/>
        <v>703.3023153900746</v>
      </c>
      <c r="F132" s="4">
        <f t="shared" si="37"/>
        <v>747.6595924217265</v>
      </c>
      <c r="G132" s="18">
        <f t="shared" si="38"/>
        <v>752.1455499762569</v>
      </c>
      <c r="H132" s="18">
        <v>1</v>
      </c>
      <c r="I132" s="18">
        <f t="shared" si="39"/>
        <v>818.8947068088999</v>
      </c>
      <c r="J132" s="23">
        <f t="shared" si="40"/>
        <v>827.0836538769888</v>
      </c>
      <c r="K132" s="26">
        <v>1</v>
      </c>
      <c r="L132" s="18">
        <f t="shared" si="41"/>
        <v>827.0836538769888</v>
      </c>
    </row>
    <row r="133" spans="1:12" ht="12.75" customHeight="1">
      <c r="A133" s="24" t="s">
        <v>225</v>
      </c>
      <c r="B133" s="42" t="s">
        <v>226</v>
      </c>
      <c r="C133" s="42"/>
      <c r="D133" s="4">
        <v>499.2572594660508</v>
      </c>
      <c r="E133" s="25">
        <f t="shared" si="36"/>
        <v>523.8207166317804</v>
      </c>
      <c r="F133" s="4">
        <f t="shared" si="37"/>
        <v>556.8580892297468</v>
      </c>
      <c r="G133" s="18">
        <f t="shared" si="38"/>
        <v>560.1992377651253</v>
      </c>
      <c r="H133" s="18">
        <v>1</v>
      </c>
      <c r="I133" s="18">
        <f t="shared" si="39"/>
        <v>609.9141191205914</v>
      </c>
      <c r="J133" s="23">
        <f t="shared" si="40"/>
        <v>616.0132603117974</v>
      </c>
      <c r="K133" s="26">
        <v>1</v>
      </c>
      <c r="L133" s="18">
        <f t="shared" si="41"/>
        <v>616.0132603117974</v>
      </c>
    </row>
    <row r="134" spans="1:12" ht="26.25" customHeight="1">
      <c r="A134" s="24" t="s">
        <v>227</v>
      </c>
      <c r="B134" s="42" t="s">
        <v>228</v>
      </c>
      <c r="C134" s="42"/>
      <c r="D134" s="4">
        <v>670.3224508102122</v>
      </c>
      <c r="E134" s="25">
        <f t="shared" si="36"/>
        <v>703.3023153900746</v>
      </c>
      <c r="F134" s="4">
        <f t="shared" si="37"/>
        <v>747.6595924217265</v>
      </c>
      <c r="G134" s="18">
        <f t="shared" si="38"/>
        <v>752.1455499762569</v>
      </c>
      <c r="H134" s="18">
        <v>1</v>
      </c>
      <c r="I134" s="18">
        <f t="shared" si="39"/>
        <v>818.8947068088999</v>
      </c>
      <c r="J134" s="23">
        <f t="shared" si="40"/>
        <v>827.0836538769888</v>
      </c>
      <c r="K134" s="26">
        <v>1</v>
      </c>
      <c r="L134" s="18">
        <f t="shared" si="41"/>
        <v>827.0836538769888</v>
      </c>
    </row>
    <row r="135" spans="1:12" ht="25.5" customHeight="1">
      <c r="A135" s="24" t="s">
        <v>229</v>
      </c>
      <c r="B135" s="42" t="s">
        <v>230</v>
      </c>
      <c r="C135" s="42"/>
      <c r="D135" s="4">
        <v>499.2572594660508</v>
      </c>
      <c r="E135" s="25">
        <f t="shared" si="36"/>
        <v>523.8207166317804</v>
      </c>
      <c r="F135" s="4">
        <f t="shared" si="37"/>
        <v>556.8580892297468</v>
      </c>
      <c r="G135" s="18">
        <f t="shared" si="38"/>
        <v>560.1992377651253</v>
      </c>
      <c r="H135" s="18">
        <v>1</v>
      </c>
      <c r="I135" s="18">
        <f t="shared" si="39"/>
        <v>609.9141191205914</v>
      </c>
      <c r="J135" s="23">
        <f t="shared" si="40"/>
        <v>616.0132603117974</v>
      </c>
      <c r="K135" s="26">
        <v>1</v>
      </c>
      <c r="L135" s="18">
        <f t="shared" si="41"/>
        <v>616.0132603117974</v>
      </c>
    </row>
    <row r="136" spans="1:12" ht="12.75" customHeight="1">
      <c r="A136" s="41" t="s">
        <v>231</v>
      </c>
      <c r="B136" s="41"/>
      <c r="C136" s="28"/>
      <c r="D136" s="4"/>
      <c r="E136" s="25"/>
      <c r="G136" s="18"/>
      <c r="H136" s="18"/>
      <c r="I136" s="18"/>
      <c r="J136" s="23"/>
      <c r="K136" s="26"/>
      <c r="L136" s="18"/>
    </row>
    <row r="137" spans="1:12" ht="12.75" customHeight="1">
      <c r="A137" s="24" t="s">
        <v>232</v>
      </c>
      <c r="B137" s="42" t="s">
        <v>233</v>
      </c>
      <c r="C137" s="42"/>
      <c r="D137" s="4">
        <v>670.3224508102122</v>
      </c>
      <c r="E137" s="25">
        <f aca="true" t="shared" si="42" ref="E137:E151">D137*$E$5</f>
        <v>703.3023153900746</v>
      </c>
      <c r="F137" s="4">
        <f aca="true" t="shared" si="43" ref="F137:F151">E137*$F$5</f>
        <v>747.6595924217265</v>
      </c>
      <c r="G137" s="18">
        <f aca="true" t="shared" si="44" ref="G137:G151">F137*$G$5</f>
        <v>752.1455499762569</v>
      </c>
      <c r="H137" s="18">
        <v>1</v>
      </c>
      <c r="I137" s="18">
        <f aca="true" t="shared" si="45" ref="I137:I151">G137*$I$5*H137</f>
        <v>818.8947068088999</v>
      </c>
      <c r="J137" s="23">
        <f aca="true" t="shared" si="46" ref="J137:J151">I137*$J$5</f>
        <v>827.0836538769888</v>
      </c>
      <c r="K137" s="26">
        <v>1</v>
      </c>
      <c r="L137" s="18">
        <f aca="true" t="shared" si="47" ref="L137:L151">J137*K137</f>
        <v>827.0836538769888</v>
      </c>
    </row>
    <row r="138" spans="1:12" ht="12.75" customHeight="1">
      <c r="A138" s="24" t="s">
        <v>234</v>
      </c>
      <c r="B138" s="42" t="s">
        <v>235</v>
      </c>
      <c r="C138" s="42"/>
      <c r="D138" s="4">
        <v>570.8124820440901</v>
      </c>
      <c r="E138" s="25">
        <f t="shared" si="42"/>
        <v>598.8964561606592</v>
      </c>
      <c r="F138" s="4">
        <f t="shared" si="43"/>
        <v>636.668855650712</v>
      </c>
      <c r="G138" s="18">
        <f t="shared" si="44"/>
        <v>640.4888687846162</v>
      </c>
      <c r="H138" s="18">
        <v>1</v>
      </c>
      <c r="I138" s="18">
        <f t="shared" si="45"/>
        <v>697.329053444907</v>
      </c>
      <c r="J138" s="23">
        <f t="shared" si="46"/>
        <v>704.3023439793561</v>
      </c>
      <c r="K138" s="26">
        <v>1</v>
      </c>
      <c r="L138" s="18">
        <f t="shared" si="47"/>
        <v>704.3023439793561</v>
      </c>
    </row>
    <row r="139" spans="1:12" ht="12.75" customHeight="1">
      <c r="A139" s="24" t="s">
        <v>236</v>
      </c>
      <c r="B139" s="42" t="s">
        <v>237</v>
      </c>
      <c r="C139" s="42"/>
      <c r="D139" s="4">
        <v>499.2572594660508</v>
      </c>
      <c r="E139" s="25">
        <f t="shared" si="42"/>
        <v>523.8207166317804</v>
      </c>
      <c r="F139" s="4">
        <f t="shared" si="43"/>
        <v>556.8580892297468</v>
      </c>
      <c r="G139" s="18">
        <f t="shared" si="44"/>
        <v>560.1992377651253</v>
      </c>
      <c r="H139" s="18">
        <v>1</v>
      </c>
      <c r="I139" s="18">
        <f t="shared" si="45"/>
        <v>609.9141191205914</v>
      </c>
      <c r="J139" s="23">
        <f t="shared" si="46"/>
        <v>616.0132603117974</v>
      </c>
      <c r="K139" s="26">
        <v>1</v>
      </c>
      <c r="L139" s="18">
        <f t="shared" si="47"/>
        <v>616.0132603117974</v>
      </c>
    </row>
    <row r="140" spans="1:12" ht="51.75" customHeight="1">
      <c r="A140" s="24" t="s">
        <v>238</v>
      </c>
      <c r="B140" s="42" t="s">
        <v>239</v>
      </c>
      <c r="C140" s="42"/>
      <c r="D140" s="4">
        <v>462.58688183170324</v>
      </c>
      <c r="E140" s="25">
        <f t="shared" si="42"/>
        <v>485.346156417823</v>
      </c>
      <c r="F140" s="4">
        <f t="shared" si="43"/>
        <v>515.9569385030951</v>
      </c>
      <c r="G140" s="18">
        <f t="shared" si="44"/>
        <v>519.0526801341136</v>
      </c>
      <c r="H140" s="18">
        <v>1.04</v>
      </c>
      <c r="I140" s="18">
        <f t="shared" si="45"/>
        <v>587.7206506419203</v>
      </c>
      <c r="J140" s="23">
        <f t="shared" si="46"/>
        <v>593.5978571483395</v>
      </c>
      <c r="K140" s="26">
        <v>1</v>
      </c>
      <c r="L140" s="18">
        <f t="shared" si="47"/>
        <v>593.5978571483395</v>
      </c>
    </row>
    <row r="141" spans="1:12" ht="25.5" customHeight="1">
      <c r="A141" s="24" t="s">
        <v>240</v>
      </c>
      <c r="B141" s="42" t="s">
        <v>241</v>
      </c>
      <c r="C141" s="42"/>
      <c r="D141" s="4">
        <v>424.1867694032826</v>
      </c>
      <c r="E141" s="25">
        <f t="shared" si="42"/>
        <v>445.05675845792405</v>
      </c>
      <c r="F141" s="4">
        <f t="shared" si="43"/>
        <v>473.1264882138653</v>
      </c>
      <c r="G141" s="18">
        <f t="shared" si="44"/>
        <v>475.9652471431485</v>
      </c>
      <c r="H141" s="18">
        <v>1.05</v>
      </c>
      <c r="I141" s="18">
        <f t="shared" si="45"/>
        <v>544.1150221509106</v>
      </c>
      <c r="J141" s="23">
        <f t="shared" si="46"/>
        <v>549.5561723724197</v>
      </c>
      <c r="K141" s="26">
        <v>1.015</v>
      </c>
      <c r="L141" s="18">
        <f t="shared" si="47"/>
        <v>557.799514958006</v>
      </c>
    </row>
    <row r="142" spans="1:12" ht="39.75" customHeight="1">
      <c r="A142" s="24" t="s">
        <v>242</v>
      </c>
      <c r="B142" s="42" t="s">
        <v>243</v>
      </c>
      <c r="C142" s="42"/>
      <c r="D142" s="4">
        <v>443.3812458278346</v>
      </c>
      <c r="E142" s="25">
        <f t="shared" si="42"/>
        <v>465.195603122564</v>
      </c>
      <c r="F142" s="4">
        <f t="shared" si="43"/>
        <v>494.53548981150414</v>
      </c>
      <c r="G142" s="18">
        <f t="shared" si="44"/>
        <v>497.50270275037315</v>
      </c>
      <c r="H142" s="18">
        <v>1.04</v>
      </c>
      <c r="I142" s="18">
        <f t="shared" si="45"/>
        <v>563.3197233101932</v>
      </c>
      <c r="J142" s="23">
        <f t="shared" si="46"/>
        <v>568.9529205432951</v>
      </c>
      <c r="K142" s="26">
        <v>1</v>
      </c>
      <c r="L142" s="18">
        <f t="shared" si="47"/>
        <v>568.9529205432951</v>
      </c>
    </row>
    <row r="143" spans="1:12" ht="39.75" customHeight="1">
      <c r="A143" s="24" t="s">
        <v>244</v>
      </c>
      <c r="B143" s="42" t="s">
        <v>245</v>
      </c>
      <c r="C143" s="42"/>
      <c r="D143" s="4">
        <v>424.1867694032826</v>
      </c>
      <c r="E143" s="25">
        <f t="shared" si="42"/>
        <v>445.05675845792405</v>
      </c>
      <c r="F143" s="4">
        <f t="shared" si="43"/>
        <v>473.1264882138653</v>
      </c>
      <c r="G143" s="18">
        <f t="shared" si="44"/>
        <v>475.9652471431485</v>
      </c>
      <c r="H143" s="18">
        <v>1.05</v>
      </c>
      <c r="I143" s="18">
        <f t="shared" si="45"/>
        <v>544.1150221509106</v>
      </c>
      <c r="J143" s="23">
        <f t="shared" si="46"/>
        <v>549.5561723724197</v>
      </c>
      <c r="K143" s="26">
        <v>1.015</v>
      </c>
      <c r="L143" s="18">
        <f t="shared" si="47"/>
        <v>557.799514958006</v>
      </c>
    </row>
    <row r="144" spans="1:12" ht="12.75" customHeight="1">
      <c r="A144" s="24" t="s">
        <v>246</v>
      </c>
      <c r="B144" s="42" t="s">
        <v>247</v>
      </c>
      <c r="C144" s="42"/>
      <c r="D144" s="4">
        <v>623.1732281975771</v>
      </c>
      <c r="E144" s="25">
        <f t="shared" si="42"/>
        <v>653.8333510248979</v>
      </c>
      <c r="F144" s="4">
        <f t="shared" si="43"/>
        <v>695.0706204740382</v>
      </c>
      <c r="G144" s="18">
        <f t="shared" si="44"/>
        <v>699.2410441968824</v>
      </c>
      <c r="H144" s="18">
        <v>1</v>
      </c>
      <c r="I144" s="18">
        <f t="shared" si="45"/>
        <v>761.2951906641348</v>
      </c>
      <c r="J144" s="23">
        <f t="shared" si="46"/>
        <v>768.9081425707761</v>
      </c>
      <c r="K144" s="26">
        <v>1</v>
      </c>
      <c r="L144" s="18">
        <f t="shared" si="47"/>
        <v>768.9081425707761</v>
      </c>
    </row>
    <row r="145" spans="1:12" ht="12.75" customHeight="1">
      <c r="A145" s="24" t="s">
        <v>248</v>
      </c>
      <c r="B145" s="42" t="s">
        <v>249</v>
      </c>
      <c r="C145" s="42"/>
      <c r="D145" s="4">
        <v>485.274306582351</v>
      </c>
      <c r="E145" s="25">
        <f t="shared" si="42"/>
        <v>509.14980246620263</v>
      </c>
      <c r="F145" s="4">
        <f t="shared" si="43"/>
        <v>541.261880507746</v>
      </c>
      <c r="G145" s="18">
        <f t="shared" si="44"/>
        <v>544.5094517907925</v>
      </c>
      <c r="H145" s="18">
        <v>1.03</v>
      </c>
      <c r="I145" s="18">
        <f t="shared" si="45"/>
        <v>610.6169013826653</v>
      </c>
      <c r="J145" s="23">
        <f t="shared" si="46"/>
        <v>616.723070396492</v>
      </c>
      <c r="K145" s="26">
        <v>1</v>
      </c>
      <c r="L145" s="18">
        <f t="shared" si="47"/>
        <v>616.723070396492</v>
      </c>
    </row>
    <row r="146" spans="1:12" ht="12.75" customHeight="1">
      <c r="A146" s="24" t="s">
        <v>250</v>
      </c>
      <c r="B146" s="42" t="s">
        <v>119</v>
      </c>
      <c r="C146" s="42"/>
      <c r="D146" s="4">
        <v>497.50520551334466</v>
      </c>
      <c r="E146" s="25">
        <f t="shared" si="42"/>
        <v>521.9824616246012</v>
      </c>
      <c r="F146" s="4">
        <f t="shared" si="43"/>
        <v>554.9038954792649</v>
      </c>
      <c r="G146" s="18">
        <f t="shared" si="44"/>
        <v>558.2333188521404</v>
      </c>
      <c r="H146" s="18">
        <v>1.03</v>
      </c>
      <c r="I146" s="18">
        <f t="shared" si="45"/>
        <v>626.0069467756839</v>
      </c>
      <c r="J146" s="23">
        <f t="shared" si="46"/>
        <v>632.2670162434407</v>
      </c>
      <c r="K146" s="26">
        <v>1</v>
      </c>
      <c r="L146" s="18">
        <f t="shared" si="47"/>
        <v>632.2670162434407</v>
      </c>
    </row>
    <row r="147" spans="1:12" ht="12.75" customHeight="1">
      <c r="A147" s="24" t="s">
        <v>251</v>
      </c>
      <c r="B147" s="42" t="s">
        <v>121</v>
      </c>
      <c r="C147" s="42"/>
      <c r="D147" s="4">
        <v>443.3812458278346</v>
      </c>
      <c r="E147" s="25">
        <f t="shared" si="42"/>
        <v>465.195603122564</v>
      </c>
      <c r="F147" s="4">
        <f t="shared" si="43"/>
        <v>494.53548981150414</v>
      </c>
      <c r="G147" s="18">
        <f t="shared" si="44"/>
        <v>497.50270275037315</v>
      </c>
      <c r="H147" s="18">
        <v>1.04</v>
      </c>
      <c r="I147" s="18">
        <f t="shared" si="45"/>
        <v>563.3197233101932</v>
      </c>
      <c r="J147" s="23">
        <f t="shared" si="46"/>
        <v>568.9529205432951</v>
      </c>
      <c r="K147" s="26">
        <v>1</v>
      </c>
      <c r="L147" s="18">
        <f t="shared" si="47"/>
        <v>568.9529205432951</v>
      </c>
    </row>
    <row r="148" spans="1:12" ht="12.75" customHeight="1">
      <c r="A148" s="24" t="s">
        <v>252</v>
      </c>
      <c r="B148" s="42" t="s">
        <v>253</v>
      </c>
      <c r="C148" s="42"/>
      <c r="D148" s="4">
        <v>462.58688183170324</v>
      </c>
      <c r="E148" s="25">
        <f t="shared" si="42"/>
        <v>485.346156417823</v>
      </c>
      <c r="F148" s="4">
        <f t="shared" si="43"/>
        <v>515.9569385030951</v>
      </c>
      <c r="G148" s="18">
        <f t="shared" si="44"/>
        <v>519.0526801341136</v>
      </c>
      <c r="H148" s="18">
        <v>1.04</v>
      </c>
      <c r="I148" s="18">
        <f t="shared" si="45"/>
        <v>587.7206506419203</v>
      </c>
      <c r="J148" s="23">
        <f t="shared" si="46"/>
        <v>593.5978571483395</v>
      </c>
      <c r="K148" s="26">
        <v>1</v>
      </c>
      <c r="L148" s="18">
        <f t="shared" si="47"/>
        <v>593.5978571483395</v>
      </c>
    </row>
    <row r="149" spans="1:12" ht="12.75" customHeight="1">
      <c r="A149" s="24" t="s">
        <v>254</v>
      </c>
      <c r="B149" s="42" t="s">
        <v>255</v>
      </c>
      <c r="C149" s="42"/>
      <c r="D149" s="4">
        <v>424.1867694032826</v>
      </c>
      <c r="E149" s="25">
        <f t="shared" si="42"/>
        <v>445.05675845792405</v>
      </c>
      <c r="F149" s="4">
        <f t="shared" si="43"/>
        <v>473.1264882138653</v>
      </c>
      <c r="G149" s="18">
        <f t="shared" si="44"/>
        <v>475.9652471431485</v>
      </c>
      <c r="H149" s="18">
        <v>1.05</v>
      </c>
      <c r="I149" s="18">
        <f t="shared" si="45"/>
        <v>544.1150221509106</v>
      </c>
      <c r="J149" s="23">
        <f t="shared" si="46"/>
        <v>549.5561723724197</v>
      </c>
      <c r="K149" s="26">
        <v>1.015</v>
      </c>
      <c r="L149" s="18">
        <f t="shared" si="47"/>
        <v>557.799514958006</v>
      </c>
    </row>
    <row r="150" spans="1:12" ht="12.75" customHeight="1">
      <c r="A150" s="24" t="s">
        <v>256</v>
      </c>
      <c r="B150" s="42" t="s">
        <v>257</v>
      </c>
      <c r="C150" s="42"/>
      <c r="D150" s="4">
        <v>570.8124820440901</v>
      </c>
      <c r="E150" s="25">
        <f t="shared" si="42"/>
        <v>598.8964561606592</v>
      </c>
      <c r="F150" s="4">
        <f t="shared" si="43"/>
        <v>636.668855650712</v>
      </c>
      <c r="G150" s="18">
        <f t="shared" si="44"/>
        <v>640.4888687846162</v>
      </c>
      <c r="H150" s="18">
        <v>1</v>
      </c>
      <c r="I150" s="18">
        <f t="shared" si="45"/>
        <v>697.329053444907</v>
      </c>
      <c r="J150" s="23">
        <f t="shared" si="46"/>
        <v>704.3023439793561</v>
      </c>
      <c r="K150" s="26">
        <v>1</v>
      </c>
      <c r="L150" s="18">
        <f t="shared" si="47"/>
        <v>704.3023439793561</v>
      </c>
    </row>
    <row r="151" spans="1:12" ht="12.75" customHeight="1">
      <c r="A151" s="24" t="s">
        <v>258</v>
      </c>
      <c r="B151" s="42" t="s">
        <v>259</v>
      </c>
      <c r="C151" s="42"/>
      <c r="D151" s="4">
        <v>462.58688183170324</v>
      </c>
      <c r="E151" s="25">
        <f t="shared" si="42"/>
        <v>485.346156417823</v>
      </c>
      <c r="F151" s="4">
        <f t="shared" si="43"/>
        <v>515.9569385030951</v>
      </c>
      <c r="G151" s="18">
        <f t="shared" si="44"/>
        <v>519.0526801341136</v>
      </c>
      <c r="H151" s="18">
        <v>1.04</v>
      </c>
      <c r="I151" s="18">
        <f t="shared" si="45"/>
        <v>587.7206506419203</v>
      </c>
      <c r="J151" s="23">
        <f t="shared" si="46"/>
        <v>593.5978571483395</v>
      </c>
      <c r="K151" s="26">
        <v>1</v>
      </c>
      <c r="L151" s="18">
        <f t="shared" si="47"/>
        <v>593.5978571483395</v>
      </c>
    </row>
    <row r="152" spans="1:12" ht="34.5" customHeight="1">
      <c r="A152" s="41" t="s">
        <v>260</v>
      </c>
      <c r="B152" s="41"/>
      <c r="C152" s="28"/>
      <c r="D152" s="4"/>
      <c r="E152" s="25"/>
      <c r="G152" s="18"/>
      <c r="H152" s="18"/>
      <c r="I152" s="18"/>
      <c r="J152" s="23"/>
      <c r="K152" s="26"/>
      <c r="L152" s="18"/>
    </row>
    <row r="153" spans="1:12" ht="12.75" customHeight="1">
      <c r="A153" s="24" t="s">
        <v>261</v>
      </c>
      <c r="B153" s="42" t="s">
        <v>262</v>
      </c>
      <c r="C153" s="42"/>
      <c r="D153" s="4">
        <v>693.00987556086</v>
      </c>
      <c r="E153" s="25">
        <f aca="true" t="shared" si="48" ref="E153:E159">D153*$E$5</f>
        <v>727.1059614384543</v>
      </c>
      <c r="F153" s="4">
        <f aca="true" t="shared" si="49" ref="F153:F159">E153*$F$5</f>
        <v>772.9645344263776</v>
      </c>
      <c r="G153" s="18">
        <f aca="true" t="shared" si="50" ref="G153:G159">F153*$G$5</f>
        <v>777.6023216329359</v>
      </c>
      <c r="H153" s="18">
        <v>1</v>
      </c>
      <c r="I153" s="18">
        <f aca="true" t="shared" si="51" ref="I153:I159">G153*$I$5*H153</f>
        <v>846.6106396662508</v>
      </c>
      <c r="J153" s="23">
        <f aca="true" t="shared" si="52" ref="J153:J159">I153*$J$5</f>
        <v>855.0767460629133</v>
      </c>
      <c r="K153" s="26">
        <v>1</v>
      </c>
      <c r="L153" s="18">
        <f aca="true" t="shared" si="53" ref="L153:L159">J153*K153</f>
        <v>855.0767460629133</v>
      </c>
    </row>
    <row r="154" spans="1:12" ht="12.75" customHeight="1">
      <c r="A154" s="24" t="s">
        <v>263</v>
      </c>
      <c r="B154" s="42" t="s">
        <v>264</v>
      </c>
      <c r="C154" s="42"/>
      <c r="D154" s="4">
        <v>623.1732281975771</v>
      </c>
      <c r="E154" s="25">
        <f t="shared" si="48"/>
        <v>653.8333510248979</v>
      </c>
      <c r="F154" s="4">
        <f t="shared" si="49"/>
        <v>695.0706204740382</v>
      </c>
      <c r="G154" s="18">
        <f t="shared" si="50"/>
        <v>699.2410441968824</v>
      </c>
      <c r="H154" s="18">
        <v>1</v>
      </c>
      <c r="I154" s="18">
        <f t="shared" si="51"/>
        <v>761.2951906641348</v>
      </c>
      <c r="J154" s="23">
        <f t="shared" si="52"/>
        <v>768.9081425707761</v>
      </c>
      <c r="K154" s="26">
        <v>1</v>
      </c>
      <c r="L154" s="18">
        <f t="shared" si="53"/>
        <v>768.9081425707761</v>
      </c>
    </row>
    <row r="155" spans="1:12" ht="12.75" customHeight="1">
      <c r="A155" s="24" t="s">
        <v>265</v>
      </c>
      <c r="B155" s="42" t="s">
        <v>266</v>
      </c>
      <c r="C155" s="42"/>
      <c r="D155" s="4">
        <v>537.6462123151548</v>
      </c>
      <c r="E155" s="25">
        <f t="shared" si="48"/>
        <v>564.0984059610604</v>
      </c>
      <c r="F155" s="4">
        <f t="shared" si="49"/>
        <v>599.6760924250244</v>
      </c>
      <c r="G155" s="18">
        <f t="shared" si="50"/>
        <v>603.2741489795745</v>
      </c>
      <c r="H155" s="18">
        <v>1</v>
      </c>
      <c r="I155" s="18">
        <f t="shared" si="51"/>
        <v>656.8117133307669</v>
      </c>
      <c r="J155" s="23">
        <f t="shared" si="52"/>
        <v>663.3798304640745</v>
      </c>
      <c r="K155" s="26">
        <v>1</v>
      </c>
      <c r="L155" s="18">
        <f t="shared" si="53"/>
        <v>663.3798304640745</v>
      </c>
    </row>
    <row r="156" spans="1:12" ht="12.75" customHeight="1">
      <c r="A156" s="24" t="s">
        <v>267</v>
      </c>
      <c r="B156" s="42" t="s">
        <v>268</v>
      </c>
      <c r="C156" s="42"/>
      <c r="D156" s="4">
        <v>485.274306582351</v>
      </c>
      <c r="E156" s="25">
        <f t="shared" si="48"/>
        <v>509.14980246620263</v>
      </c>
      <c r="F156" s="4">
        <f t="shared" si="49"/>
        <v>541.261880507746</v>
      </c>
      <c r="G156" s="18">
        <f t="shared" si="50"/>
        <v>544.5094517907925</v>
      </c>
      <c r="H156" s="18">
        <v>1.03</v>
      </c>
      <c r="I156" s="18">
        <f t="shared" si="51"/>
        <v>610.6169013826653</v>
      </c>
      <c r="J156" s="23">
        <f t="shared" si="52"/>
        <v>616.723070396492</v>
      </c>
      <c r="K156" s="26">
        <v>1</v>
      </c>
      <c r="L156" s="18">
        <f t="shared" si="53"/>
        <v>616.723070396492</v>
      </c>
    </row>
    <row r="157" spans="1:12" ht="12.75" customHeight="1">
      <c r="A157" s="24" t="s">
        <v>269</v>
      </c>
      <c r="B157" s="42" t="s">
        <v>270</v>
      </c>
      <c r="C157" s="42"/>
      <c r="D157" s="4">
        <v>492.26020323454264</v>
      </c>
      <c r="E157" s="25">
        <f t="shared" si="48"/>
        <v>516.4794052336821</v>
      </c>
      <c r="F157" s="4">
        <f t="shared" si="49"/>
        <v>549.0537613217704</v>
      </c>
      <c r="G157" s="18">
        <f t="shared" si="50"/>
        <v>552.348083889701</v>
      </c>
      <c r="H157" s="18">
        <v>1.03</v>
      </c>
      <c r="I157" s="18">
        <f t="shared" si="51"/>
        <v>619.4072010323274</v>
      </c>
      <c r="J157" s="23">
        <f t="shared" si="52"/>
        <v>625.6012730426506</v>
      </c>
      <c r="K157" s="26">
        <v>1</v>
      </c>
      <c r="L157" s="18">
        <f t="shared" si="53"/>
        <v>625.6012730426506</v>
      </c>
    </row>
    <row r="158" spans="1:12" ht="12.75" customHeight="1">
      <c r="A158" s="24" t="s">
        <v>271</v>
      </c>
      <c r="B158" s="42" t="s">
        <v>272</v>
      </c>
      <c r="C158" s="42"/>
      <c r="D158" s="4">
        <v>443.3812458278346</v>
      </c>
      <c r="E158" s="25">
        <f t="shared" si="48"/>
        <v>465.195603122564</v>
      </c>
      <c r="F158" s="4">
        <f t="shared" si="49"/>
        <v>494.53548981150414</v>
      </c>
      <c r="G158" s="18">
        <f t="shared" si="50"/>
        <v>497.50270275037315</v>
      </c>
      <c r="H158" s="18">
        <v>1.04</v>
      </c>
      <c r="I158" s="18">
        <f t="shared" si="51"/>
        <v>563.3197233101932</v>
      </c>
      <c r="J158" s="23">
        <f t="shared" si="52"/>
        <v>568.9529205432951</v>
      </c>
      <c r="K158" s="26">
        <v>1</v>
      </c>
      <c r="L158" s="18">
        <f t="shared" si="53"/>
        <v>568.9529205432951</v>
      </c>
    </row>
    <row r="159" spans="1:12" ht="12.75" customHeight="1">
      <c r="A159" s="24" t="s">
        <v>273</v>
      </c>
      <c r="B159" s="42" t="s">
        <v>274</v>
      </c>
      <c r="C159" s="42"/>
      <c r="D159" s="4">
        <v>424.1867694032826</v>
      </c>
      <c r="E159" s="25">
        <f t="shared" si="48"/>
        <v>445.05675845792405</v>
      </c>
      <c r="F159" s="4">
        <f t="shared" si="49"/>
        <v>473.1264882138653</v>
      </c>
      <c r="G159" s="18">
        <f t="shared" si="50"/>
        <v>475.9652471431485</v>
      </c>
      <c r="H159" s="18">
        <v>1.05</v>
      </c>
      <c r="I159" s="18">
        <f t="shared" si="51"/>
        <v>544.1150221509106</v>
      </c>
      <c r="J159" s="23">
        <f t="shared" si="52"/>
        <v>549.5561723724197</v>
      </c>
      <c r="K159" s="26">
        <v>1.015</v>
      </c>
      <c r="L159" s="18">
        <f t="shared" si="53"/>
        <v>557.799514958006</v>
      </c>
    </row>
    <row r="160" spans="1:12" ht="12.75" customHeight="1">
      <c r="A160" s="41" t="s">
        <v>275</v>
      </c>
      <c r="B160" s="41"/>
      <c r="C160" s="41"/>
      <c r="D160" s="4"/>
      <c r="E160" s="25"/>
      <c r="G160" s="18"/>
      <c r="H160" s="18"/>
      <c r="I160" s="18"/>
      <c r="J160" s="23"/>
      <c r="K160" s="26"/>
      <c r="L160" s="18"/>
    </row>
    <row r="161" spans="1:12" ht="66.75" customHeight="1">
      <c r="A161" s="24" t="s">
        <v>276</v>
      </c>
      <c r="B161" s="42" t="s">
        <v>277</v>
      </c>
      <c r="C161" s="42"/>
      <c r="D161" s="4">
        <v>623.1732281975771</v>
      </c>
      <c r="E161" s="25">
        <f>D161*$E$5</f>
        <v>653.8333510248979</v>
      </c>
      <c r="F161" s="4">
        <f>E161*$F$5</f>
        <v>695.0706204740382</v>
      </c>
      <c r="G161" s="18">
        <f>F161*$G$5</f>
        <v>699.2410441968824</v>
      </c>
      <c r="H161" s="18">
        <v>1</v>
      </c>
      <c r="I161" s="18">
        <f>G161*$I$5*H161</f>
        <v>761.2951906641348</v>
      </c>
      <c r="J161" s="23">
        <f>I161*$J$5</f>
        <v>768.9081425707761</v>
      </c>
      <c r="K161" s="26">
        <v>1</v>
      </c>
      <c r="L161" s="18">
        <f>J161*K161</f>
        <v>768.9081425707761</v>
      </c>
    </row>
    <row r="162" spans="1:12" ht="96" customHeight="1">
      <c r="A162" s="24" t="s">
        <v>278</v>
      </c>
      <c r="B162" s="42" t="s">
        <v>279</v>
      </c>
      <c r="C162" s="42"/>
      <c r="D162" s="4">
        <v>424.1867694032826</v>
      </c>
      <c r="E162" s="25">
        <f>D162*$E$5</f>
        <v>445.05675845792405</v>
      </c>
      <c r="F162" s="4">
        <f>E162*$F$5</f>
        <v>473.1264882138653</v>
      </c>
      <c r="G162" s="18">
        <f>F162*$G$5</f>
        <v>475.9652471431485</v>
      </c>
      <c r="H162" s="18">
        <v>1.05</v>
      </c>
      <c r="I162" s="18">
        <f>G162*$I$5*H162</f>
        <v>544.1150221509106</v>
      </c>
      <c r="J162" s="23">
        <f>I162*$J$5</f>
        <v>549.5561723724197</v>
      </c>
      <c r="K162" s="26">
        <v>1.015</v>
      </c>
      <c r="L162" s="18">
        <f>J162*K162</f>
        <v>557.799514958006</v>
      </c>
    </row>
    <row r="163" spans="1:12" ht="12.75" customHeight="1">
      <c r="A163" s="24" t="s">
        <v>280</v>
      </c>
      <c r="B163" s="42" t="s">
        <v>281</v>
      </c>
      <c r="C163" s="42"/>
      <c r="D163" s="4">
        <v>485.274306582351</v>
      </c>
      <c r="E163" s="25">
        <f>D163*$E$5</f>
        <v>509.14980246620263</v>
      </c>
      <c r="F163" s="4">
        <f>E163*$F$5</f>
        <v>541.261880507746</v>
      </c>
      <c r="G163" s="18">
        <f>F163*$G$5</f>
        <v>544.5094517907925</v>
      </c>
      <c r="H163" s="18">
        <v>1.03</v>
      </c>
      <c r="I163" s="18">
        <f>G163*$I$5*H163</f>
        <v>610.6169013826653</v>
      </c>
      <c r="J163" s="23">
        <f>I163*$J$5</f>
        <v>616.723070396492</v>
      </c>
      <c r="K163" s="26">
        <v>1</v>
      </c>
      <c r="L163" s="18">
        <f>J163*K163</f>
        <v>616.723070396492</v>
      </c>
    </row>
    <row r="164" spans="1:12" ht="28.5" customHeight="1">
      <c r="A164" s="24" t="s">
        <v>282</v>
      </c>
      <c r="B164" s="42" t="s">
        <v>283</v>
      </c>
      <c r="C164" s="42"/>
      <c r="D164" s="4">
        <v>424.1867694032826</v>
      </c>
      <c r="E164" s="25">
        <f>D164*$E$5</f>
        <v>445.05675845792405</v>
      </c>
      <c r="F164" s="4">
        <f>E164*$F$5</f>
        <v>473.1264882138653</v>
      </c>
      <c r="G164" s="18">
        <f>F164*$G$5</f>
        <v>475.9652471431485</v>
      </c>
      <c r="H164" s="18">
        <v>1.05</v>
      </c>
      <c r="I164" s="18">
        <f>G164*$I$5*H164</f>
        <v>544.1150221509106</v>
      </c>
      <c r="J164" s="23">
        <f>I164*$J$5</f>
        <v>549.5561723724197</v>
      </c>
      <c r="K164" s="26">
        <v>1.015</v>
      </c>
      <c r="L164" s="18">
        <f>J164*K164</f>
        <v>557.799514958006</v>
      </c>
    </row>
    <row r="165" spans="1:12" ht="12.75" customHeight="1">
      <c r="A165" s="41" t="s">
        <v>284</v>
      </c>
      <c r="B165" s="41"/>
      <c r="C165" s="28"/>
      <c r="D165" s="4"/>
      <c r="E165" s="25"/>
      <c r="G165" s="18"/>
      <c r="H165" s="18"/>
      <c r="I165" s="18"/>
      <c r="J165" s="23"/>
      <c r="K165" s="26"/>
      <c r="L165" s="18"/>
    </row>
    <row r="166" spans="1:12" ht="12.75" customHeight="1">
      <c r="A166" s="24" t="s">
        <v>285</v>
      </c>
      <c r="B166" s="42" t="s">
        <v>286</v>
      </c>
      <c r="C166" s="42"/>
      <c r="D166" s="4">
        <v>623.1732281975771</v>
      </c>
      <c r="E166" s="25">
        <f>D166*$E$5</f>
        <v>653.8333510248979</v>
      </c>
      <c r="F166" s="4">
        <f>E166*$F$5</f>
        <v>695.0706204740382</v>
      </c>
      <c r="G166" s="18">
        <f>F166*$G$5</f>
        <v>699.2410441968824</v>
      </c>
      <c r="H166" s="18">
        <v>1</v>
      </c>
      <c r="I166" s="18">
        <f>G166*$I$5*H166</f>
        <v>761.2951906641348</v>
      </c>
      <c r="J166" s="23">
        <f>I166*$J$5</f>
        <v>768.9081425707761</v>
      </c>
      <c r="K166" s="26">
        <v>1</v>
      </c>
      <c r="L166" s="18">
        <f>J166*K166</f>
        <v>768.9081425707761</v>
      </c>
    </row>
    <row r="167" spans="1:12" ht="12.75" customHeight="1">
      <c r="A167" s="24" t="s">
        <v>287</v>
      </c>
      <c r="B167" s="42" t="s">
        <v>288</v>
      </c>
      <c r="C167" s="42"/>
      <c r="D167" s="4">
        <v>485.274306582351</v>
      </c>
      <c r="E167" s="25">
        <f>D167*$E$5</f>
        <v>509.14980246620263</v>
      </c>
      <c r="F167" s="4">
        <f>E167*$F$5</f>
        <v>541.261880507746</v>
      </c>
      <c r="G167" s="18">
        <f>F167*$G$5</f>
        <v>544.5094517907925</v>
      </c>
      <c r="H167" s="18">
        <v>1.03</v>
      </c>
      <c r="I167" s="18">
        <f>G167*$I$5*H167</f>
        <v>610.6169013826653</v>
      </c>
      <c r="J167" s="23">
        <f>I167*$J$5</f>
        <v>616.723070396492</v>
      </c>
      <c r="K167" s="26">
        <v>1</v>
      </c>
      <c r="L167" s="18">
        <f>J167*K167</f>
        <v>616.723070396492</v>
      </c>
    </row>
    <row r="168" spans="1:12" ht="12.75" customHeight="1">
      <c r="A168" s="24" t="s">
        <v>289</v>
      </c>
      <c r="B168" s="42" t="s">
        <v>290</v>
      </c>
      <c r="C168" s="42"/>
      <c r="D168" s="4">
        <v>424.1867694032826</v>
      </c>
      <c r="E168" s="25">
        <f>D168*$E$5</f>
        <v>445.05675845792405</v>
      </c>
      <c r="F168" s="4">
        <f>E168*$F$5</f>
        <v>473.1264882138653</v>
      </c>
      <c r="G168" s="18">
        <f>F168*$G$5</f>
        <v>475.9652471431485</v>
      </c>
      <c r="H168" s="18">
        <v>1.05</v>
      </c>
      <c r="I168" s="18">
        <f>G168*$I$5*H168</f>
        <v>544.1150221509106</v>
      </c>
      <c r="J168" s="23">
        <f>I168*$J$5</f>
        <v>549.5561723724197</v>
      </c>
      <c r="K168" s="26">
        <v>1.015</v>
      </c>
      <c r="L168" s="18">
        <f>J168*K168</f>
        <v>557.799514958006</v>
      </c>
    </row>
    <row r="169" spans="1:12" ht="12.75" customHeight="1">
      <c r="A169" s="24" t="s">
        <v>291</v>
      </c>
      <c r="B169" s="42" t="s">
        <v>292</v>
      </c>
      <c r="C169" s="42"/>
      <c r="D169" s="4">
        <v>462.58688183170324</v>
      </c>
      <c r="E169" s="25">
        <f>D169*$E$5</f>
        <v>485.346156417823</v>
      </c>
      <c r="F169" s="4">
        <f>E169*$F$5</f>
        <v>515.9569385030951</v>
      </c>
      <c r="G169" s="18">
        <f>F169*$G$5</f>
        <v>519.0526801341136</v>
      </c>
      <c r="H169" s="18">
        <v>1.04</v>
      </c>
      <c r="I169" s="18">
        <f>G169*$I$5*H169</f>
        <v>587.7206506419203</v>
      </c>
      <c r="J169" s="23">
        <f>I169*$J$5</f>
        <v>593.5978571483395</v>
      </c>
      <c r="K169" s="26">
        <v>1</v>
      </c>
      <c r="L169" s="18">
        <f>J169*K169</f>
        <v>593.5978571483395</v>
      </c>
    </row>
    <row r="170" spans="1:12" ht="12.75" customHeight="1">
      <c r="A170" s="39" t="s">
        <v>293</v>
      </c>
      <c r="B170" s="39"/>
      <c r="C170" s="39"/>
      <c r="D170" s="4"/>
      <c r="E170" s="25"/>
      <c r="G170" s="18"/>
      <c r="H170" s="18"/>
      <c r="I170" s="18"/>
      <c r="J170" s="23"/>
      <c r="K170" s="26"/>
      <c r="L170" s="18"/>
    </row>
    <row r="171" spans="1:12" ht="12.75" customHeight="1">
      <c r="A171" s="24" t="s">
        <v>294</v>
      </c>
      <c r="B171" s="42" t="s">
        <v>295</v>
      </c>
      <c r="C171" s="42"/>
      <c r="D171" s="4">
        <v>436.4288279135928</v>
      </c>
      <c r="E171" s="25">
        <f>D171*$E$5</f>
        <v>457.9011262469415</v>
      </c>
      <c r="F171" s="4">
        <f>E171*$F$5</f>
        <v>486.7809502793361</v>
      </c>
      <c r="G171" s="18">
        <f>F171*$G$5</f>
        <v>489.7016359810121</v>
      </c>
      <c r="H171" s="18">
        <v>1.04</v>
      </c>
      <c r="I171" s="18">
        <f>G171*$I$5*H171</f>
        <v>554.486615972793</v>
      </c>
      <c r="J171" s="23">
        <f>I171*$J$5</f>
        <v>560.0314821325209</v>
      </c>
      <c r="K171" s="26">
        <v>1</v>
      </c>
      <c r="L171" s="18">
        <f>J171*K171</f>
        <v>560.0314821325209</v>
      </c>
    </row>
    <row r="172" spans="1:12" ht="12.75" customHeight="1">
      <c r="A172" s="24" t="s">
        <v>296</v>
      </c>
      <c r="B172" s="42" t="s">
        <v>297</v>
      </c>
      <c r="C172" s="42"/>
      <c r="D172" s="4">
        <v>422.4347154505764</v>
      </c>
      <c r="E172" s="25">
        <f>D172*$E$5</f>
        <v>443.2185034507447</v>
      </c>
      <c r="F172" s="4">
        <f>E172*$F$5</f>
        <v>471.1722944633832</v>
      </c>
      <c r="G172" s="18">
        <f>F172*$G$5</f>
        <v>473.9993282301635</v>
      </c>
      <c r="H172" s="18">
        <v>1.05</v>
      </c>
      <c r="I172" s="18">
        <f>G172*$I$5*H172</f>
        <v>541.8676185446469</v>
      </c>
      <c r="J172" s="23">
        <f>I172*$J$5</f>
        <v>547.2862947300933</v>
      </c>
      <c r="K172" s="26">
        <v>1.015</v>
      </c>
      <c r="L172" s="18">
        <f>J172*K172</f>
        <v>555.4955891510447</v>
      </c>
    </row>
    <row r="173" spans="1:12" ht="27.75" customHeight="1">
      <c r="A173" s="24" t="s">
        <v>298</v>
      </c>
      <c r="B173" s="42" t="s">
        <v>299</v>
      </c>
      <c r="C173" s="42"/>
      <c r="D173" s="4">
        <v>494.0122571872488</v>
      </c>
      <c r="E173" s="25">
        <f>D173*$E$5</f>
        <v>518.3176602408614</v>
      </c>
      <c r="F173" s="4">
        <f>E173*$F$5</f>
        <v>551.0079550722526</v>
      </c>
      <c r="G173" s="18">
        <f>F173*$G$5</f>
        <v>554.3140028026861</v>
      </c>
      <c r="H173" s="18">
        <v>1.03</v>
      </c>
      <c r="I173" s="18">
        <f>G173*$I$5*H173</f>
        <v>621.6117969508529</v>
      </c>
      <c r="J173" s="23">
        <f>I173*$J$5</f>
        <v>627.8279149203614</v>
      </c>
      <c r="K173" s="26">
        <v>1</v>
      </c>
      <c r="L173" s="18">
        <f>J173*K173</f>
        <v>627.8279149203614</v>
      </c>
    </row>
    <row r="174" spans="1:12" ht="25.5" customHeight="1">
      <c r="A174" s="24" t="s">
        <v>300</v>
      </c>
      <c r="B174" s="42" t="s">
        <v>301</v>
      </c>
      <c r="C174" s="42"/>
      <c r="D174" s="4">
        <v>602.2378573996357</v>
      </c>
      <c r="E174" s="25">
        <f>D174*$E$5</f>
        <v>631.8679599836977</v>
      </c>
      <c r="F174" s="4">
        <f>E174*$F$5</f>
        <v>671.7198722198694</v>
      </c>
      <c r="G174" s="18">
        <f>F174*$G$5</f>
        <v>675.7501914531887</v>
      </c>
      <c r="H174" s="18">
        <v>1</v>
      </c>
      <c r="I174" s="18">
        <f>G174*$I$5*H174</f>
        <v>735.7196421937019</v>
      </c>
      <c r="J174" s="23">
        <f>I174*$J$5</f>
        <v>743.076838615639</v>
      </c>
      <c r="K174" s="26">
        <v>1</v>
      </c>
      <c r="L174" s="18">
        <f>J174*K174</f>
        <v>743.076838615639</v>
      </c>
    </row>
    <row r="175" spans="1:12" ht="27" customHeight="1">
      <c r="A175" s="24" t="s">
        <v>302</v>
      </c>
      <c r="B175" s="42" t="s">
        <v>303</v>
      </c>
      <c r="C175" s="42"/>
      <c r="D175" s="4">
        <v>443.3812458278346</v>
      </c>
      <c r="E175" s="25">
        <f>D175*$E$5</f>
        <v>465.195603122564</v>
      </c>
      <c r="F175" s="4">
        <f>E175*$F$5</f>
        <v>494.53548981150414</v>
      </c>
      <c r="G175" s="18">
        <f>F175*$G$5</f>
        <v>497.50270275037315</v>
      </c>
      <c r="H175" s="18">
        <v>1.04</v>
      </c>
      <c r="I175" s="18">
        <f>G175*$I$5*H175</f>
        <v>563.3197233101932</v>
      </c>
      <c r="J175" s="23">
        <f>I175*$J$5</f>
        <v>568.9529205432951</v>
      </c>
      <c r="K175" s="26">
        <v>1</v>
      </c>
      <c r="L175" s="18">
        <f>J175*K175</f>
        <v>568.9529205432951</v>
      </c>
    </row>
    <row r="176" spans="1:12" ht="12.75" customHeight="1">
      <c r="A176" s="41" t="s">
        <v>304</v>
      </c>
      <c r="B176" s="41"/>
      <c r="C176" s="28"/>
      <c r="D176" s="4"/>
      <c r="E176" s="25"/>
      <c r="G176" s="18"/>
      <c r="H176" s="18"/>
      <c r="I176" s="18"/>
      <c r="J176" s="23"/>
      <c r="K176" s="26"/>
      <c r="L176" s="18"/>
    </row>
    <row r="177" spans="1:12" ht="12.75" customHeight="1">
      <c r="A177" s="24" t="s">
        <v>305</v>
      </c>
      <c r="B177" s="42" t="s">
        <v>306</v>
      </c>
      <c r="C177" s="42"/>
      <c r="D177" s="4">
        <v>570.8124820440901</v>
      </c>
      <c r="E177" s="25">
        <f>D177*$E$5</f>
        <v>598.8964561606592</v>
      </c>
      <c r="F177" s="4">
        <f>E177*$F$5</f>
        <v>636.668855650712</v>
      </c>
      <c r="G177" s="18">
        <f>F177*$G$5</f>
        <v>640.4888687846162</v>
      </c>
      <c r="H177" s="18">
        <v>1</v>
      </c>
      <c r="I177" s="18">
        <f>G177*$I$5*H177</f>
        <v>697.329053444907</v>
      </c>
      <c r="J177" s="23">
        <f>I177*$J$5</f>
        <v>704.3023439793561</v>
      </c>
      <c r="K177" s="26">
        <v>1</v>
      </c>
      <c r="L177" s="18">
        <f>J177*K177</f>
        <v>704.3023439793561</v>
      </c>
    </row>
    <row r="178" spans="1:12" ht="12.75" customHeight="1">
      <c r="A178" s="24" t="s">
        <v>307</v>
      </c>
      <c r="B178" s="42" t="s">
        <v>308</v>
      </c>
      <c r="C178" s="42"/>
      <c r="D178" s="4">
        <v>485.274306582351</v>
      </c>
      <c r="E178" s="25">
        <f>D178*$E$5</f>
        <v>509.14980246620263</v>
      </c>
      <c r="F178" s="4">
        <f>E178*$F$5</f>
        <v>541.261880507746</v>
      </c>
      <c r="G178" s="18">
        <f>F178*$G$5</f>
        <v>544.5094517907925</v>
      </c>
      <c r="H178" s="18">
        <v>1.03</v>
      </c>
      <c r="I178" s="18">
        <f>G178*$I$5*H178</f>
        <v>610.6169013826653</v>
      </c>
      <c r="J178" s="23">
        <f>I178*$J$5</f>
        <v>616.723070396492</v>
      </c>
      <c r="K178" s="26">
        <v>1</v>
      </c>
      <c r="L178" s="18">
        <f>J178*K178</f>
        <v>616.723070396492</v>
      </c>
    </row>
    <row r="179" spans="1:12" ht="12.75" customHeight="1">
      <c r="A179" s="24" t="s">
        <v>309</v>
      </c>
      <c r="B179" s="42" t="s">
        <v>310</v>
      </c>
      <c r="C179" s="42"/>
      <c r="D179" s="4">
        <v>485.274306582351</v>
      </c>
      <c r="E179" s="25">
        <f>D179*$E$5</f>
        <v>509.14980246620263</v>
      </c>
      <c r="F179" s="4">
        <f>E179*$F$5</f>
        <v>541.261880507746</v>
      </c>
      <c r="G179" s="18">
        <f>F179*$G$5</f>
        <v>544.5094517907925</v>
      </c>
      <c r="H179" s="18">
        <v>1.03</v>
      </c>
      <c r="I179" s="18">
        <f>G179*$I$5*H179</f>
        <v>610.6169013826653</v>
      </c>
      <c r="J179" s="23">
        <f>I179*$J$5</f>
        <v>616.723070396492</v>
      </c>
      <c r="K179" s="26">
        <v>1</v>
      </c>
      <c r="L179" s="18">
        <f>J179*K179</f>
        <v>616.723070396492</v>
      </c>
    </row>
    <row r="180" spans="1:12" ht="12.75" customHeight="1">
      <c r="A180" s="24" t="s">
        <v>311</v>
      </c>
      <c r="B180" s="42" t="s">
        <v>312</v>
      </c>
      <c r="C180" s="42"/>
      <c r="D180" s="4">
        <v>443.3812458278346</v>
      </c>
      <c r="E180" s="25">
        <f>D180*$E$5</f>
        <v>465.195603122564</v>
      </c>
      <c r="F180" s="4">
        <f>E180*$F$5</f>
        <v>494.53548981150414</v>
      </c>
      <c r="G180" s="18">
        <f>F180*$G$5</f>
        <v>497.50270275037315</v>
      </c>
      <c r="H180" s="18">
        <v>1.04</v>
      </c>
      <c r="I180" s="18">
        <f>G180*$I$5*H180</f>
        <v>563.3197233101932</v>
      </c>
      <c r="J180" s="23">
        <f>I180*$J$5</f>
        <v>568.9529205432951</v>
      </c>
      <c r="K180" s="26">
        <v>1</v>
      </c>
      <c r="L180" s="18">
        <f>J180*K180</f>
        <v>568.9529205432951</v>
      </c>
    </row>
    <row r="181" spans="1:12" ht="12.75" customHeight="1">
      <c r="A181" s="41" t="s">
        <v>313</v>
      </c>
      <c r="B181" s="41"/>
      <c r="C181" s="28"/>
      <c r="D181" s="4"/>
      <c r="E181" s="25"/>
      <c r="G181" s="18"/>
      <c r="H181" s="18"/>
      <c r="I181" s="18"/>
      <c r="J181" s="23"/>
      <c r="K181" s="26"/>
      <c r="L181" s="18"/>
    </row>
    <row r="182" spans="1:12" ht="12.75" customHeight="1">
      <c r="A182" s="24" t="s">
        <v>314</v>
      </c>
      <c r="B182" s="42" t="s">
        <v>315</v>
      </c>
      <c r="C182" s="42"/>
      <c r="D182" s="4">
        <v>691.2578216081538</v>
      </c>
      <c r="E182" s="25">
        <f>D182*$E$5</f>
        <v>725.2677064312749</v>
      </c>
      <c r="F182" s="4">
        <f>E182*$F$5</f>
        <v>771.0103406758953</v>
      </c>
      <c r="G182" s="18">
        <f>F182*$G$5</f>
        <v>775.6364027199508</v>
      </c>
      <c r="H182" s="18">
        <v>1</v>
      </c>
      <c r="I182" s="18">
        <f>G182*$I$5*H182</f>
        <v>844.4702552793328</v>
      </c>
      <c r="J182" s="23">
        <f>I182*$J$5</f>
        <v>852.9149578321262</v>
      </c>
      <c r="K182" s="26">
        <v>1</v>
      </c>
      <c r="L182" s="18">
        <f>J182*K182</f>
        <v>852.9149578321262</v>
      </c>
    </row>
    <row r="183" spans="1:12" ht="12.75" customHeight="1">
      <c r="A183" s="24" t="s">
        <v>316</v>
      </c>
      <c r="B183" s="42" t="s">
        <v>317</v>
      </c>
      <c r="C183" s="42"/>
      <c r="D183" s="4">
        <v>670.3224508102122</v>
      </c>
      <c r="E183" s="25">
        <f>D183*$E$5</f>
        <v>703.3023153900746</v>
      </c>
      <c r="F183" s="4">
        <f>E183*$F$5</f>
        <v>747.6595924217265</v>
      </c>
      <c r="G183" s="18">
        <f>F183*$G$5</f>
        <v>752.1455499762569</v>
      </c>
      <c r="H183" s="18">
        <v>1</v>
      </c>
      <c r="I183" s="18">
        <f>G183*$I$5*H183</f>
        <v>818.8947068088999</v>
      </c>
      <c r="J183" s="23">
        <f>I183*$J$5</f>
        <v>827.0836538769888</v>
      </c>
      <c r="K183" s="26">
        <v>1</v>
      </c>
      <c r="L183" s="18">
        <f>J183*K183</f>
        <v>827.0836538769888</v>
      </c>
    </row>
    <row r="184" spans="1:12" ht="12.75" customHeight="1">
      <c r="A184" s="24" t="s">
        <v>318</v>
      </c>
      <c r="B184" s="42" t="s">
        <v>319</v>
      </c>
      <c r="C184" s="42"/>
      <c r="D184" s="4">
        <v>537.6462123151548</v>
      </c>
      <c r="E184" s="25">
        <f>D184*$E$5</f>
        <v>564.0984059610604</v>
      </c>
      <c r="F184" s="4">
        <f>E184*$F$5</f>
        <v>599.6760924250244</v>
      </c>
      <c r="G184" s="18">
        <f>F184*$G$5</f>
        <v>603.2741489795745</v>
      </c>
      <c r="H184" s="18">
        <v>1</v>
      </c>
      <c r="I184" s="18">
        <f>G184*$I$5*H184</f>
        <v>656.8117133307669</v>
      </c>
      <c r="J184" s="23">
        <f>I184*$J$5</f>
        <v>663.3798304640745</v>
      </c>
      <c r="K184" s="26">
        <v>1</v>
      </c>
      <c r="L184" s="18">
        <f>J184*K184</f>
        <v>663.3798304640745</v>
      </c>
    </row>
    <row r="185" spans="1:12" ht="12.75" customHeight="1">
      <c r="A185" s="24" t="s">
        <v>320</v>
      </c>
      <c r="B185" s="42" t="s">
        <v>321</v>
      </c>
      <c r="C185" s="42"/>
      <c r="D185" s="4">
        <v>495.74199198132186</v>
      </c>
      <c r="E185" s="25">
        <f>D185*$E$5</f>
        <v>520.1324979868028</v>
      </c>
      <c r="F185" s="4">
        <f>E185*$F$5</f>
        <v>552.9372546348304</v>
      </c>
      <c r="G185" s="18">
        <f>F185*$G$5</f>
        <v>556.2548781626394</v>
      </c>
      <c r="H185" s="18">
        <v>1.03</v>
      </c>
      <c r="I185" s="18">
        <f>G185*$I$5*H185</f>
        <v>623.7883088449385</v>
      </c>
      <c r="J185" s="23">
        <f>I185*$J$5</f>
        <v>630.0261919333878</v>
      </c>
      <c r="K185" s="26">
        <v>1</v>
      </c>
      <c r="L185" s="18">
        <f>J185*K185</f>
        <v>630.0261919333878</v>
      </c>
    </row>
    <row r="186" spans="1:12" ht="12.75" customHeight="1">
      <c r="A186" s="24" t="s">
        <v>322</v>
      </c>
      <c r="B186" s="42" t="s">
        <v>323</v>
      </c>
      <c r="C186" s="42"/>
      <c r="D186" s="4">
        <v>488.7784144877634</v>
      </c>
      <c r="E186" s="25">
        <f>D186*$E$5</f>
        <v>512.8263124805613</v>
      </c>
      <c r="F186" s="4">
        <f>E186*$F$5</f>
        <v>545.1702680087103</v>
      </c>
      <c r="G186" s="18">
        <f>F186*$G$5</f>
        <v>548.4412896167626</v>
      </c>
      <c r="H186" s="18">
        <v>1.03</v>
      </c>
      <c r="I186" s="18">
        <f>G186*$I$5*H186</f>
        <v>615.0260932197164</v>
      </c>
      <c r="J186" s="23">
        <f>I186*$J$5</f>
        <v>621.1763541519135</v>
      </c>
      <c r="K186" s="26">
        <v>1</v>
      </c>
      <c r="L186" s="18">
        <f>J186*K186</f>
        <v>621.1763541519135</v>
      </c>
    </row>
    <row r="187" spans="1:12" ht="12.75" customHeight="1">
      <c r="A187" s="39" t="s">
        <v>324</v>
      </c>
      <c r="B187" s="39"/>
      <c r="C187" s="39"/>
      <c r="D187" s="4"/>
      <c r="E187" s="25"/>
      <c r="G187" s="18"/>
      <c r="H187" s="18"/>
      <c r="I187" s="18"/>
      <c r="J187" s="23"/>
      <c r="K187" s="26"/>
      <c r="L187" s="18"/>
    </row>
    <row r="188" spans="1:12" ht="19.5" customHeight="1">
      <c r="A188" s="43" t="s">
        <v>325</v>
      </c>
      <c r="B188" s="43"/>
      <c r="C188" s="43"/>
      <c r="D188" s="4">
        <v>15.7126876777728</v>
      </c>
      <c r="E188" s="25">
        <f>D188*$E$5</f>
        <v>16.48575191151922</v>
      </c>
      <c r="F188" s="4">
        <f>E188*$F$5</f>
        <v>17.525508284578738</v>
      </c>
      <c r="G188" s="18">
        <f>F188*$G$5</f>
        <v>17.63066133428621</v>
      </c>
      <c r="H188" s="18">
        <v>1</v>
      </c>
      <c r="I188" s="18">
        <f>G188*$I$5*H188</f>
        <v>19.19529437439744</v>
      </c>
      <c r="J188" s="23">
        <f>I188*$J$5</f>
        <v>19.387247318141416</v>
      </c>
      <c r="K188" s="26">
        <v>1</v>
      </c>
      <c r="L188" s="18">
        <f>J188*K188</f>
        <v>19.387247318141416</v>
      </c>
    </row>
    <row r="189" spans="1:12" ht="12.75" customHeight="1">
      <c r="A189" s="43" t="s">
        <v>326</v>
      </c>
      <c r="B189" s="43"/>
      <c r="C189" s="43"/>
      <c r="D189" s="4">
        <v>24.450638282670603</v>
      </c>
      <c r="E189" s="25">
        <f>D189*$E$5</f>
        <v>25.653609686177994</v>
      </c>
      <c r="F189" s="4">
        <f>E189*$F$5</f>
        <v>27.271582849085238</v>
      </c>
      <c r="G189" s="18">
        <f>F189*$G$5</f>
        <v>27.43521234617975</v>
      </c>
      <c r="H189" s="18">
        <v>1</v>
      </c>
      <c r="I189" s="18">
        <f>G189*$I$5*H189</f>
        <v>29.869950265841474</v>
      </c>
      <c r="J189" s="23">
        <f>I189*$J$5</f>
        <v>30.16864976849989</v>
      </c>
      <c r="K189" s="26">
        <v>1</v>
      </c>
      <c r="L189" s="18">
        <f>J189*K189</f>
        <v>30.16864976849989</v>
      </c>
    </row>
    <row r="190" spans="1:12" ht="12.75" customHeight="1">
      <c r="A190" s="43" t="s">
        <v>327</v>
      </c>
      <c r="B190" s="43"/>
      <c r="C190" s="43"/>
      <c r="D190" s="4">
        <v>29.684480982156003</v>
      </c>
      <c r="E190" s="25">
        <f>D190*$E$5</f>
        <v>31.144957446478077</v>
      </c>
      <c r="F190" s="4">
        <f>E190*$F$5</f>
        <v>33.10926991262745</v>
      </c>
      <c r="G190" s="18">
        <f>F190*$G$5</f>
        <v>33.30792553210321</v>
      </c>
      <c r="H190" s="18">
        <v>1</v>
      </c>
      <c r="I190" s="18">
        <f>G190*$I$5*H190</f>
        <v>36.26383738344971</v>
      </c>
      <c r="J190" s="23">
        <f>I190*$J$5</f>
        <v>36.62647575728421</v>
      </c>
      <c r="K190" s="26">
        <v>1</v>
      </c>
      <c r="L190" s="18">
        <f>J190*K190</f>
        <v>36.62647575728421</v>
      </c>
    </row>
    <row r="191" spans="1:12" ht="12.75" customHeight="1">
      <c r="A191" s="24" t="s">
        <v>328</v>
      </c>
      <c r="B191" s="42" t="s">
        <v>329</v>
      </c>
      <c r="C191" s="42"/>
      <c r="D191" s="4">
        <v>488.7784144877634</v>
      </c>
      <c r="E191" s="25">
        <f>D191*$E$5</f>
        <v>512.8263124805613</v>
      </c>
      <c r="F191" s="4">
        <f>E191*$F$5</f>
        <v>545.1702680087103</v>
      </c>
      <c r="G191" s="18">
        <f>F191*$G$5</f>
        <v>548.4412896167626</v>
      </c>
      <c r="H191" s="18">
        <v>1.03</v>
      </c>
      <c r="I191" s="18">
        <f>G191*$I$5*H191</f>
        <v>615.0260932197164</v>
      </c>
      <c r="J191" s="23">
        <f>I191*$J$5</f>
        <v>621.1763541519135</v>
      </c>
      <c r="K191" s="26">
        <v>1</v>
      </c>
      <c r="L191" s="18">
        <f>J191*K191</f>
        <v>621.1763541519135</v>
      </c>
    </row>
    <row r="192" spans="1:12" ht="12.75">
      <c r="A192" s="24"/>
      <c r="B192" s="28"/>
      <c r="C192" s="28"/>
      <c r="D192" s="4"/>
      <c r="E192" s="25"/>
      <c r="G192" s="18"/>
      <c r="H192" s="18"/>
      <c r="I192" s="18"/>
      <c r="J192" s="23"/>
      <c r="K192" s="26"/>
      <c r="L192" s="18"/>
    </row>
    <row r="193" spans="1:12" ht="12.75" customHeight="1">
      <c r="A193" s="39" t="s">
        <v>330</v>
      </c>
      <c r="B193" s="39"/>
      <c r="C193" s="39"/>
      <c r="D193" s="4"/>
      <c r="E193" s="25"/>
      <c r="G193" s="18"/>
      <c r="H193" s="18"/>
      <c r="I193" s="18"/>
      <c r="J193" s="23"/>
      <c r="K193" s="26"/>
      <c r="L193" s="18"/>
    </row>
    <row r="194" spans="1:12" ht="12.75" customHeight="1">
      <c r="A194" s="24" t="s">
        <v>331</v>
      </c>
      <c r="B194" s="42" t="s">
        <v>332</v>
      </c>
      <c r="C194" s="42"/>
      <c r="D194" s="4">
        <v>535.9053179417652</v>
      </c>
      <c r="E194" s="25">
        <f aca="true" t="shared" si="54" ref="E194:E226">D194*$E$5</f>
        <v>562.2718595845</v>
      </c>
      <c r="F194" s="4">
        <f aca="true" t="shared" si="55" ref="F194:F226">E194*$F$5</f>
        <v>597.7343457684944</v>
      </c>
      <c r="G194" s="18">
        <f aca="true" t="shared" si="56" ref="G194:G226">F194*$G$5</f>
        <v>601.3207518431054</v>
      </c>
      <c r="H194" s="18">
        <v>1</v>
      </c>
      <c r="I194" s="18">
        <f aca="true" t="shared" si="57" ref="I194:I226">G194*$I$5*H194</f>
        <v>654.6849619654218</v>
      </c>
      <c r="J194" s="23">
        <f aca="true" t="shared" si="58" ref="J194:J226">I194*$J$5</f>
        <v>661.2318115850761</v>
      </c>
      <c r="K194" s="26">
        <v>1</v>
      </c>
      <c r="L194" s="18">
        <f aca="true" t="shared" si="59" ref="L194:L226">J194*K194</f>
        <v>661.2318115850761</v>
      </c>
    </row>
    <row r="195" spans="1:12" ht="12.75" customHeight="1">
      <c r="A195" s="24" t="s">
        <v>333</v>
      </c>
      <c r="B195" s="42" t="s">
        <v>334</v>
      </c>
      <c r="C195" s="42"/>
      <c r="D195" s="4">
        <v>485.274306582351</v>
      </c>
      <c r="E195" s="25">
        <f t="shared" si="54"/>
        <v>509.14980246620263</v>
      </c>
      <c r="F195" s="4">
        <f t="shared" si="55"/>
        <v>541.261880507746</v>
      </c>
      <c r="G195" s="18">
        <f t="shared" si="56"/>
        <v>544.5094517907925</v>
      </c>
      <c r="H195" s="18">
        <v>1.03</v>
      </c>
      <c r="I195" s="18">
        <f t="shared" si="57"/>
        <v>610.6169013826653</v>
      </c>
      <c r="J195" s="23">
        <f t="shared" si="58"/>
        <v>616.723070396492</v>
      </c>
      <c r="K195" s="26">
        <v>1</v>
      </c>
      <c r="L195" s="18">
        <f t="shared" si="59"/>
        <v>616.723070396492</v>
      </c>
    </row>
    <row r="196" spans="1:12" ht="12.75" customHeight="1">
      <c r="A196" s="24" t="s">
        <v>335</v>
      </c>
      <c r="B196" s="42" t="s">
        <v>336</v>
      </c>
      <c r="C196" s="42"/>
      <c r="D196" s="4">
        <v>443.3812458278346</v>
      </c>
      <c r="E196" s="25">
        <f t="shared" si="54"/>
        <v>465.195603122564</v>
      </c>
      <c r="F196" s="4">
        <f t="shared" si="55"/>
        <v>494.53548981150414</v>
      </c>
      <c r="G196" s="18">
        <f t="shared" si="56"/>
        <v>497.50270275037315</v>
      </c>
      <c r="H196" s="18">
        <v>1.04</v>
      </c>
      <c r="I196" s="18">
        <f t="shared" si="57"/>
        <v>563.3197233101932</v>
      </c>
      <c r="J196" s="23">
        <f t="shared" si="58"/>
        <v>568.9529205432951</v>
      </c>
      <c r="K196" s="26">
        <v>1</v>
      </c>
      <c r="L196" s="18">
        <f t="shared" si="59"/>
        <v>568.9529205432951</v>
      </c>
    </row>
    <row r="197" spans="1:12" ht="12.75" customHeight="1">
      <c r="A197" s="24" t="s">
        <v>337</v>
      </c>
      <c r="B197" s="42" t="s">
        <v>338</v>
      </c>
      <c r="C197" s="42"/>
      <c r="D197" s="4">
        <v>443.3812458278346</v>
      </c>
      <c r="E197" s="25">
        <f t="shared" si="54"/>
        <v>465.195603122564</v>
      </c>
      <c r="F197" s="4">
        <f t="shared" si="55"/>
        <v>494.53548981150414</v>
      </c>
      <c r="G197" s="18">
        <f t="shared" si="56"/>
        <v>497.50270275037315</v>
      </c>
      <c r="H197" s="18">
        <v>1.04</v>
      </c>
      <c r="I197" s="18">
        <f t="shared" si="57"/>
        <v>563.3197233101932</v>
      </c>
      <c r="J197" s="23">
        <f t="shared" si="58"/>
        <v>568.9529205432951</v>
      </c>
      <c r="K197" s="26">
        <v>1</v>
      </c>
      <c r="L197" s="18">
        <f t="shared" si="59"/>
        <v>568.9529205432951</v>
      </c>
    </row>
    <row r="198" spans="1:12" ht="12.75" customHeight="1">
      <c r="A198" s="24" t="s">
        <v>339</v>
      </c>
      <c r="B198" s="42" t="s">
        <v>340</v>
      </c>
      <c r="C198" s="42"/>
      <c r="D198" s="4">
        <v>499.2572594660508</v>
      </c>
      <c r="E198" s="25">
        <f t="shared" si="54"/>
        <v>523.8207166317804</v>
      </c>
      <c r="F198" s="4">
        <f t="shared" si="55"/>
        <v>556.8580892297468</v>
      </c>
      <c r="G198" s="18">
        <f t="shared" si="56"/>
        <v>560.1992377651253</v>
      </c>
      <c r="H198" s="18">
        <v>1</v>
      </c>
      <c r="I198" s="18">
        <f t="shared" si="57"/>
        <v>609.9141191205914</v>
      </c>
      <c r="J198" s="23">
        <f t="shared" si="58"/>
        <v>616.0132603117974</v>
      </c>
      <c r="K198" s="26">
        <v>1</v>
      </c>
      <c r="L198" s="18">
        <f t="shared" si="59"/>
        <v>616.0132603117974</v>
      </c>
    </row>
    <row r="199" spans="1:12" ht="12.75" customHeight="1">
      <c r="A199" s="24" t="s">
        <v>341</v>
      </c>
      <c r="B199" s="42" t="s">
        <v>342</v>
      </c>
      <c r="C199" s="42"/>
      <c r="D199" s="4">
        <v>443.3812458278346</v>
      </c>
      <c r="E199" s="25">
        <f t="shared" si="54"/>
        <v>465.195603122564</v>
      </c>
      <c r="F199" s="4">
        <f t="shared" si="55"/>
        <v>494.53548981150414</v>
      </c>
      <c r="G199" s="18">
        <f t="shared" si="56"/>
        <v>497.50270275037315</v>
      </c>
      <c r="H199" s="18">
        <v>1.04</v>
      </c>
      <c r="I199" s="18">
        <f t="shared" si="57"/>
        <v>563.3197233101932</v>
      </c>
      <c r="J199" s="23">
        <f t="shared" si="58"/>
        <v>568.9529205432951</v>
      </c>
      <c r="K199" s="26">
        <v>1</v>
      </c>
      <c r="L199" s="18">
        <f t="shared" si="59"/>
        <v>568.9529205432951</v>
      </c>
    </row>
    <row r="200" spans="1:12" ht="12.75" customHeight="1">
      <c r="A200" s="24" t="s">
        <v>343</v>
      </c>
      <c r="B200" s="42" t="s">
        <v>344</v>
      </c>
      <c r="C200" s="42"/>
      <c r="D200" s="4">
        <v>535.9053179417652</v>
      </c>
      <c r="E200" s="25">
        <f t="shared" si="54"/>
        <v>562.2718595845</v>
      </c>
      <c r="F200" s="4">
        <f t="shared" si="55"/>
        <v>597.7343457684944</v>
      </c>
      <c r="G200" s="18">
        <f t="shared" si="56"/>
        <v>601.3207518431054</v>
      </c>
      <c r="H200" s="18">
        <v>1</v>
      </c>
      <c r="I200" s="18">
        <f t="shared" si="57"/>
        <v>654.6849619654218</v>
      </c>
      <c r="J200" s="23">
        <f t="shared" si="58"/>
        <v>661.2318115850761</v>
      </c>
      <c r="K200" s="26">
        <v>1</v>
      </c>
      <c r="L200" s="18">
        <f t="shared" si="59"/>
        <v>661.2318115850761</v>
      </c>
    </row>
    <row r="201" spans="1:12" ht="12.75" customHeight="1">
      <c r="A201" s="24" t="s">
        <v>345</v>
      </c>
      <c r="B201" s="42" t="s">
        <v>346</v>
      </c>
      <c r="C201" s="42"/>
      <c r="D201" s="4">
        <v>443.3812458278346</v>
      </c>
      <c r="E201" s="25">
        <f t="shared" si="54"/>
        <v>465.195603122564</v>
      </c>
      <c r="F201" s="4">
        <f t="shared" si="55"/>
        <v>494.53548981150414</v>
      </c>
      <c r="G201" s="18">
        <f t="shared" si="56"/>
        <v>497.50270275037315</v>
      </c>
      <c r="H201" s="18">
        <v>1.04</v>
      </c>
      <c r="I201" s="18">
        <f t="shared" si="57"/>
        <v>563.3197233101932</v>
      </c>
      <c r="J201" s="23">
        <f t="shared" si="58"/>
        <v>568.9529205432951</v>
      </c>
      <c r="K201" s="26">
        <v>1</v>
      </c>
      <c r="L201" s="18">
        <f t="shared" si="59"/>
        <v>568.9529205432951</v>
      </c>
    </row>
    <row r="202" spans="1:12" ht="12.75" customHeight="1">
      <c r="A202" s="24" t="s">
        <v>347</v>
      </c>
      <c r="B202" s="42" t="s">
        <v>348</v>
      </c>
      <c r="C202" s="42"/>
      <c r="D202" s="4">
        <v>535.9053179417652</v>
      </c>
      <c r="E202" s="25">
        <f t="shared" si="54"/>
        <v>562.2718595845</v>
      </c>
      <c r="F202" s="4">
        <f t="shared" si="55"/>
        <v>597.7343457684944</v>
      </c>
      <c r="G202" s="18">
        <f t="shared" si="56"/>
        <v>601.3207518431054</v>
      </c>
      <c r="H202" s="18">
        <v>1</v>
      </c>
      <c r="I202" s="18">
        <f t="shared" si="57"/>
        <v>654.6849619654218</v>
      </c>
      <c r="J202" s="23">
        <f t="shared" si="58"/>
        <v>661.2318115850761</v>
      </c>
      <c r="K202" s="26">
        <v>1</v>
      </c>
      <c r="L202" s="18">
        <f t="shared" si="59"/>
        <v>661.2318115850761</v>
      </c>
    </row>
    <row r="203" spans="1:12" ht="12.75" customHeight="1">
      <c r="A203" s="24" t="s">
        <v>349</v>
      </c>
      <c r="B203" s="42" t="s">
        <v>350</v>
      </c>
      <c r="C203" s="42"/>
      <c r="D203" s="4">
        <v>485.274306582351</v>
      </c>
      <c r="E203" s="25">
        <f t="shared" si="54"/>
        <v>509.14980246620263</v>
      </c>
      <c r="F203" s="4">
        <f t="shared" si="55"/>
        <v>541.261880507746</v>
      </c>
      <c r="G203" s="18">
        <f t="shared" si="56"/>
        <v>544.5094517907925</v>
      </c>
      <c r="H203" s="18">
        <v>1.03</v>
      </c>
      <c r="I203" s="18">
        <f t="shared" si="57"/>
        <v>610.6169013826653</v>
      </c>
      <c r="J203" s="23">
        <f t="shared" si="58"/>
        <v>616.723070396492</v>
      </c>
      <c r="K203" s="26">
        <v>1</v>
      </c>
      <c r="L203" s="18">
        <f t="shared" si="59"/>
        <v>616.723070396492</v>
      </c>
    </row>
    <row r="204" spans="1:12" ht="12.75" customHeight="1">
      <c r="A204" s="24" t="s">
        <v>351</v>
      </c>
      <c r="B204" s="42" t="s">
        <v>352</v>
      </c>
      <c r="C204" s="42"/>
      <c r="D204" s="4">
        <v>443.3812458278346</v>
      </c>
      <c r="E204" s="25">
        <f t="shared" si="54"/>
        <v>465.195603122564</v>
      </c>
      <c r="F204" s="4">
        <f t="shared" si="55"/>
        <v>494.53548981150414</v>
      </c>
      <c r="G204" s="18">
        <f t="shared" si="56"/>
        <v>497.50270275037315</v>
      </c>
      <c r="H204" s="18">
        <v>1.04</v>
      </c>
      <c r="I204" s="18">
        <f t="shared" si="57"/>
        <v>563.3197233101932</v>
      </c>
      <c r="J204" s="23">
        <f t="shared" si="58"/>
        <v>568.9529205432951</v>
      </c>
      <c r="K204" s="26">
        <v>1</v>
      </c>
      <c r="L204" s="18">
        <f t="shared" si="59"/>
        <v>568.9529205432951</v>
      </c>
    </row>
    <row r="205" spans="1:12" ht="12.75" customHeight="1">
      <c r="A205" s="24" t="s">
        <v>353</v>
      </c>
      <c r="B205" s="42" t="s">
        <v>354</v>
      </c>
      <c r="C205" s="42"/>
      <c r="D205" s="4">
        <v>535.9053179417652</v>
      </c>
      <c r="E205" s="25">
        <f t="shared" si="54"/>
        <v>562.2718595845</v>
      </c>
      <c r="F205" s="4">
        <f t="shared" si="55"/>
        <v>597.7343457684944</v>
      </c>
      <c r="G205" s="18">
        <f t="shared" si="56"/>
        <v>601.3207518431054</v>
      </c>
      <c r="H205" s="18">
        <v>1</v>
      </c>
      <c r="I205" s="18">
        <f t="shared" si="57"/>
        <v>654.6849619654218</v>
      </c>
      <c r="J205" s="23">
        <f t="shared" si="58"/>
        <v>661.2318115850761</v>
      </c>
      <c r="K205" s="26">
        <v>1</v>
      </c>
      <c r="L205" s="18">
        <f t="shared" si="59"/>
        <v>661.2318115850761</v>
      </c>
    </row>
    <row r="206" spans="1:12" ht="12.75" customHeight="1">
      <c r="A206" s="24" t="s">
        <v>355</v>
      </c>
      <c r="B206" s="42" t="s">
        <v>356</v>
      </c>
      <c r="C206" s="42"/>
      <c r="D206" s="4">
        <v>474.80662118338023</v>
      </c>
      <c r="E206" s="25">
        <f t="shared" si="54"/>
        <v>498.1671069456025</v>
      </c>
      <c r="F206" s="4">
        <f t="shared" si="55"/>
        <v>529.5865063806616</v>
      </c>
      <c r="G206" s="18">
        <f t="shared" si="56"/>
        <v>532.7640254189456</v>
      </c>
      <c r="H206" s="18">
        <v>1.03</v>
      </c>
      <c r="I206" s="18">
        <f t="shared" si="57"/>
        <v>597.4454939203924</v>
      </c>
      <c r="J206" s="23">
        <f t="shared" si="58"/>
        <v>603.4199488595964</v>
      </c>
      <c r="K206" s="26">
        <v>1</v>
      </c>
      <c r="L206" s="18">
        <f t="shared" si="59"/>
        <v>603.4199488595964</v>
      </c>
    </row>
    <row r="207" spans="1:12" ht="12.75" customHeight="1">
      <c r="A207" s="24" t="s">
        <v>357</v>
      </c>
      <c r="B207" s="42" t="s">
        <v>358</v>
      </c>
      <c r="C207" s="42"/>
      <c r="D207" s="4">
        <v>431.1726660554742</v>
      </c>
      <c r="E207" s="25">
        <f t="shared" si="54"/>
        <v>452.3863612254035</v>
      </c>
      <c r="F207" s="4">
        <f t="shared" si="55"/>
        <v>480.9183690278897</v>
      </c>
      <c r="G207" s="18">
        <f t="shared" si="56"/>
        <v>483.80387924205706</v>
      </c>
      <c r="H207" s="18">
        <v>1.04</v>
      </c>
      <c r="I207" s="18">
        <f t="shared" si="57"/>
        <v>547.8086166856092</v>
      </c>
      <c r="J207" s="23">
        <f t="shared" si="58"/>
        <v>553.2867028524653</v>
      </c>
      <c r="K207" s="26">
        <v>1.015</v>
      </c>
      <c r="L207" s="18">
        <f t="shared" si="59"/>
        <v>561.5860033952522</v>
      </c>
    </row>
    <row r="208" spans="1:12" ht="12.75" customHeight="1">
      <c r="A208" s="24" t="s">
        <v>359</v>
      </c>
      <c r="B208" s="42" t="s">
        <v>360</v>
      </c>
      <c r="C208" s="42"/>
      <c r="D208" s="4">
        <v>535.9053179417652</v>
      </c>
      <c r="E208" s="25">
        <f t="shared" si="54"/>
        <v>562.2718595845</v>
      </c>
      <c r="F208" s="4">
        <f t="shared" si="55"/>
        <v>597.7343457684944</v>
      </c>
      <c r="G208" s="18">
        <f t="shared" si="56"/>
        <v>601.3207518431054</v>
      </c>
      <c r="H208" s="18">
        <v>1</v>
      </c>
      <c r="I208" s="18">
        <f t="shared" si="57"/>
        <v>654.6849619654218</v>
      </c>
      <c r="J208" s="23">
        <f t="shared" si="58"/>
        <v>661.2318115850761</v>
      </c>
      <c r="K208" s="26">
        <v>1</v>
      </c>
      <c r="L208" s="18">
        <f t="shared" si="59"/>
        <v>661.2318115850761</v>
      </c>
    </row>
    <row r="209" spans="1:12" ht="12.75" customHeight="1">
      <c r="A209" s="24" t="s">
        <v>361</v>
      </c>
      <c r="B209" s="42" t="s">
        <v>362</v>
      </c>
      <c r="C209" s="42"/>
      <c r="D209" s="4">
        <v>485.274306582351</v>
      </c>
      <c r="E209" s="25">
        <f t="shared" si="54"/>
        <v>509.14980246620263</v>
      </c>
      <c r="F209" s="4">
        <f t="shared" si="55"/>
        <v>541.261880507746</v>
      </c>
      <c r="G209" s="18">
        <f t="shared" si="56"/>
        <v>544.5094517907925</v>
      </c>
      <c r="H209" s="18">
        <v>1.03</v>
      </c>
      <c r="I209" s="18">
        <f t="shared" si="57"/>
        <v>610.6169013826653</v>
      </c>
      <c r="J209" s="23">
        <f t="shared" si="58"/>
        <v>616.723070396492</v>
      </c>
      <c r="K209" s="26">
        <v>1</v>
      </c>
      <c r="L209" s="18">
        <f t="shared" si="59"/>
        <v>616.723070396492</v>
      </c>
    </row>
    <row r="210" spans="1:12" ht="12.75" customHeight="1">
      <c r="A210" s="24" t="s">
        <v>363</v>
      </c>
      <c r="B210" s="42" t="s">
        <v>364</v>
      </c>
      <c r="C210" s="42"/>
      <c r="D210" s="4">
        <v>443.3812458278346</v>
      </c>
      <c r="E210" s="25">
        <f t="shared" si="54"/>
        <v>465.195603122564</v>
      </c>
      <c r="F210" s="4">
        <f t="shared" si="55"/>
        <v>494.53548981150414</v>
      </c>
      <c r="G210" s="18">
        <f t="shared" si="56"/>
        <v>497.50270275037315</v>
      </c>
      <c r="H210" s="18">
        <v>1.04</v>
      </c>
      <c r="I210" s="18">
        <f t="shared" si="57"/>
        <v>563.3197233101932</v>
      </c>
      <c r="J210" s="23">
        <f t="shared" si="58"/>
        <v>568.9529205432951</v>
      </c>
      <c r="K210" s="26">
        <v>1</v>
      </c>
      <c r="L210" s="18">
        <f t="shared" si="59"/>
        <v>568.9529205432951</v>
      </c>
    </row>
    <row r="211" spans="1:12" ht="12.75" customHeight="1">
      <c r="A211" s="24" t="s">
        <v>365</v>
      </c>
      <c r="B211" s="42" t="s">
        <v>366</v>
      </c>
      <c r="C211" s="42"/>
      <c r="D211" s="4">
        <v>535.9053179417652</v>
      </c>
      <c r="E211" s="25">
        <f t="shared" si="54"/>
        <v>562.2718595845</v>
      </c>
      <c r="F211" s="4">
        <f t="shared" si="55"/>
        <v>597.7343457684944</v>
      </c>
      <c r="G211" s="18">
        <f t="shared" si="56"/>
        <v>601.3207518431054</v>
      </c>
      <c r="H211" s="18">
        <v>1</v>
      </c>
      <c r="I211" s="18">
        <f t="shared" si="57"/>
        <v>654.6849619654218</v>
      </c>
      <c r="J211" s="23">
        <f t="shared" si="58"/>
        <v>661.2318115850761</v>
      </c>
      <c r="K211" s="26">
        <v>1</v>
      </c>
      <c r="L211" s="18">
        <f t="shared" si="59"/>
        <v>661.2318115850761</v>
      </c>
    </row>
    <row r="212" spans="1:12" ht="12.75" customHeight="1">
      <c r="A212" s="24" t="s">
        <v>367</v>
      </c>
      <c r="B212" s="42" t="s">
        <v>368</v>
      </c>
      <c r="C212" s="42"/>
      <c r="D212" s="4">
        <v>485.274306582351</v>
      </c>
      <c r="E212" s="25">
        <f t="shared" si="54"/>
        <v>509.14980246620263</v>
      </c>
      <c r="F212" s="4">
        <f t="shared" si="55"/>
        <v>541.261880507746</v>
      </c>
      <c r="G212" s="18">
        <f t="shared" si="56"/>
        <v>544.5094517907925</v>
      </c>
      <c r="H212" s="18">
        <v>1.03</v>
      </c>
      <c r="I212" s="18">
        <f t="shared" si="57"/>
        <v>610.6169013826653</v>
      </c>
      <c r="J212" s="23">
        <f t="shared" si="58"/>
        <v>616.723070396492</v>
      </c>
      <c r="K212" s="26">
        <v>1</v>
      </c>
      <c r="L212" s="18">
        <f t="shared" si="59"/>
        <v>616.723070396492</v>
      </c>
    </row>
    <row r="213" spans="1:12" ht="12.75" customHeight="1">
      <c r="A213" s="24" t="s">
        <v>369</v>
      </c>
      <c r="B213" s="42" t="s">
        <v>370</v>
      </c>
      <c r="C213" s="42"/>
      <c r="D213" s="4">
        <v>443.3812458278346</v>
      </c>
      <c r="E213" s="25">
        <f t="shared" si="54"/>
        <v>465.195603122564</v>
      </c>
      <c r="F213" s="4">
        <f t="shared" si="55"/>
        <v>494.53548981150414</v>
      </c>
      <c r="G213" s="18">
        <f t="shared" si="56"/>
        <v>497.50270275037315</v>
      </c>
      <c r="H213" s="18">
        <v>1.04</v>
      </c>
      <c r="I213" s="18">
        <f t="shared" si="57"/>
        <v>563.3197233101932</v>
      </c>
      <c r="J213" s="23">
        <f t="shared" si="58"/>
        <v>568.9529205432951</v>
      </c>
      <c r="K213" s="26">
        <v>1</v>
      </c>
      <c r="L213" s="18">
        <f t="shared" si="59"/>
        <v>568.9529205432951</v>
      </c>
    </row>
    <row r="214" spans="1:12" ht="12.75" customHeight="1">
      <c r="A214" s="24" t="s">
        <v>371</v>
      </c>
      <c r="B214" s="42" t="s">
        <v>372</v>
      </c>
      <c r="C214" s="42"/>
      <c r="D214" s="4">
        <v>535.9053179417652</v>
      </c>
      <c r="E214" s="25">
        <f t="shared" si="54"/>
        <v>562.2718595845</v>
      </c>
      <c r="F214" s="4">
        <f t="shared" si="55"/>
        <v>597.7343457684944</v>
      </c>
      <c r="G214" s="18">
        <f t="shared" si="56"/>
        <v>601.3207518431054</v>
      </c>
      <c r="H214" s="18">
        <v>1</v>
      </c>
      <c r="I214" s="18">
        <f t="shared" si="57"/>
        <v>654.6849619654218</v>
      </c>
      <c r="J214" s="23">
        <f t="shared" si="58"/>
        <v>661.2318115850761</v>
      </c>
      <c r="K214" s="26">
        <v>1</v>
      </c>
      <c r="L214" s="18">
        <f t="shared" si="59"/>
        <v>661.2318115850761</v>
      </c>
    </row>
    <row r="215" spans="1:12" ht="12.75" customHeight="1">
      <c r="A215" s="24" t="s">
        <v>373</v>
      </c>
      <c r="B215" s="42" t="s">
        <v>374</v>
      </c>
      <c r="C215" s="42"/>
      <c r="D215" s="4">
        <v>443.3812458278346</v>
      </c>
      <c r="E215" s="25">
        <f t="shared" si="54"/>
        <v>465.195603122564</v>
      </c>
      <c r="F215" s="4">
        <f t="shared" si="55"/>
        <v>494.53548981150414</v>
      </c>
      <c r="G215" s="18">
        <f t="shared" si="56"/>
        <v>497.50270275037315</v>
      </c>
      <c r="H215" s="18">
        <v>1.04</v>
      </c>
      <c r="I215" s="18">
        <f t="shared" si="57"/>
        <v>563.3197233101932</v>
      </c>
      <c r="J215" s="23">
        <f t="shared" si="58"/>
        <v>568.9529205432951</v>
      </c>
      <c r="K215" s="26">
        <v>1</v>
      </c>
      <c r="L215" s="18">
        <f t="shared" si="59"/>
        <v>568.9529205432951</v>
      </c>
    </row>
    <row r="216" spans="1:12" ht="12.75" customHeight="1">
      <c r="A216" s="24" t="s">
        <v>375</v>
      </c>
      <c r="B216" s="42" t="s">
        <v>376</v>
      </c>
      <c r="C216" s="42"/>
      <c r="D216" s="4">
        <v>535.9053179417652</v>
      </c>
      <c r="E216" s="25">
        <f t="shared" si="54"/>
        <v>562.2718595845</v>
      </c>
      <c r="F216" s="4">
        <f t="shared" si="55"/>
        <v>597.7343457684944</v>
      </c>
      <c r="G216" s="18">
        <f t="shared" si="56"/>
        <v>601.3207518431054</v>
      </c>
      <c r="H216" s="18">
        <v>1</v>
      </c>
      <c r="I216" s="18">
        <f t="shared" si="57"/>
        <v>654.6849619654218</v>
      </c>
      <c r="J216" s="23">
        <f t="shared" si="58"/>
        <v>661.2318115850761</v>
      </c>
      <c r="K216" s="26">
        <v>1</v>
      </c>
      <c r="L216" s="18">
        <f t="shared" si="59"/>
        <v>661.2318115850761</v>
      </c>
    </row>
    <row r="217" spans="1:12" ht="12.75" customHeight="1">
      <c r="A217" s="24" t="s">
        <v>377</v>
      </c>
      <c r="B217" s="42" t="s">
        <v>378</v>
      </c>
      <c r="C217" s="42"/>
      <c r="D217" s="4">
        <v>485.274306582351</v>
      </c>
      <c r="E217" s="25">
        <f t="shared" si="54"/>
        <v>509.14980246620263</v>
      </c>
      <c r="F217" s="4">
        <f t="shared" si="55"/>
        <v>541.261880507746</v>
      </c>
      <c r="G217" s="18">
        <f t="shared" si="56"/>
        <v>544.5094517907925</v>
      </c>
      <c r="H217" s="18">
        <v>1.03</v>
      </c>
      <c r="I217" s="18">
        <f t="shared" si="57"/>
        <v>610.6169013826653</v>
      </c>
      <c r="J217" s="23">
        <f t="shared" si="58"/>
        <v>616.723070396492</v>
      </c>
      <c r="K217" s="26">
        <v>1</v>
      </c>
      <c r="L217" s="18">
        <f t="shared" si="59"/>
        <v>616.723070396492</v>
      </c>
    </row>
    <row r="218" spans="1:12" ht="12.75" customHeight="1">
      <c r="A218" s="24" t="s">
        <v>379</v>
      </c>
      <c r="B218" s="42" t="s">
        <v>380</v>
      </c>
      <c r="C218" s="42"/>
      <c r="D218" s="4">
        <v>535.9053179417652</v>
      </c>
      <c r="E218" s="25">
        <f t="shared" si="54"/>
        <v>562.2718595845</v>
      </c>
      <c r="F218" s="4">
        <f t="shared" si="55"/>
        <v>597.7343457684944</v>
      </c>
      <c r="G218" s="18">
        <f t="shared" si="56"/>
        <v>601.3207518431054</v>
      </c>
      <c r="H218" s="18">
        <v>1</v>
      </c>
      <c r="I218" s="18">
        <f t="shared" si="57"/>
        <v>654.6849619654218</v>
      </c>
      <c r="J218" s="23">
        <f t="shared" si="58"/>
        <v>661.2318115850761</v>
      </c>
      <c r="K218" s="26">
        <v>1</v>
      </c>
      <c r="L218" s="18">
        <f t="shared" si="59"/>
        <v>661.2318115850761</v>
      </c>
    </row>
    <row r="219" spans="1:12" ht="12.75" customHeight="1">
      <c r="A219" s="24" t="s">
        <v>381</v>
      </c>
      <c r="B219" s="42" t="s">
        <v>382</v>
      </c>
      <c r="C219" s="42"/>
      <c r="D219" s="4">
        <v>485.274306582351</v>
      </c>
      <c r="E219" s="25">
        <f t="shared" si="54"/>
        <v>509.14980246620263</v>
      </c>
      <c r="F219" s="4">
        <f t="shared" si="55"/>
        <v>541.261880507746</v>
      </c>
      <c r="G219" s="18">
        <f t="shared" si="56"/>
        <v>544.5094517907925</v>
      </c>
      <c r="H219" s="18">
        <v>1.03</v>
      </c>
      <c r="I219" s="18">
        <f t="shared" si="57"/>
        <v>610.6169013826653</v>
      </c>
      <c r="J219" s="23">
        <f t="shared" si="58"/>
        <v>616.723070396492</v>
      </c>
      <c r="K219" s="26">
        <v>1</v>
      </c>
      <c r="L219" s="18">
        <f t="shared" si="59"/>
        <v>616.723070396492</v>
      </c>
    </row>
    <row r="220" spans="1:12" ht="12.75" customHeight="1">
      <c r="A220" s="24" t="s">
        <v>383</v>
      </c>
      <c r="B220" s="42" t="s">
        <v>384</v>
      </c>
      <c r="C220" s="42"/>
      <c r="D220" s="4">
        <v>535.9053179417652</v>
      </c>
      <c r="E220" s="25">
        <f t="shared" si="54"/>
        <v>562.2718595845</v>
      </c>
      <c r="F220" s="4">
        <f t="shared" si="55"/>
        <v>597.7343457684944</v>
      </c>
      <c r="G220" s="18">
        <f t="shared" si="56"/>
        <v>601.3207518431054</v>
      </c>
      <c r="H220" s="18">
        <v>1</v>
      </c>
      <c r="I220" s="18">
        <f t="shared" si="57"/>
        <v>654.6849619654218</v>
      </c>
      <c r="J220" s="23">
        <f t="shared" si="58"/>
        <v>661.2318115850761</v>
      </c>
      <c r="K220" s="26">
        <v>1</v>
      </c>
      <c r="L220" s="18">
        <f t="shared" si="59"/>
        <v>661.2318115850761</v>
      </c>
    </row>
    <row r="221" spans="1:12" ht="12.75" customHeight="1">
      <c r="A221" s="24" t="s">
        <v>385</v>
      </c>
      <c r="B221" s="42" t="s">
        <v>386</v>
      </c>
      <c r="C221" s="42"/>
      <c r="D221" s="4">
        <v>485.274306582351</v>
      </c>
      <c r="E221" s="25">
        <f t="shared" si="54"/>
        <v>509.14980246620263</v>
      </c>
      <c r="F221" s="4">
        <f t="shared" si="55"/>
        <v>541.261880507746</v>
      </c>
      <c r="G221" s="18">
        <f t="shared" si="56"/>
        <v>544.5094517907925</v>
      </c>
      <c r="H221" s="18">
        <v>1.03</v>
      </c>
      <c r="I221" s="18">
        <f t="shared" si="57"/>
        <v>610.6169013826653</v>
      </c>
      <c r="J221" s="23">
        <f t="shared" si="58"/>
        <v>616.723070396492</v>
      </c>
      <c r="K221" s="26">
        <v>1</v>
      </c>
      <c r="L221" s="18">
        <f t="shared" si="59"/>
        <v>616.723070396492</v>
      </c>
    </row>
    <row r="222" spans="1:12" ht="12.75" customHeight="1">
      <c r="A222" s="24" t="s">
        <v>387</v>
      </c>
      <c r="B222" s="42" t="s">
        <v>388</v>
      </c>
      <c r="C222" s="42"/>
      <c r="D222" s="4">
        <v>443.3812458278346</v>
      </c>
      <c r="E222" s="25">
        <f t="shared" si="54"/>
        <v>465.195603122564</v>
      </c>
      <c r="F222" s="4">
        <f t="shared" si="55"/>
        <v>494.53548981150414</v>
      </c>
      <c r="G222" s="18">
        <f t="shared" si="56"/>
        <v>497.50270275037315</v>
      </c>
      <c r="H222" s="18">
        <v>1.04</v>
      </c>
      <c r="I222" s="18">
        <f t="shared" si="57"/>
        <v>563.3197233101932</v>
      </c>
      <c r="J222" s="23">
        <f t="shared" si="58"/>
        <v>568.9529205432951</v>
      </c>
      <c r="K222" s="26">
        <v>1</v>
      </c>
      <c r="L222" s="18">
        <f t="shared" si="59"/>
        <v>568.9529205432951</v>
      </c>
    </row>
    <row r="223" spans="1:12" ht="12.75" customHeight="1">
      <c r="A223" s="24" t="s">
        <v>389</v>
      </c>
      <c r="B223" s="42" t="s">
        <v>390</v>
      </c>
      <c r="C223" s="42"/>
      <c r="D223" s="4">
        <v>485.274306582351</v>
      </c>
      <c r="E223" s="25">
        <f t="shared" si="54"/>
        <v>509.14980246620263</v>
      </c>
      <c r="F223" s="4">
        <f t="shared" si="55"/>
        <v>541.261880507746</v>
      </c>
      <c r="G223" s="18">
        <f t="shared" si="56"/>
        <v>544.5094517907925</v>
      </c>
      <c r="H223" s="18">
        <v>1.03</v>
      </c>
      <c r="I223" s="18">
        <f t="shared" si="57"/>
        <v>610.6169013826653</v>
      </c>
      <c r="J223" s="23">
        <f t="shared" si="58"/>
        <v>616.723070396492</v>
      </c>
      <c r="K223" s="26">
        <v>1</v>
      </c>
      <c r="L223" s="18">
        <f t="shared" si="59"/>
        <v>616.723070396492</v>
      </c>
    </row>
    <row r="224" spans="1:12" ht="12.75" customHeight="1">
      <c r="A224" s="24" t="s">
        <v>391</v>
      </c>
      <c r="B224" s="42" t="s">
        <v>392</v>
      </c>
      <c r="C224" s="42"/>
      <c r="D224" s="4">
        <v>436.4288279135928</v>
      </c>
      <c r="E224" s="25">
        <f t="shared" si="54"/>
        <v>457.9011262469415</v>
      </c>
      <c r="F224" s="4">
        <f t="shared" si="55"/>
        <v>486.7809502793361</v>
      </c>
      <c r="G224" s="18">
        <f t="shared" si="56"/>
        <v>489.7016359810121</v>
      </c>
      <c r="H224" s="18">
        <v>1.04</v>
      </c>
      <c r="I224" s="18">
        <f t="shared" si="57"/>
        <v>554.486615972793</v>
      </c>
      <c r="J224" s="23">
        <f t="shared" si="58"/>
        <v>560.0314821325209</v>
      </c>
      <c r="K224" s="26">
        <v>1</v>
      </c>
      <c r="L224" s="18">
        <f t="shared" si="59"/>
        <v>560.0314821325209</v>
      </c>
    </row>
    <row r="225" spans="1:12" ht="12.75" customHeight="1">
      <c r="A225" s="24" t="s">
        <v>393</v>
      </c>
      <c r="B225" s="42" t="s">
        <v>394</v>
      </c>
      <c r="C225" s="42"/>
      <c r="D225" s="4">
        <v>443.3812458278346</v>
      </c>
      <c r="E225" s="25">
        <f t="shared" si="54"/>
        <v>465.195603122564</v>
      </c>
      <c r="F225" s="4">
        <f t="shared" si="55"/>
        <v>494.53548981150414</v>
      </c>
      <c r="G225" s="18">
        <f t="shared" si="56"/>
        <v>497.50270275037315</v>
      </c>
      <c r="H225" s="18">
        <v>1.04</v>
      </c>
      <c r="I225" s="18">
        <f t="shared" si="57"/>
        <v>563.3197233101932</v>
      </c>
      <c r="J225" s="23">
        <f t="shared" si="58"/>
        <v>568.9529205432951</v>
      </c>
      <c r="K225" s="26">
        <v>1</v>
      </c>
      <c r="L225" s="18">
        <f t="shared" si="59"/>
        <v>568.9529205432951</v>
      </c>
    </row>
    <row r="226" spans="1:12" ht="12.75" customHeight="1">
      <c r="A226" s="24" t="s">
        <v>395</v>
      </c>
      <c r="B226" s="42" t="s">
        <v>396</v>
      </c>
      <c r="C226" s="42"/>
      <c r="D226" s="4">
        <v>424.1867694032826</v>
      </c>
      <c r="E226" s="25">
        <f t="shared" si="54"/>
        <v>445.05675845792405</v>
      </c>
      <c r="F226" s="4">
        <f t="shared" si="55"/>
        <v>473.1264882138653</v>
      </c>
      <c r="G226" s="18">
        <f t="shared" si="56"/>
        <v>475.9652471431485</v>
      </c>
      <c r="H226" s="18">
        <v>1.05</v>
      </c>
      <c r="I226" s="18">
        <f t="shared" si="57"/>
        <v>544.1150221509106</v>
      </c>
      <c r="J226" s="23">
        <f t="shared" si="58"/>
        <v>549.5561723724197</v>
      </c>
      <c r="K226" s="26">
        <v>1.015</v>
      </c>
      <c r="L226" s="18">
        <f t="shared" si="59"/>
        <v>557.799514958006</v>
      </c>
    </row>
    <row r="227" spans="1:12" ht="12.75" customHeight="1">
      <c r="A227" s="41" t="s">
        <v>397</v>
      </c>
      <c r="B227" s="41"/>
      <c r="C227" s="28"/>
      <c r="D227" s="4"/>
      <c r="E227" s="25"/>
      <c r="G227" s="18"/>
      <c r="H227" s="18"/>
      <c r="I227" s="18"/>
      <c r="J227" s="23"/>
      <c r="K227" s="26"/>
      <c r="L227" s="18"/>
    </row>
    <row r="228" spans="1:12" ht="12.75" customHeight="1">
      <c r="A228" s="24" t="s">
        <v>398</v>
      </c>
      <c r="B228" s="42" t="s">
        <v>399</v>
      </c>
      <c r="C228" s="42"/>
      <c r="D228" s="4">
        <v>652.8577091797331</v>
      </c>
      <c r="E228" s="25">
        <f aca="true" t="shared" si="60" ref="E228:E233">D228*$E$5</f>
        <v>684.978308471376</v>
      </c>
      <c r="F228" s="4">
        <f aca="true" t="shared" si="61" ref="F228:F233">E228*$F$5</f>
        <v>728.1798903866656</v>
      </c>
      <c r="G228" s="18">
        <f aca="true" t="shared" si="62" ref="G228:G233">F228*$G$5</f>
        <v>732.5489697289856</v>
      </c>
      <c r="H228" s="18">
        <v>1</v>
      </c>
      <c r="I228" s="18">
        <f aca="true" t="shared" si="63" ref="I228:I233">G228*$I$5*H228</f>
        <v>797.5590280475845</v>
      </c>
      <c r="J228" s="23">
        <f aca="true" t="shared" si="64" ref="J228:J233">I228*$J$5</f>
        <v>805.5346183280604</v>
      </c>
      <c r="K228" s="26">
        <v>1</v>
      </c>
      <c r="L228" s="18">
        <f aca="true" t="shared" si="65" ref="L228:L233">J228*K228</f>
        <v>805.5346183280604</v>
      </c>
    </row>
    <row r="229" spans="1:12" ht="12.75" customHeight="1">
      <c r="A229" s="24" t="s">
        <v>400</v>
      </c>
      <c r="B229" s="42" t="s">
        <v>401</v>
      </c>
      <c r="C229" s="42"/>
      <c r="D229" s="4">
        <v>478.28840993015933</v>
      </c>
      <c r="E229" s="25">
        <f t="shared" si="60"/>
        <v>501.8201996987231</v>
      </c>
      <c r="F229" s="4">
        <f t="shared" si="61"/>
        <v>533.4699996937215</v>
      </c>
      <c r="G229" s="18">
        <f t="shared" si="62"/>
        <v>536.6708196918839</v>
      </c>
      <c r="H229" s="18">
        <v>1.03</v>
      </c>
      <c r="I229" s="18">
        <f t="shared" si="63"/>
        <v>601.8266017330034</v>
      </c>
      <c r="J229" s="23">
        <f t="shared" si="64"/>
        <v>607.8448677503334</v>
      </c>
      <c r="K229" s="26">
        <v>1</v>
      </c>
      <c r="L229" s="18">
        <f t="shared" si="65"/>
        <v>607.8448677503334</v>
      </c>
    </row>
    <row r="230" spans="1:12" ht="12.75" customHeight="1">
      <c r="A230" s="24" t="s">
        <v>402</v>
      </c>
      <c r="B230" s="42" t="s">
        <v>403</v>
      </c>
      <c r="C230" s="42"/>
      <c r="D230" s="4">
        <v>443.3812458278346</v>
      </c>
      <c r="E230" s="25">
        <f t="shared" si="60"/>
        <v>465.195603122564</v>
      </c>
      <c r="F230" s="4">
        <f t="shared" si="61"/>
        <v>494.53548981150414</v>
      </c>
      <c r="G230" s="18">
        <f t="shared" si="62"/>
        <v>497.50270275037315</v>
      </c>
      <c r="H230" s="18">
        <v>1.04</v>
      </c>
      <c r="I230" s="18">
        <f t="shared" si="63"/>
        <v>563.3197233101932</v>
      </c>
      <c r="J230" s="23">
        <f t="shared" si="64"/>
        <v>568.9529205432951</v>
      </c>
      <c r="K230" s="26">
        <v>1</v>
      </c>
      <c r="L230" s="18">
        <f t="shared" si="65"/>
        <v>568.9529205432951</v>
      </c>
    </row>
    <row r="231" spans="1:12" ht="12.75" customHeight="1">
      <c r="A231" s="24" t="s">
        <v>404</v>
      </c>
      <c r="B231" s="42" t="s">
        <v>405</v>
      </c>
      <c r="C231" s="42"/>
      <c r="D231" s="4">
        <v>436.4288279135928</v>
      </c>
      <c r="E231" s="25">
        <f t="shared" si="60"/>
        <v>457.9011262469415</v>
      </c>
      <c r="F231" s="4">
        <f t="shared" si="61"/>
        <v>486.7809502793361</v>
      </c>
      <c r="G231" s="18">
        <f t="shared" si="62"/>
        <v>489.7016359810121</v>
      </c>
      <c r="H231" s="18">
        <v>1.04</v>
      </c>
      <c r="I231" s="18">
        <f t="shared" si="63"/>
        <v>554.486615972793</v>
      </c>
      <c r="J231" s="23">
        <f t="shared" si="64"/>
        <v>560.0314821325209</v>
      </c>
      <c r="K231" s="26">
        <v>1</v>
      </c>
      <c r="L231" s="18">
        <f t="shared" si="65"/>
        <v>560.0314821325209</v>
      </c>
    </row>
    <row r="232" spans="1:12" ht="12.75" customHeight="1">
      <c r="A232" s="24" t="s">
        <v>406</v>
      </c>
      <c r="B232" s="42" t="s">
        <v>407</v>
      </c>
      <c r="C232" s="42"/>
      <c r="D232" s="4">
        <v>424.1867694032826</v>
      </c>
      <c r="E232" s="25">
        <f t="shared" si="60"/>
        <v>445.05675845792405</v>
      </c>
      <c r="F232" s="4">
        <f t="shared" si="61"/>
        <v>473.1264882138653</v>
      </c>
      <c r="G232" s="18">
        <f t="shared" si="62"/>
        <v>475.9652471431485</v>
      </c>
      <c r="H232" s="18">
        <v>1.05</v>
      </c>
      <c r="I232" s="18">
        <f t="shared" si="63"/>
        <v>544.1150221509106</v>
      </c>
      <c r="J232" s="23">
        <f t="shared" si="64"/>
        <v>549.5561723724197</v>
      </c>
      <c r="K232" s="26">
        <v>1.015</v>
      </c>
      <c r="L232" s="18">
        <f t="shared" si="65"/>
        <v>557.799514958006</v>
      </c>
    </row>
    <row r="233" spans="1:12" ht="12.75" customHeight="1">
      <c r="A233" s="24" t="s">
        <v>408</v>
      </c>
      <c r="B233" s="42" t="s">
        <v>409</v>
      </c>
      <c r="C233" s="42"/>
      <c r="D233" s="4">
        <v>424.1867694032826</v>
      </c>
      <c r="E233" s="25">
        <f t="shared" si="60"/>
        <v>445.05675845792405</v>
      </c>
      <c r="F233" s="4">
        <f t="shared" si="61"/>
        <v>473.1264882138653</v>
      </c>
      <c r="G233" s="18">
        <f t="shared" si="62"/>
        <v>475.9652471431485</v>
      </c>
      <c r="H233" s="18">
        <v>1.05</v>
      </c>
      <c r="I233" s="18">
        <f t="shared" si="63"/>
        <v>544.1150221509106</v>
      </c>
      <c r="J233" s="23">
        <f t="shared" si="64"/>
        <v>549.5561723724197</v>
      </c>
      <c r="K233" s="26">
        <v>1.015</v>
      </c>
      <c r="L233" s="18">
        <f t="shared" si="65"/>
        <v>557.799514958006</v>
      </c>
    </row>
    <row r="234" spans="1:12" ht="25.5" customHeight="1">
      <c r="A234" s="39" t="s">
        <v>410</v>
      </c>
      <c r="B234" s="39"/>
      <c r="C234" s="39"/>
      <c r="D234" s="4"/>
      <c r="E234" s="25"/>
      <c r="G234" s="18"/>
      <c r="H234" s="18"/>
      <c r="I234" s="18"/>
      <c r="J234" s="23"/>
      <c r="K234" s="26"/>
      <c r="L234" s="18"/>
    </row>
    <row r="235" spans="1:12" ht="21" customHeight="1">
      <c r="A235" s="24" t="s">
        <v>411</v>
      </c>
      <c r="B235" s="42" t="s">
        <v>412</v>
      </c>
      <c r="C235" s="42"/>
      <c r="D235" s="4">
        <v>462.58688183170324</v>
      </c>
      <c r="E235" s="25">
        <f>D235*$E$5</f>
        <v>485.346156417823</v>
      </c>
      <c r="F235" s="4">
        <f>E235*$F$5</f>
        <v>515.9569385030951</v>
      </c>
      <c r="G235" s="18">
        <f>F235*$G$5</f>
        <v>519.0526801341136</v>
      </c>
      <c r="H235" s="18">
        <v>1.04</v>
      </c>
      <c r="I235" s="18">
        <f>G235*$I$5*H235</f>
        <v>587.7206506419203</v>
      </c>
      <c r="J235" s="23">
        <f>I235*$J$5</f>
        <v>593.5978571483395</v>
      </c>
      <c r="K235" s="26">
        <v>1</v>
      </c>
      <c r="L235" s="18">
        <f>J235*K235</f>
        <v>593.5978571483395</v>
      </c>
    </row>
    <row r="236" spans="1:12" ht="26.25" customHeight="1">
      <c r="A236" s="24" t="s">
        <v>413</v>
      </c>
      <c r="B236" s="42" t="s">
        <v>414</v>
      </c>
      <c r="C236" s="42"/>
      <c r="D236" s="4">
        <v>424.1867694032826</v>
      </c>
      <c r="E236" s="25">
        <f>D236*$E$5</f>
        <v>445.05675845792405</v>
      </c>
      <c r="F236" s="4">
        <f>E236*$F$5</f>
        <v>473.1264882138653</v>
      </c>
      <c r="G236" s="18">
        <f>F236*$G$5</f>
        <v>475.9652471431485</v>
      </c>
      <c r="H236" s="18">
        <v>1.05</v>
      </c>
      <c r="I236" s="18">
        <f>G236*$I$5*H236</f>
        <v>544.1150221509106</v>
      </c>
      <c r="J236" s="23">
        <f>I236*$J$5</f>
        <v>549.5561723724197</v>
      </c>
      <c r="K236" s="26">
        <v>1.015</v>
      </c>
      <c r="L236" s="18">
        <f>J236*K236</f>
        <v>557.799514958006</v>
      </c>
    </row>
    <row r="237" spans="1:12" ht="12.75" customHeight="1">
      <c r="A237" s="41" t="s">
        <v>415</v>
      </c>
      <c r="B237" s="41"/>
      <c r="C237" s="28"/>
      <c r="D237" s="4"/>
      <c r="E237" s="25"/>
      <c r="G237" s="18"/>
      <c r="H237" s="18"/>
      <c r="I237" s="18"/>
      <c r="J237" s="23"/>
      <c r="K237" s="26"/>
      <c r="L237" s="18"/>
    </row>
    <row r="238" spans="1:12" ht="12.75" customHeight="1">
      <c r="A238" s="24" t="s">
        <v>416</v>
      </c>
      <c r="B238" s="42" t="s">
        <v>417</v>
      </c>
      <c r="C238" s="42"/>
      <c r="D238" s="4">
        <v>382.2937086487662</v>
      </c>
      <c r="E238" s="25">
        <f>D238*$E$5</f>
        <v>401.10255911428544</v>
      </c>
      <c r="F238" s="4">
        <f>E238*$F$5</f>
        <v>426.4000975176234</v>
      </c>
      <c r="G238" s="18">
        <f>F238*$G$5</f>
        <v>428.95849810272915</v>
      </c>
      <c r="H238" s="18">
        <v>1.05</v>
      </c>
      <c r="I238" s="18">
        <f>G238*$I$5*H238</f>
        <v>490.37774101769867</v>
      </c>
      <c r="J238" s="23">
        <f>I238*$J$5</f>
        <v>495.28151842787565</v>
      </c>
      <c r="K238" s="26">
        <v>1.015</v>
      </c>
      <c r="L238" s="18">
        <f>J238*K238</f>
        <v>502.71074120429375</v>
      </c>
    </row>
    <row r="239" spans="1:12" ht="12.75" customHeight="1">
      <c r="A239" s="24" t="s">
        <v>418</v>
      </c>
      <c r="B239" s="42" t="s">
        <v>419</v>
      </c>
      <c r="C239" s="42"/>
      <c r="D239" s="4">
        <v>424.1867694032826</v>
      </c>
      <c r="E239" s="25">
        <f>D239*$E$5</f>
        <v>445.05675845792405</v>
      </c>
      <c r="F239" s="4">
        <f>E239*$F$5</f>
        <v>473.1264882138653</v>
      </c>
      <c r="G239" s="18">
        <f>F239*$G$5</f>
        <v>475.9652471431485</v>
      </c>
      <c r="H239" s="18">
        <v>1.05</v>
      </c>
      <c r="I239" s="18">
        <f>G239*$I$5*H239</f>
        <v>544.1150221509106</v>
      </c>
      <c r="J239" s="23">
        <f>I239*$J$5</f>
        <v>549.5561723724197</v>
      </c>
      <c r="K239" s="26">
        <v>1.015</v>
      </c>
      <c r="L239" s="18">
        <f>J239*K239</f>
        <v>557.799514958006</v>
      </c>
    </row>
    <row r="240" spans="1:12" ht="27" customHeight="1">
      <c r="A240" s="39" t="s">
        <v>420</v>
      </c>
      <c r="B240" s="39"/>
      <c r="C240" s="39"/>
      <c r="D240" s="4"/>
      <c r="E240" s="25"/>
      <c r="G240" s="18"/>
      <c r="H240" s="18"/>
      <c r="I240" s="18"/>
      <c r="J240" s="23"/>
      <c r="K240" s="26"/>
      <c r="L240" s="18"/>
    </row>
    <row r="241" spans="1:12" ht="12.75" customHeight="1">
      <c r="A241" s="24" t="s">
        <v>421</v>
      </c>
      <c r="B241" s="42" t="s">
        <v>422</v>
      </c>
      <c r="C241" s="42"/>
      <c r="D241" s="4">
        <v>471.324832436601</v>
      </c>
      <c r="E241" s="25">
        <f>D241*$E$5</f>
        <v>494.51401419248174</v>
      </c>
      <c r="F241" s="4">
        <f aca="true" t="shared" si="66" ref="F241:F254">E241*$F$5</f>
        <v>525.7030130676015</v>
      </c>
      <c r="G241" s="18">
        <f>F241*$G$5</f>
        <v>528.8572311460072</v>
      </c>
      <c r="H241" s="18">
        <v>1.03</v>
      </c>
      <c r="I241" s="18">
        <f>G241*$I$5*H241</f>
        <v>593.0643861077814</v>
      </c>
      <c r="J241" s="23">
        <f>I241*$J$5</f>
        <v>598.9950299688592</v>
      </c>
      <c r="K241" s="26">
        <v>1</v>
      </c>
      <c r="L241" s="18">
        <f>J241*K241</f>
        <v>598.9950299688592</v>
      </c>
    </row>
    <row r="242" spans="1:12" ht="12.75" customHeight="1">
      <c r="A242" s="24" t="s">
        <v>423</v>
      </c>
      <c r="B242" s="42" t="s">
        <v>424</v>
      </c>
      <c r="C242" s="42"/>
      <c r="D242" s="4">
        <v>436.4288279135928</v>
      </c>
      <c r="E242" s="25">
        <f>D242*$E$5</f>
        <v>457.9011262469415</v>
      </c>
      <c r="F242" s="4">
        <f t="shared" si="66"/>
        <v>486.7809502793361</v>
      </c>
      <c r="G242" s="18">
        <f>F242*$G$5</f>
        <v>489.7016359810121</v>
      </c>
      <c r="H242" s="18">
        <v>1.04</v>
      </c>
      <c r="I242" s="18">
        <f>G242*$I$5*H242</f>
        <v>554.486615972793</v>
      </c>
      <c r="J242" s="23">
        <f>I242*$J$5</f>
        <v>560.0314821325209</v>
      </c>
      <c r="K242" s="26">
        <v>1</v>
      </c>
      <c r="L242" s="18">
        <f>J242*K242</f>
        <v>560.0314821325209</v>
      </c>
    </row>
    <row r="243" spans="1:12" ht="12.75" customHeight="1">
      <c r="A243" s="41" t="s">
        <v>425</v>
      </c>
      <c r="B243" s="41"/>
      <c r="C243" s="28"/>
      <c r="D243" s="4">
        <v>0</v>
      </c>
      <c r="E243" s="25"/>
      <c r="F243" s="4">
        <f t="shared" si="66"/>
        <v>0</v>
      </c>
      <c r="G243" s="18"/>
      <c r="H243" s="18"/>
      <c r="I243" s="18"/>
      <c r="J243" s="23"/>
      <c r="K243" s="26"/>
      <c r="L243" s="18"/>
    </row>
    <row r="244" spans="1:12" ht="12.75" customHeight="1">
      <c r="A244" s="24" t="s">
        <v>426</v>
      </c>
      <c r="B244" s="42" t="s">
        <v>427</v>
      </c>
      <c r="C244" s="42"/>
      <c r="D244" s="4">
        <v>462.58688183170324</v>
      </c>
      <c r="E244" s="25">
        <f aca="true" t="shared" si="67" ref="E244:E254">D244*$E$5</f>
        <v>485.346156417823</v>
      </c>
      <c r="F244" s="4">
        <f t="shared" si="66"/>
        <v>515.9569385030951</v>
      </c>
      <c r="G244" s="18">
        <f aca="true" t="shared" si="68" ref="G244:G254">F244*$G$5</f>
        <v>519.0526801341136</v>
      </c>
      <c r="H244" s="18">
        <v>1.04</v>
      </c>
      <c r="I244" s="18">
        <f aca="true" t="shared" si="69" ref="I244:I254">G244*$I$5*H244</f>
        <v>587.7206506419203</v>
      </c>
      <c r="J244" s="23">
        <f aca="true" t="shared" si="70" ref="J244:J254">I244*$J$5</f>
        <v>593.5978571483395</v>
      </c>
      <c r="K244" s="26">
        <v>1</v>
      </c>
      <c r="L244" s="18">
        <f aca="true" t="shared" si="71" ref="L244:L254">J244*K244</f>
        <v>593.5978571483395</v>
      </c>
    </row>
    <row r="245" spans="1:12" ht="12.75" customHeight="1">
      <c r="A245" s="24" t="s">
        <v>428</v>
      </c>
      <c r="B245" s="42" t="s">
        <v>429</v>
      </c>
      <c r="C245" s="42"/>
      <c r="D245" s="4">
        <v>441.640351454445</v>
      </c>
      <c r="E245" s="25">
        <f t="shared" si="67"/>
        <v>463.36905674600365</v>
      </c>
      <c r="F245" s="4">
        <f t="shared" si="66"/>
        <v>492.5937431549741</v>
      </c>
      <c r="G245" s="18">
        <f t="shared" si="68"/>
        <v>495.5493056139039</v>
      </c>
      <c r="H245" s="18">
        <v>1.04</v>
      </c>
      <c r="I245" s="18">
        <f t="shared" si="69"/>
        <v>561.1079018902343</v>
      </c>
      <c r="J245" s="23">
        <f t="shared" si="70"/>
        <v>566.7189809091367</v>
      </c>
      <c r="K245" s="26">
        <v>1</v>
      </c>
      <c r="L245" s="18">
        <f t="shared" si="71"/>
        <v>566.7189809091367</v>
      </c>
    </row>
    <row r="246" spans="1:12" ht="12.75" customHeight="1">
      <c r="A246" s="24" t="s">
        <v>430</v>
      </c>
      <c r="B246" s="42" t="s">
        <v>431</v>
      </c>
      <c r="C246" s="42"/>
      <c r="D246" s="4">
        <v>424.1867694032826</v>
      </c>
      <c r="E246" s="25">
        <f t="shared" si="67"/>
        <v>445.05675845792405</v>
      </c>
      <c r="F246" s="4">
        <f t="shared" si="66"/>
        <v>473.1264882138653</v>
      </c>
      <c r="G246" s="18">
        <f t="shared" si="68"/>
        <v>475.9652471431485</v>
      </c>
      <c r="H246" s="18">
        <v>1.05</v>
      </c>
      <c r="I246" s="18">
        <f t="shared" si="69"/>
        <v>544.1150221509106</v>
      </c>
      <c r="J246" s="23">
        <f t="shared" si="70"/>
        <v>549.5561723724197</v>
      </c>
      <c r="K246" s="26">
        <v>1.015</v>
      </c>
      <c r="L246" s="18">
        <f t="shared" si="71"/>
        <v>557.799514958006</v>
      </c>
    </row>
    <row r="247" spans="1:12" ht="12.75" customHeight="1">
      <c r="A247" s="24" t="s">
        <v>432</v>
      </c>
      <c r="B247" s="42" t="s">
        <v>433</v>
      </c>
      <c r="C247" s="42"/>
      <c r="D247" s="4">
        <v>499.2572594660508</v>
      </c>
      <c r="E247" s="25">
        <f t="shared" si="67"/>
        <v>523.8207166317804</v>
      </c>
      <c r="F247" s="4">
        <f t="shared" si="66"/>
        <v>556.8580892297468</v>
      </c>
      <c r="G247" s="18">
        <f t="shared" si="68"/>
        <v>560.1992377651253</v>
      </c>
      <c r="H247" s="18">
        <v>1</v>
      </c>
      <c r="I247" s="18">
        <f t="shared" si="69"/>
        <v>609.9141191205914</v>
      </c>
      <c r="J247" s="23">
        <f t="shared" si="70"/>
        <v>616.0132603117974</v>
      </c>
      <c r="K247" s="26">
        <v>1</v>
      </c>
      <c r="L247" s="18">
        <f t="shared" si="71"/>
        <v>616.0132603117974</v>
      </c>
    </row>
    <row r="248" spans="1:12" ht="23.25" customHeight="1">
      <c r="A248" s="24" t="s">
        <v>434</v>
      </c>
      <c r="B248" s="42" t="s">
        <v>435</v>
      </c>
      <c r="C248" s="42"/>
      <c r="D248" s="4">
        <v>481.7925178355718</v>
      </c>
      <c r="E248" s="25">
        <f t="shared" si="67"/>
        <v>505.4967097130819</v>
      </c>
      <c r="F248" s="4">
        <f t="shared" si="66"/>
        <v>537.378387194686</v>
      </c>
      <c r="G248" s="18">
        <f t="shared" si="68"/>
        <v>540.602657517854</v>
      </c>
      <c r="H248" s="18">
        <v>1.03</v>
      </c>
      <c r="I248" s="18">
        <f t="shared" si="69"/>
        <v>606.2357935700543</v>
      </c>
      <c r="J248" s="23">
        <f t="shared" si="70"/>
        <v>612.2981515057548</v>
      </c>
      <c r="K248" s="26">
        <v>1</v>
      </c>
      <c r="L248" s="18">
        <f t="shared" si="71"/>
        <v>612.2981515057548</v>
      </c>
    </row>
    <row r="249" spans="1:12" ht="25.5" customHeight="1">
      <c r="A249" s="24" t="s">
        <v>436</v>
      </c>
      <c r="B249" s="42" t="s">
        <v>437</v>
      </c>
      <c r="C249" s="42"/>
      <c r="D249" s="4">
        <v>521.933524637382</v>
      </c>
      <c r="E249" s="25">
        <f t="shared" si="67"/>
        <v>547.6126540495411</v>
      </c>
      <c r="F249" s="4">
        <f t="shared" si="66"/>
        <v>582.1505841404456</v>
      </c>
      <c r="G249" s="18">
        <f t="shared" si="68"/>
        <v>585.6434876452884</v>
      </c>
      <c r="H249" s="18">
        <v>1</v>
      </c>
      <c r="I249" s="18">
        <f t="shared" si="69"/>
        <v>637.6164189563696</v>
      </c>
      <c r="J249" s="23">
        <f t="shared" si="70"/>
        <v>643.9925831459333</v>
      </c>
      <c r="K249" s="26">
        <v>1</v>
      </c>
      <c r="L249" s="18">
        <f t="shared" si="71"/>
        <v>643.9925831459333</v>
      </c>
    </row>
    <row r="250" spans="1:12" ht="25.5" customHeight="1">
      <c r="A250" s="24" t="s">
        <v>438</v>
      </c>
      <c r="B250" s="42" t="s">
        <v>439</v>
      </c>
      <c r="C250" s="42"/>
      <c r="D250" s="4">
        <v>443.3812458278346</v>
      </c>
      <c r="E250" s="25">
        <f t="shared" si="67"/>
        <v>465.195603122564</v>
      </c>
      <c r="F250" s="4">
        <f t="shared" si="66"/>
        <v>494.53548981150414</v>
      </c>
      <c r="G250" s="18">
        <f t="shared" si="68"/>
        <v>497.50270275037315</v>
      </c>
      <c r="H250" s="18">
        <v>1.04</v>
      </c>
      <c r="I250" s="18">
        <f t="shared" si="69"/>
        <v>563.3197233101932</v>
      </c>
      <c r="J250" s="23">
        <f t="shared" si="70"/>
        <v>568.9529205432951</v>
      </c>
      <c r="K250" s="26">
        <v>1</v>
      </c>
      <c r="L250" s="18">
        <f t="shared" si="71"/>
        <v>568.9529205432951</v>
      </c>
    </row>
    <row r="251" spans="1:12" ht="26.25" customHeight="1">
      <c r="A251" s="24" t="s">
        <v>440</v>
      </c>
      <c r="B251" s="42" t="s">
        <v>441</v>
      </c>
      <c r="C251" s="42"/>
      <c r="D251" s="4">
        <v>495.74199198132186</v>
      </c>
      <c r="E251" s="25">
        <f t="shared" si="67"/>
        <v>520.1324979868028</v>
      </c>
      <c r="F251" s="4">
        <f t="shared" si="66"/>
        <v>552.9372546348304</v>
      </c>
      <c r="G251" s="18">
        <f t="shared" si="68"/>
        <v>556.2548781626394</v>
      </c>
      <c r="H251" s="18">
        <v>1.03</v>
      </c>
      <c r="I251" s="18">
        <f t="shared" si="69"/>
        <v>623.7883088449385</v>
      </c>
      <c r="J251" s="23">
        <f t="shared" si="70"/>
        <v>630.0261919333878</v>
      </c>
      <c r="K251" s="26">
        <v>1</v>
      </c>
      <c r="L251" s="18">
        <f t="shared" si="71"/>
        <v>630.0261919333878</v>
      </c>
    </row>
    <row r="252" spans="1:12" ht="12.75" customHeight="1">
      <c r="A252" s="24" t="s">
        <v>442</v>
      </c>
      <c r="B252" s="42" t="s">
        <v>443</v>
      </c>
      <c r="C252" s="42"/>
      <c r="D252" s="4">
        <v>562.0856910185088</v>
      </c>
      <c r="E252" s="25">
        <f t="shared" si="67"/>
        <v>589.7403070166193</v>
      </c>
      <c r="F252" s="4">
        <f t="shared" si="66"/>
        <v>626.9352281801575</v>
      </c>
      <c r="G252" s="18">
        <f t="shared" si="68"/>
        <v>630.6968395492385</v>
      </c>
      <c r="H252" s="18">
        <v>1</v>
      </c>
      <c r="I252" s="18">
        <f t="shared" si="69"/>
        <v>686.6680305750357</v>
      </c>
      <c r="J252" s="23">
        <f t="shared" si="70"/>
        <v>693.5347108807861</v>
      </c>
      <c r="K252" s="26">
        <v>1</v>
      </c>
      <c r="L252" s="18">
        <f t="shared" si="71"/>
        <v>693.5347108807861</v>
      </c>
    </row>
    <row r="253" spans="1:12" ht="12.75" customHeight="1">
      <c r="A253" s="24" t="s">
        <v>444</v>
      </c>
      <c r="B253" s="42" t="s">
        <v>445</v>
      </c>
      <c r="C253" s="42"/>
      <c r="D253" s="4">
        <v>424.1867694032826</v>
      </c>
      <c r="E253" s="25">
        <f t="shared" si="67"/>
        <v>445.05675845792405</v>
      </c>
      <c r="F253" s="4">
        <f t="shared" si="66"/>
        <v>473.1264882138653</v>
      </c>
      <c r="G253" s="18">
        <f t="shared" si="68"/>
        <v>475.9652471431485</v>
      </c>
      <c r="H253" s="18">
        <v>1.05</v>
      </c>
      <c r="I253" s="18">
        <f t="shared" si="69"/>
        <v>544.1150221509106</v>
      </c>
      <c r="J253" s="23">
        <f t="shared" si="70"/>
        <v>549.5561723724197</v>
      </c>
      <c r="K253" s="26">
        <v>1.015</v>
      </c>
      <c r="L253" s="18">
        <f t="shared" si="71"/>
        <v>557.799514958006</v>
      </c>
    </row>
    <row r="254" spans="1:12" ht="12.75" customHeight="1">
      <c r="A254" s="24" t="s">
        <v>446</v>
      </c>
      <c r="B254" s="42" t="s">
        <v>447</v>
      </c>
      <c r="C254" s="42"/>
      <c r="D254" s="4">
        <v>382.2937086487662</v>
      </c>
      <c r="E254" s="25">
        <f t="shared" si="67"/>
        <v>401.10255911428544</v>
      </c>
      <c r="F254" s="4">
        <f t="shared" si="66"/>
        <v>426.4000975176234</v>
      </c>
      <c r="G254" s="18">
        <f t="shared" si="68"/>
        <v>428.95849810272915</v>
      </c>
      <c r="H254" s="18">
        <v>1.05</v>
      </c>
      <c r="I254" s="18">
        <f t="shared" si="69"/>
        <v>490.37774101769867</v>
      </c>
      <c r="J254" s="23">
        <f t="shared" si="70"/>
        <v>495.28151842787565</v>
      </c>
      <c r="K254" s="26">
        <v>1.015</v>
      </c>
      <c r="L254" s="18">
        <f t="shared" si="71"/>
        <v>502.71074120429375</v>
      </c>
    </row>
    <row r="255" spans="1:12" ht="12.75" customHeight="1">
      <c r="A255" s="41" t="s">
        <v>448</v>
      </c>
      <c r="B255" s="41"/>
      <c r="C255" s="28"/>
      <c r="D255" s="1"/>
      <c r="G255" s="18"/>
      <c r="H255" s="18"/>
      <c r="I255" s="18"/>
      <c r="J255" s="23"/>
      <c r="K255" s="26"/>
      <c r="L255" s="18"/>
    </row>
    <row r="256" spans="1:12" ht="42" customHeight="1">
      <c r="A256" s="24" t="s">
        <v>449</v>
      </c>
      <c r="B256" s="44" t="s">
        <v>450</v>
      </c>
      <c r="C256" s="44"/>
      <c r="D256" s="44">
        <v>0</v>
      </c>
      <c r="E256" s="44">
        <f>D256*$E$5</f>
        <v>0</v>
      </c>
      <c r="G256" s="18"/>
      <c r="H256" s="18"/>
      <c r="I256" s="18"/>
      <c r="J256" s="23"/>
      <c r="K256" s="26"/>
      <c r="L256" s="18"/>
    </row>
    <row r="257" spans="1:12" ht="65.25" customHeight="1">
      <c r="A257" s="24" t="s">
        <v>451</v>
      </c>
      <c r="B257" s="44" t="s">
        <v>452</v>
      </c>
      <c r="C257" s="44"/>
      <c r="D257" s="44">
        <v>0</v>
      </c>
      <c r="E257" s="44">
        <f>D257*$E$5</f>
        <v>0</v>
      </c>
      <c r="G257" s="18"/>
      <c r="H257" s="18"/>
      <c r="I257" s="18"/>
      <c r="J257" s="23"/>
      <c r="K257" s="26"/>
      <c r="L257" s="18"/>
    </row>
    <row r="258" spans="1:12" ht="25.5" customHeight="1">
      <c r="A258" s="41" t="s">
        <v>453</v>
      </c>
      <c r="B258" s="41"/>
      <c r="C258" s="41"/>
      <c r="D258" s="4">
        <v>1.1095227</v>
      </c>
      <c r="E258" s="25"/>
      <c r="G258" s="18"/>
      <c r="H258" s="18"/>
      <c r="I258" s="18"/>
      <c r="J258" s="23"/>
      <c r="K258" s="26"/>
      <c r="L258" s="18"/>
    </row>
    <row r="259" spans="1:12" ht="12.75" customHeight="1">
      <c r="A259" s="24" t="s">
        <v>20</v>
      </c>
      <c r="B259" s="40" t="s">
        <v>454</v>
      </c>
      <c r="C259" s="40"/>
      <c r="D259" s="4">
        <v>752.3676779458555</v>
      </c>
      <c r="E259" s="25">
        <f aca="true" t="shared" si="72" ref="E259:E268">D259*$E$5</f>
        <v>789.3841677007915</v>
      </c>
      <c r="F259" s="4">
        <f aca="true" t="shared" si="73" ref="F259:F268">E259*$F$5</f>
        <v>839.1706271576804</v>
      </c>
      <c r="G259" s="18">
        <f aca="true" t="shared" si="74" ref="G259:G268">F259*$G$5</f>
        <v>844.2056509206266</v>
      </c>
      <c r="H259" s="18">
        <v>1</v>
      </c>
      <c r="I259" s="18">
        <f aca="true" t="shared" si="75" ref="I259:I268">G259*$I$5*H259</f>
        <v>919.1246814115776</v>
      </c>
      <c r="J259" s="23">
        <f aca="true" t="shared" si="76" ref="J259:J268">I259*$J$5</f>
        <v>928.3159282256934</v>
      </c>
      <c r="K259" s="26">
        <v>1</v>
      </c>
      <c r="L259" s="18">
        <f aca="true" t="shared" si="77" ref="L259:L268">J259*K259</f>
        <v>928.3159282256934</v>
      </c>
    </row>
    <row r="260" spans="1:12" ht="12.75" customHeight="1">
      <c r="A260" s="24" t="s">
        <v>22</v>
      </c>
      <c r="B260" s="40" t="s">
        <v>455</v>
      </c>
      <c r="C260" s="40"/>
      <c r="D260" s="4">
        <v>717.4493542642141</v>
      </c>
      <c r="E260" s="25">
        <f t="shared" si="72"/>
        <v>752.7478624940134</v>
      </c>
      <c r="F260" s="4">
        <f t="shared" si="73"/>
        <v>800.2236701815108</v>
      </c>
      <c r="G260" s="18">
        <f t="shared" si="74"/>
        <v>805.0250122025999</v>
      </c>
      <c r="H260" s="18">
        <v>1</v>
      </c>
      <c r="I260" s="18">
        <f t="shared" si="75"/>
        <v>876.4669569105197</v>
      </c>
      <c r="J260" s="23">
        <f t="shared" si="76"/>
        <v>885.2316264796249</v>
      </c>
      <c r="K260" s="26">
        <v>1</v>
      </c>
      <c r="L260" s="18">
        <f t="shared" si="77"/>
        <v>885.2316264796249</v>
      </c>
    </row>
    <row r="261" spans="1:12" ht="12.75" customHeight="1">
      <c r="A261" s="24" t="s">
        <v>24</v>
      </c>
      <c r="B261" s="40" t="s">
        <v>456</v>
      </c>
      <c r="C261" s="40"/>
      <c r="D261" s="4">
        <v>717.4493542642141</v>
      </c>
      <c r="E261" s="25">
        <f t="shared" si="72"/>
        <v>752.7478624940134</v>
      </c>
      <c r="F261" s="4">
        <f t="shared" si="73"/>
        <v>800.2236701815108</v>
      </c>
      <c r="G261" s="18">
        <f t="shared" si="74"/>
        <v>805.0250122025999</v>
      </c>
      <c r="H261" s="18">
        <v>1</v>
      </c>
      <c r="I261" s="18">
        <f t="shared" si="75"/>
        <v>876.4669569105197</v>
      </c>
      <c r="J261" s="23">
        <f t="shared" si="76"/>
        <v>885.2316264796249</v>
      </c>
      <c r="K261" s="26">
        <v>1</v>
      </c>
      <c r="L261" s="18">
        <f t="shared" si="77"/>
        <v>885.2316264796249</v>
      </c>
    </row>
    <row r="262" spans="1:12" ht="12.75" customHeight="1">
      <c r="A262" s="24" t="s">
        <v>26</v>
      </c>
      <c r="B262" s="40" t="s">
        <v>457</v>
      </c>
      <c r="C262" s="40"/>
      <c r="D262" s="4">
        <v>717.4493542642141</v>
      </c>
      <c r="E262" s="25">
        <f t="shared" si="72"/>
        <v>752.7478624940134</v>
      </c>
      <c r="F262" s="4">
        <f t="shared" si="73"/>
        <v>800.2236701815108</v>
      </c>
      <c r="G262" s="18">
        <f t="shared" si="74"/>
        <v>805.0250122025999</v>
      </c>
      <c r="H262" s="18">
        <v>1</v>
      </c>
      <c r="I262" s="18">
        <f t="shared" si="75"/>
        <v>876.4669569105197</v>
      </c>
      <c r="J262" s="23">
        <f t="shared" si="76"/>
        <v>885.2316264796249</v>
      </c>
      <c r="K262" s="26">
        <v>1</v>
      </c>
      <c r="L262" s="18">
        <f t="shared" si="77"/>
        <v>885.2316264796249</v>
      </c>
    </row>
    <row r="263" spans="1:12" ht="12.75" customHeight="1">
      <c r="A263" s="24" t="s">
        <v>28</v>
      </c>
      <c r="B263" s="40" t="s">
        <v>105</v>
      </c>
      <c r="C263" s="40"/>
      <c r="D263" s="4">
        <v>717.4493542642141</v>
      </c>
      <c r="E263" s="25">
        <f t="shared" si="72"/>
        <v>752.7478624940134</v>
      </c>
      <c r="F263" s="4">
        <f t="shared" si="73"/>
        <v>800.2236701815108</v>
      </c>
      <c r="G263" s="18">
        <f t="shared" si="74"/>
        <v>805.0250122025999</v>
      </c>
      <c r="H263" s="18">
        <v>1</v>
      </c>
      <c r="I263" s="18">
        <f t="shared" si="75"/>
        <v>876.4669569105197</v>
      </c>
      <c r="J263" s="23">
        <f t="shared" si="76"/>
        <v>885.2316264796249</v>
      </c>
      <c r="K263" s="26">
        <v>1</v>
      </c>
      <c r="L263" s="18">
        <f t="shared" si="77"/>
        <v>885.2316264796249</v>
      </c>
    </row>
    <row r="264" spans="1:12" ht="12.75" customHeight="1">
      <c r="A264" s="24" t="s">
        <v>31</v>
      </c>
      <c r="B264" s="40" t="s">
        <v>458</v>
      </c>
      <c r="C264" s="40"/>
      <c r="D264" s="4">
        <v>717.4493542642141</v>
      </c>
      <c r="E264" s="25">
        <f t="shared" si="72"/>
        <v>752.7478624940134</v>
      </c>
      <c r="F264" s="4">
        <f t="shared" si="73"/>
        <v>800.2236701815108</v>
      </c>
      <c r="G264" s="18">
        <f t="shared" si="74"/>
        <v>805.0250122025999</v>
      </c>
      <c r="H264" s="18">
        <v>1</v>
      </c>
      <c r="I264" s="18">
        <f t="shared" si="75"/>
        <v>876.4669569105197</v>
      </c>
      <c r="J264" s="23">
        <f t="shared" si="76"/>
        <v>885.2316264796249</v>
      </c>
      <c r="K264" s="26">
        <v>1</v>
      </c>
      <c r="L264" s="18">
        <f t="shared" si="77"/>
        <v>885.2316264796249</v>
      </c>
    </row>
    <row r="265" spans="1:12" ht="12.75" customHeight="1">
      <c r="A265" s="24" t="s">
        <v>33</v>
      </c>
      <c r="B265" s="40" t="s">
        <v>459</v>
      </c>
      <c r="C265" s="40"/>
      <c r="D265" s="4">
        <v>600.5081226055626</v>
      </c>
      <c r="E265" s="25">
        <f t="shared" si="72"/>
        <v>630.0531222377562</v>
      </c>
      <c r="F265" s="4">
        <f t="shared" si="73"/>
        <v>669.7905726572914</v>
      </c>
      <c r="G265" s="18">
        <f t="shared" si="74"/>
        <v>673.8093160932351</v>
      </c>
      <c r="H265" s="18">
        <v>1</v>
      </c>
      <c r="I265" s="18">
        <f t="shared" si="75"/>
        <v>733.6065238499293</v>
      </c>
      <c r="J265" s="23">
        <f t="shared" si="76"/>
        <v>740.9425890884286</v>
      </c>
      <c r="K265" s="26">
        <v>1</v>
      </c>
      <c r="L265" s="18">
        <f t="shared" si="77"/>
        <v>740.9425890884286</v>
      </c>
    </row>
    <row r="266" spans="1:12" ht="12.75" customHeight="1">
      <c r="A266" s="24" t="s">
        <v>35</v>
      </c>
      <c r="B266" s="40" t="s">
        <v>460</v>
      </c>
      <c r="C266" s="40"/>
      <c r="D266" s="4">
        <v>600.5081226055626</v>
      </c>
      <c r="E266" s="25">
        <f t="shared" si="72"/>
        <v>630.0531222377562</v>
      </c>
      <c r="F266" s="4">
        <f t="shared" si="73"/>
        <v>669.7905726572914</v>
      </c>
      <c r="G266" s="18">
        <f t="shared" si="74"/>
        <v>673.8093160932351</v>
      </c>
      <c r="H266" s="18">
        <v>1</v>
      </c>
      <c r="I266" s="18">
        <f t="shared" si="75"/>
        <v>733.6065238499293</v>
      </c>
      <c r="J266" s="23">
        <f t="shared" si="76"/>
        <v>740.9425890884286</v>
      </c>
      <c r="K266" s="26">
        <v>1</v>
      </c>
      <c r="L266" s="18">
        <f t="shared" si="77"/>
        <v>740.9425890884286</v>
      </c>
    </row>
    <row r="267" spans="1:12" ht="12.75" customHeight="1">
      <c r="A267" s="24" t="s">
        <v>37</v>
      </c>
      <c r="B267" s="40" t="s">
        <v>461</v>
      </c>
      <c r="C267" s="40"/>
      <c r="D267" s="4">
        <v>600.5081226055626</v>
      </c>
      <c r="E267" s="25">
        <f t="shared" si="72"/>
        <v>630.0531222377562</v>
      </c>
      <c r="F267" s="4">
        <f t="shared" si="73"/>
        <v>669.7905726572914</v>
      </c>
      <c r="G267" s="18">
        <f t="shared" si="74"/>
        <v>673.8093160932351</v>
      </c>
      <c r="H267" s="18">
        <v>1</v>
      </c>
      <c r="I267" s="18">
        <f t="shared" si="75"/>
        <v>733.6065238499293</v>
      </c>
      <c r="J267" s="23">
        <f t="shared" si="76"/>
        <v>740.9425890884286</v>
      </c>
      <c r="K267" s="26">
        <v>1</v>
      </c>
      <c r="L267" s="18">
        <f t="shared" si="77"/>
        <v>740.9425890884286</v>
      </c>
    </row>
    <row r="268" spans="1:12" ht="12.75" customHeight="1">
      <c r="A268" s="24" t="s">
        <v>39</v>
      </c>
      <c r="B268" s="40" t="s">
        <v>462</v>
      </c>
      <c r="C268" s="40"/>
      <c r="D268" s="4">
        <v>600.5081226055626</v>
      </c>
      <c r="E268" s="25">
        <f t="shared" si="72"/>
        <v>630.0531222377562</v>
      </c>
      <c r="F268" s="4">
        <f t="shared" si="73"/>
        <v>669.7905726572914</v>
      </c>
      <c r="G268" s="18">
        <f t="shared" si="74"/>
        <v>673.8093160932351</v>
      </c>
      <c r="H268" s="18">
        <v>1</v>
      </c>
      <c r="I268" s="18">
        <f t="shared" si="75"/>
        <v>733.6065238499293</v>
      </c>
      <c r="J268" s="23">
        <f t="shared" si="76"/>
        <v>740.9425890884286</v>
      </c>
      <c r="K268" s="26">
        <v>1</v>
      </c>
      <c r="L268" s="18">
        <f t="shared" si="77"/>
        <v>740.9425890884286</v>
      </c>
    </row>
    <row r="269" spans="1:12" ht="12.75" customHeight="1">
      <c r="A269" s="41" t="s">
        <v>463</v>
      </c>
      <c r="B269" s="41"/>
      <c r="C269" s="28"/>
      <c r="D269" s="1"/>
      <c r="G269" s="18"/>
      <c r="H269" s="18"/>
      <c r="I269" s="18"/>
      <c r="J269" s="23"/>
      <c r="K269" s="26"/>
      <c r="L269" s="18"/>
    </row>
    <row r="270" spans="1:12" ht="29.25" customHeight="1">
      <c r="A270" s="45" t="s">
        <v>464</v>
      </c>
      <c r="B270" s="45"/>
      <c r="C270" s="45"/>
      <c r="D270" s="1"/>
      <c r="G270" s="18"/>
      <c r="H270" s="18"/>
      <c r="I270" s="18"/>
      <c r="J270" s="23"/>
      <c r="K270" s="26"/>
      <c r="L270" s="18"/>
    </row>
    <row r="271" spans="1:12" ht="12.75" customHeight="1">
      <c r="A271" s="46" t="s">
        <v>465</v>
      </c>
      <c r="B271" s="46"/>
      <c r="C271" s="28"/>
      <c r="D271" s="4">
        <v>32.4297374940396</v>
      </c>
      <c r="E271" s="25">
        <f aca="true" t="shared" si="78" ref="E271:E278">D271*$E$5</f>
        <v>34.02528057874635</v>
      </c>
      <c r="F271" s="4">
        <f aca="true" t="shared" si="79" ref="F271:F278">E271*$F$5</f>
        <v>36.17125502484788</v>
      </c>
      <c r="G271" s="18">
        <f aca="true" t="shared" si="80" ref="G271:G278">F271*$G$5</f>
        <v>36.38828255499697</v>
      </c>
      <c r="H271" s="18">
        <v>1.05</v>
      </c>
      <c r="I271" s="18">
        <f aca="true" t="shared" si="81" ref="I271:I278">G271*$I$5*H271</f>
        <v>41.59843872485719</v>
      </c>
      <c r="J271" s="23">
        <f aca="true" t="shared" si="82" ref="J271:J278">I271*$J$5</f>
        <v>42.01442311210576</v>
      </c>
      <c r="K271" s="26">
        <v>1.015</v>
      </c>
      <c r="L271" s="18">
        <f aca="true" t="shared" si="83" ref="L271:L278">J271*K271</f>
        <v>42.644639458787346</v>
      </c>
    </row>
    <row r="272" spans="1:12" ht="12.75" customHeight="1">
      <c r="A272" s="46" t="s">
        <v>466</v>
      </c>
      <c r="B272" s="46"/>
      <c r="C272" s="28"/>
      <c r="D272" s="4">
        <v>34.04787649494661</v>
      </c>
      <c r="E272" s="25">
        <f t="shared" si="78"/>
        <v>35.723032018497975</v>
      </c>
      <c r="F272" s="4">
        <f t="shared" si="79"/>
        <v>37.97608364790464</v>
      </c>
      <c r="G272" s="18">
        <f t="shared" si="80"/>
        <v>38.20394014979207</v>
      </c>
      <c r="H272" s="18">
        <v>1.05</v>
      </c>
      <c r="I272" s="18">
        <f t="shared" si="81"/>
        <v>43.67406625930464</v>
      </c>
      <c r="J272" s="23">
        <f t="shared" si="82"/>
        <v>44.110806921897684</v>
      </c>
      <c r="K272" s="26">
        <v>1.015</v>
      </c>
      <c r="L272" s="18">
        <f t="shared" si="83"/>
        <v>44.772469025726146</v>
      </c>
    </row>
    <row r="273" spans="1:12" ht="12.75" customHeight="1">
      <c r="A273" s="46" t="s">
        <v>467</v>
      </c>
      <c r="B273" s="46"/>
      <c r="C273" s="28"/>
      <c r="D273" s="4">
        <v>35.900366661502204</v>
      </c>
      <c r="E273" s="25">
        <f t="shared" si="78"/>
        <v>37.66666470124811</v>
      </c>
      <c r="F273" s="4">
        <f t="shared" si="79"/>
        <v>40.042301243955826</v>
      </c>
      <c r="G273" s="18">
        <f t="shared" si="80"/>
        <v>40.282555051419564</v>
      </c>
      <c r="H273" s="18">
        <v>1.05</v>
      </c>
      <c r="I273" s="18">
        <f t="shared" si="81"/>
        <v>46.05030191943069</v>
      </c>
      <c r="J273" s="23">
        <f t="shared" si="82"/>
        <v>46.51080493862499</v>
      </c>
      <c r="K273" s="26">
        <v>1.015</v>
      </c>
      <c r="L273" s="18">
        <f t="shared" si="83"/>
        <v>47.20846701270436</v>
      </c>
    </row>
    <row r="274" spans="1:12" ht="12.75" customHeight="1">
      <c r="A274" s="46" t="s">
        <v>468</v>
      </c>
      <c r="B274" s="46"/>
      <c r="C274" s="28"/>
      <c r="D274" s="4">
        <v>37.5296652417258</v>
      </c>
      <c r="E274" s="25">
        <f t="shared" si="78"/>
        <v>39.376124771618706</v>
      </c>
      <c r="F274" s="4">
        <f t="shared" si="79"/>
        <v>41.859576960964695</v>
      </c>
      <c r="G274" s="18">
        <f t="shared" si="80"/>
        <v>42.11073442273048</v>
      </c>
      <c r="H274" s="18">
        <v>1.05</v>
      </c>
      <c r="I274" s="18">
        <f t="shared" si="81"/>
        <v>48.14024412652949</v>
      </c>
      <c r="J274" s="23">
        <f t="shared" si="82"/>
        <v>48.621646567794784</v>
      </c>
      <c r="K274" s="26">
        <v>1.015</v>
      </c>
      <c r="L274" s="18">
        <f t="shared" si="83"/>
        <v>49.3509712663117</v>
      </c>
    </row>
    <row r="275" spans="1:12" ht="12.75" customHeight="1">
      <c r="A275" s="46" t="s">
        <v>469</v>
      </c>
      <c r="B275" s="46"/>
      <c r="C275" s="28"/>
      <c r="D275" s="4">
        <v>38.6791019113356</v>
      </c>
      <c r="E275" s="25">
        <f t="shared" si="78"/>
        <v>40.58211372537331</v>
      </c>
      <c r="F275" s="4">
        <f t="shared" si="79"/>
        <v>43.1416276380326</v>
      </c>
      <c r="G275" s="18">
        <f t="shared" si="80"/>
        <v>43.4004774038608</v>
      </c>
      <c r="H275" s="18">
        <v>1.05</v>
      </c>
      <c r="I275" s="18">
        <f t="shared" si="81"/>
        <v>49.61465540961975</v>
      </c>
      <c r="J275" s="23">
        <f t="shared" si="82"/>
        <v>50.11080196371595</v>
      </c>
      <c r="K275" s="26">
        <v>1.015</v>
      </c>
      <c r="L275" s="18">
        <f t="shared" si="83"/>
        <v>50.86246399317169</v>
      </c>
    </row>
    <row r="276" spans="1:12" ht="12.75" customHeight="1">
      <c r="A276" s="46" t="s">
        <v>470</v>
      </c>
      <c r="B276" s="46"/>
      <c r="C276" s="28"/>
      <c r="D276" s="4">
        <v>41.46899674048559</v>
      </c>
      <c r="E276" s="25">
        <f t="shared" si="78"/>
        <v>43.50927138011748</v>
      </c>
      <c r="F276" s="4">
        <f t="shared" si="79"/>
        <v>46.25340112606149</v>
      </c>
      <c r="G276" s="18">
        <f t="shared" si="80"/>
        <v>46.53092153281786</v>
      </c>
      <c r="H276" s="18">
        <v>1.05</v>
      </c>
      <c r="I276" s="18">
        <f t="shared" si="81"/>
        <v>53.19332357246017</v>
      </c>
      <c r="J276" s="23">
        <f t="shared" si="82"/>
        <v>53.725256808184774</v>
      </c>
      <c r="K276" s="26">
        <v>1.015</v>
      </c>
      <c r="L276" s="18">
        <f t="shared" si="83"/>
        <v>54.53113566030754</v>
      </c>
    </row>
    <row r="277" spans="1:12" ht="12.75" customHeight="1">
      <c r="A277" s="46" t="s">
        <v>471</v>
      </c>
      <c r="B277" s="46"/>
      <c r="C277" s="28"/>
      <c r="D277" s="4">
        <v>45.162817494280205</v>
      </c>
      <c r="E277" s="25">
        <f t="shared" si="78"/>
        <v>47.38482811499879</v>
      </c>
      <c r="F277" s="4">
        <f t="shared" si="79"/>
        <v>50.37338922421176</v>
      </c>
      <c r="G277" s="18">
        <f t="shared" si="80"/>
        <v>50.67562955955703</v>
      </c>
      <c r="H277" s="18">
        <v>1.05</v>
      </c>
      <c r="I277" s="18">
        <f t="shared" si="81"/>
        <v>57.93148022006093</v>
      </c>
      <c r="J277" s="23">
        <f t="shared" si="82"/>
        <v>58.51079502226153</v>
      </c>
      <c r="K277" s="26">
        <v>1.015</v>
      </c>
      <c r="L277" s="18">
        <f t="shared" si="83"/>
        <v>59.38845694759545</v>
      </c>
    </row>
    <row r="278" spans="1:12" ht="12.75" customHeight="1">
      <c r="A278" s="46" t="s">
        <v>472</v>
      </c>
      <c r="B278" s="46"/>
      <c r="C278" s="28"/>
      <c r="D278" s="4">
        <v>47.24965882648441</v>
      </c>
      <c r="E278" s="25">
        <f t="shared" si="78"/>
        <v>49.57434204074744</v>
      </c>
      <c r="F278" s="4">
        <f t="shared" si="79"/>
        <v>52.70099579325738</v>
      </c>
      <c r="G278" s="18">
        <f t="shared" si="80"/>
        <v>53.017201768016925</v>
      </c>
      <c r="H278" s="18">
        <v>1.05</v>
      </c>
      <c r="I278" s="18">
        <f t="shared" si="81"/>
        <v>60.60832400586557</v>
      </c>
      <c r="J278" s="23">
        <f t="shared" si="82"/>
        <v>61.21440724592423</v>
      </c>
      <c r="K278" s="26">
        <v>1.015</v>
      </c>
      <c r="L278" s="18">
        <f t="shared" si="83"/>
        <v>62.13262335461309</v>
      </c>
    </row>
    <row r="279" spans="1:12" ht="27" customHeight="1">
      <c r="A279" s="45" t="s">
        <v>473</v>
      </c>
      <c r="B279" s="45"/>
      <c r="C279" s="45"/>
      <c r="D279" s="1"/>
      <c r="G279" s="18"/>
      <c r="H279" s="18"/>
      <c r="I279" s="18"/>
      <c r="J279" s="23"/>
      <c r="K279" s="26"/>
      <c r="L279" s="18"/>
    </row>
    <row r="280" spans="1:12" ht="12.75" customHeight="1">
      <c r="A280" s="46" t="s">
        <v>474</v>
      </c>
      <c r="B280" s="46"/>
      <c r="C280" s="28"/>
      <c r="D280" s="4">
        <v>34.04787649494661</v>
      </c>
      <c r="E280" s="25">
        <f aca="true" t="shared" si="84" ref="E280:E286">D280*$E$5</f>
        <v>35.723032018497975</v>
      </c>
      <c r="F280" s="4">
        <f aca="true" t="shared" si="85" ref="F280:F286">E280*$F$5</f>
        <v>37.97608364790464</v>
      </c>
      <c r="G280" s="18">
        <f aca="true" t="shared" si="86" ref="G280:G286">F280*$G$5</f>
        <v>38.20394014979207</v>
      </c>
      <c r="H280" s="18">
        <v>1.05</v>
      </c>
      <c r="I280" s="18">
        <f aca="true" t="shared" si="87" ref="I280:I286">G280*$I$5*H280</f>
        <v>43.67406625930464</v>
      </c>
      <c r="J280" s="23">
        <f aca="true" t="shared" si="88" ref="J280:J286">I280*$J$5</f>
        <v>44.110806921897684</v>
      </c>
      <c r="K280" s="26">
        <v>1.015</v>
      </c>
      <c r="L280" s="18">
        <f aca="true" t="shared" si="89" ref="L280:L286">J280*K280</f>
        <v>44.772469025726146</v>
      </c>
    </row>
    <row r="281" spans="1:12" ht="12.75" customHeight="1">
      <c r="A281" s="46" t="s">
        <v>466</v>
      </c>
      <c r="B281" s="46"/>
      <c r="C281" s="28"/>
      <c r="D281" s="4">
        <v>35.208472743873</v>
      </c>
      <c r="E281" s="25">
        <f t="shared" si="84"/>
        <v>36.94072960287155</v>
      </c>
      <c r="F281" s="4">
        <f t="shared" si="85"/>
        <v>39.27058141892466</v>
      </c>
      <c r="G281" s="18">
        <f t="shared" si="86"/>
        <v>39.5062049074382</v>
      </c>
      <c r="H281" s="18">
        <v>1.05</v>
      </c>
      <c r="I281" s="18">
        <f t="shared" si="87"/>
        <v>45.16279221504625</v>
      </c>
      <c r="J281" s="23">
        <f t="shared" si="88"/>
        <v>45.61442013719672</v>
      </c>
      <c r="K281" s="26">
        <v>1.015</v>
      </c>
      <c r="L281" s="18">
        <f t="shared" si="89"/>
        <v>46.298636439254665</v>
      </c>
    </row>
    <row r="282" spans="1:12" ht="12.75" customHeight="1">
      <c r="A282" s="46" t="s">
        <v>467</v>
      </c>
      <c r="B282" s="46"/>
      <c r="C282" s="28"/>
      <c r="D282" s="4">
        <v>37.5296652417258</v>
      </c>
      <c r="E282" s="25">
        <f t="shared" si="84"/>
        <v>39.376124771618706</v>
      </c>
      <c r="F282" s="4">
        <f t="shared" si="85"/>
        <v>41.859576960964695</v>
      </c>
      <c r="G282" s="18">
        <f t="shared" si="86"/>
        <v>42.11073442273048</v>
      </c>
      <c r="H282" s="18">
        <v>1.05</v>
      </c>
      <c r="I282" s="18">
        <f t="shared" si="87"/>
        <v>48.14024412652949</v>
      </c>
      <c r="J282" s="23">
        <f t="shared" si="88"/>
        <v>48.621646567794784</v>
      </c>
      <c r="K282" s="26">
        <v>1.015</v>
      </c>
      <c r="L282" s="18">
        <f t="shared" si="89"/>
        <v>49.3509712663117</v>
      </c>
    </row>
    <row r="283" spans="1:12" ht="12.75" customHeight="1">
      <c r="A283" s="46" t="s">
        <v>468</v>
      </c>
      <c r="B283" s="46"/>
      <c r="C283" s="28"/>
      <c r="D283" s="4">
        <v>39.8285385809454</v>
      </c>
      <c r="E283" s="25">
        <f t="shared" si="84"/>
        <v>41.78810267912791</v>
      </c>
      <c r="F283" s="4">
        <f t="shared" si="85"/>
        <v>44.4236783151005</v>
      </c>
      <c r="G283" s="18">
        <f t="shared" si="86"/>
        <v>44.69022038499111</v>
      </c>
      <c r="H283" s="18">
        <v>1.05</v>
      </c>
      <c r="I283" s="18">
        <f t="shared" si="87"/>
        <v>51.089066692710006</v>
      </c>
      <c r="J283" s="23">
        <f t="shared" si="88"/>
        <v>51.59995735963711</v>
      </c>
      <c r="K283" s="26">
        <v>1.015</v>
      </c>
      <c r="L283" s="18">
        <f t="shared" si="89"/>
        <v>52.373956720031664</v>
      </c>
    </row>
    <row r="284" spans="1:12" ht="12.75" customHeight="1">
      <c r="A284" s="46" t="s">
        <v>469</v>
      </c>
      <c r="B284" s="46"/>
      <c r="C284" s="28"/>
      <c r="D284" s="4">
        <v>43.07597616207601</v>
      </c>
      <c r="E284" s="25">
        <f t="shared" si="84"/>
        <v>45.19531418925015</v>
      </c>
      <c r="F284" s="4">
        <f t="shared" si="85"/>
        <v>48.04578265516615</v>
      </c>
      <c r="G284" s="18">
        <f t="shared" si="86"/>
        <v>48.334057351097144</v>
      </c>
      <c r="H284" s="18">
        <v>1.05</v>
      </c>
      <c r="I284" s="18">
        <f t="shared" si="87"/>
        <v>55.254636434256284</v>
      </c>
      <c r="J284" s="23">
        <f t="shared" si="88"/>
        <v>55.807182798598845</v>
      </c>
      <c r="K284" s="26">
        <v>1.015</v>
      </c>
      <c r="L284" s="18">
        <f t="shared" si="89"/>
        <v>56.64429054057782</v>
      </c>
    </row>
    <row r="285" spans="1:12" ht="12.75" customHeight="1">
      <c r="A285" s="46" t="s">
        <v>470</v>
      </c>
      <c r="B285" s="46"/>
      <c r="C285" s="28"/>
      <c r="D285" s="4">
        <v>46.08906257755799</v>
      </c>
      <c r="E285" s="25">
        <f t="shared" si="84"/>
        <v>48.356644456373836</v>
      </c>
      <c r="F285" s="4">
        <f t="shared" si="85"/>
        <v>51.40649802223733</v>
      </c>
      <c r="G285" s="18">
        <f t="shared" si="86"/>
        <v>51.714937010370754</v>
      </c>
      <c r="H285" s="18">
        <v>1.05</v>
      </c>
      <c r="I285" s="18">
        <f t="shared" si="87"/>
        <v>59.11959805012392</v>
      </c>
      <c r="J285" s="23">
        <f t="shared" si="88"/>
        <v>59.71079403062516</v>
      </c>
      <c r="K285" s="26">
        <v>1.015</v>
      </c>
      <c r="L285" s="18">
        <f t="shared" si="89"/>
        <v>60.60645594108453</v>
      </c>
    </row>
    <row r="286" spans="1:12" ht="12.75" customHeight="1">
      <c r="A286" s="46" t="s">
        <v>471</v>
      </c>
      <c r="B286" s="46"/>
      <c r="C286" s="28"/>
      <c r="D286" s="4">
        <v>50.273904821283004</v>
      </c>
      <c r="E286" s="25">
        <f t="shared" si="84"/>
        <v>52.747380938490124</v>
      </c>
      <c r="F286" s="4">
        <f t="shared" si="85"/>
        <v>56.0741582542807</v>
      </c>
      <c r="G286" s="18">
        <f t="shared" si="86"/>
        <v>56.41060320380638</v>
      </c>
      <c r="H286" s="18">
        <v>1.05</v>
      </c>
      <c r="I286" s="18">
        <f t="shared" si="87"/>
        <v>64.48760029438459</v>
      </c>
      <c r="J286" s="23">
        <f t="shared" si="88"/>
        <v>65.13247629732844</v>
      </c>
      <c r="K286" s="26">
        <v>1.015</v>
      </c>
      <c r="L286" s="18">
        <f t="shared" si="89"/>
        <v>66.10946344178836</v>
      </c>
    </row>
    <row r="287" spans="1:12" ht="43.5" customHeight="1">
      <c r="A287" s="45" t="s">
        <v>475</v>
      </c>
      <c r="B287" s="45"/>
      <c r="C287" s="45"/>
      <c r="D287" s="1"/>
      <c r="G287" s="18"/>
      <c r="H287" s="18"/>
      <c r="I287" s="18"/>
      <c r="J287" s="23"/>
      <c r="K287" s="26"/>
      <c r="L287" s="18"/>
    </row>
    <row r="288" spans="1:12" ht="12.75" customHeight="1">
      <c r="A288" s="46" t="s">
        <v>474</v>
      </c>
      <c r="B288" s="46"/>
      <c r="C288" s="28"/>
      <c r="D288" s="4">
        <v>37.964888835073204</v>
      </c>
      <c r="E288" s="25">
        <f>D288*$E$5</f>
        <v>39.8327613657588</v>
      </c>
      <c r="F288" s="4">
        <f>E288*$F$5</f>
        <v>42.3450136250972</v>
      </c>
      <c r="G288" s="18">
        <f>F288*$G$5</f>
        <v>42.599083706847786</v>
      </c>
      <c r="H288" s="18">
        <v>1.05</v>
      </c>
      <c r="I288" s="18">
        <f>G288*$I$5*H288</f>
        <v>48.698516359932604</v>
      </c>
      <c r="J288" s="23">
        <f>I288*$J$5</f>
        <v>49.18550152353193</v>
      </c>
      <c r="K288" s="26">
        <v>1.015</v>
      </c>
      <c r="L288" s="18">
        <f>J288*K288</f>
        <v>49.92328404638491</v>
      </c>
    </row>
    <row r="289" spans="1:12" ht="12.75" customHeight="1">
      <c r="A289" s="46" t="s">
        <v>466</v>
      </c>
      <c r="B289" s="46"/>
      <c r="C289" s="28"/>
      <c r="D289" s="4">
        <v>47.4728504128164</v>
      </c>
      <c r="E289" s="25">
        <f>D289*$E$5</f>
        <v>49.80851465312696</v>
      </c>
      <c r="F289" s="4">
        <f>E289*$F$5</f>
        <v>52.949937672299676</v>
      </c>
      <c r="G289" s="18">
        <f>F289*$G$5</f>
        <v>53.267637298333476</v>
      </c>
      <c r="H289" s="18">
        <v>1.05</v>
      </c>
      <c r="I289" s="18">
        <f>G289*$I$5*H289</f>
        <v>60.89461745889279</v>
      </c>
      <c r="J289" s="23">
        <f>I289*$J$5</f>
        <v>61.50356363348172</v>
      </c>
      <c r="K289" s="26">
        <v>1.015</v>
      </c>
      <c r="L289" s="18">
        <f>J289*K289</f>
        <v>62.42611708798394</v>
      </c>
    </row>
    <row r="290" spans="1:12" ht="28.5" customHeight="1">
      <c r="A290" s="46" t="s">
        <v>476</v>
      </c>
      <c r="B290" s="46"/>
      <c r="C290" s="46"/>
      <c r="D290" s="46">
        <v>0</v>
      </c>
      <c r="E290" s="46">
        <f>D290*$E$5</f>
        <v>0</v>
      </c>
      <c r="G290" s="18"/>
      <c r="H290" s="18"/>
      <c r="I290" s="18"/>
      <c r="J290" s="23"/>
      <c r="K290" s="26"/>
      <c r="L290" s="18"/>
    </row>
    <row r="291" spans="1:12" ht="42.75" customHeight="1">
      <c r="A291" s="45" t="s">
        <v>477</v>
      </c>
      <c r="B291" s="45"/>
      <c r="C291" s="45"/>
      <c r="D291" s="1"/>
      <c r="G291" s="18"/>
      <c r="H291" s="18"/>
      <c r="I291" s="18"/>
      <c r="J291" s="23"/>
      <c r="K291" s="26"/>
      <c r="L291" s="18"/>
    </row>
    <row r="292" spans="1:12" ht="12.75" customHeight="1">
      <c r="A292" s="46" t="s">
        <v>474</v>
      </c>
      <c r="B292" s="46"/>
      <c r="C292" s="28"/>
      <c r="D292" s="4">
        <v>45.1516579149636</v>
      </c>
      <c r="E292" s="25">
        <f>D292*$E$5</f>
        <v>47.37311948437981</v>
      </c>
      <c r="F292" s="4">
        <f>E292*$F$5</f>
        <v>50.36094213025964</v>
      </c>
      <c r="G292" s="18">
        <f>F292*$G$5</f>
        <v>50.6631077830412</v>
      </c>
      <c r="H292" s="18">
        <v>1.05</v>
      </c>
      <c r="I292" s="18">
        <f>G292*$I$5*H292</f>
        <v>57.91716554740956</v>
      </c>
      <c r="J292" s="23">
        <f>I292*$J$5</f>
        <v>58.49633720288366</v>
      </c>
      <c r="K292" s="26">
        <v>1.015</v>
      </c>
      <c r="L292" s="18">
        <f>J292*K292</f>
        <v>59.37378226092691</v>
      </c>
    </row>
    <row r="293" spans="1:12" ht="27.75" customHeight="1">
      <c r="A293" s="46" t="s">
        <v>478</v>
      </c>
      <c r="B293" s="46"/>
      <c r="C293" s="46"/>
      <c r="D293" s="46"/>
      <c r="E293" s="46"/>
      <c r="G293" s="9"/>
      <c r="H293" s="9"/>
      <c r="I293" s="18"/>
      <c r="J293" s="23"/>
      <c r="K293" s="29"/>
      <c r="L293" s="18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</sheetData>
  <sheetProtection selectLockedCells="1" selectUnlockedCells="1"/>
  <mergeCells count="291">
    <mergeCell ref="A293:E293"/>
    <mergeCell ref="A287:C287"/>
    <mergeCell ref="A288:B288"/>
    <mergeCell ref="A289:B289"/>
    <mergeCell ref="A290:E290"/>
    <mergeCell ref="A291:C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C279"/>
    <mergeCell ref="A280:B280"/>
    <mergeCell ref="A269:B269"/>
    <mergeCell ref="A270:C270"/>
    <mergeCell ref="A271:B271"/>
    <mergeCell ref="A272:B272"/>
    <mergeCell ref="A273:B273"/>
    <mergeCell ref="A274:B274"/>
    <mergeCell ref="B263:C263"/>
    <mergeCell ref="B264:C264"/>
    <mergeCell ref="B265:C265"/>
    <mergeCell ref="B266:C266"/>
    <mergeCell ref="B267:C267"/>
    <mergeCell ref="B268:C268"/>
    <mergeCell ref="B257:E257"/>
    <mergeCell ref="A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A255:B255"/>
    <mergeCell ref="B256:E256"/>
    <mergeCell ref="B245:C245"/>
    <mergeCell ref="B246:C246"/>
    <mergeCell ref="B247:C247"/>
    <mergeCell ref="B248:C248"/>
    <mergeCell ref="B249:C249"/>
    <mergeCell ref="B250:C250"/>
    <mergeCell ref="B239:C239"/>
    <mergeCell ref="A240:C240"/>
    <mergeCell ref="B241:C241"/>
    <mergeCell ref="B242:C242"/>
    <mergeCell ref="A243:B243"/>
    <mergeCell ref="B244:C244"/>
    <mergeCell ref="B233:C233"/>
    <mergeCell ref="A234:C234"/>
    <mergeCell ref="B235:C235"/>
    <mergeCell ref="B236:C236"/>
    <mergeCell ref="A237:B237"/>
    <mergeCell ref="B238:C238"/>
    <mergeCell ref="A227:B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A190:C190"/>
    <mergeCell ref="B191:C191"/>
    <mergeCell ref="A193:C193"/>
    <mergeCell ref="B194:C194"/>
    <mergeCell ref="B195:C195"/>
    <mergeCell ref="B196:C196"/>
    <mergeCell ref="B184:C184"/>
    <mergeCell ref="B185:C185"/>
    <mergeCell ref="B186:C186"/>
    <mergeCell ref="A187:C187"/>
    <mergeCell ref="A188:C188"/>
    <mergeCell ref="A189:C189"/>
    <mergeCell ref="B178:C178"/>
    <mergeCell ref="B179:C179"/>
    <mergeCell ref="B180:C180"/>
    <mergeCell ref="A181:B181"/>
    <mergeCell ref="B182:C182"/>
    <mergeCell ref="B183:C183"/>
    <mergeCell ref="B172:C172"/>
    <mergeCell ref="B173:C173"/>
    <mergeCell ref="B174:C174"/>
    <mergeCell ref="B175:C175"/>
    <mergeCell ref="A176:B176"/>
    <mergeCell ref="B177:C177"/>
    <mergeCell ref="B166:C166"/>
    <mergeCell ref="B167:C167"/>
    <mergeCell ref="B168:C168"/>
    <mergeCell ref="B169:C169"/>
    <mergeCell ref="A170:C170"/>
    <mergeCell ref="B171:C171"/>
    <mergeCell ref="A160:C160"/>
    <mergeCell ref="B161:C161"/>
    <mergeCell ref="B162:C162"/>
    <mergeCell ref="B163:C163"/>
    <mergeCell ref="B164:C164"/>
    <mergeCell ref="A165:B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A152:B152"/>
    <mergeCell ref="B153:C153"/>
    <mergeCell ref="B142:C142"/>
    <mergeCell ref="B143:C143"/>
    <mergeCell ref="B144:C144"/>
    <mergeCell ref="B145:C145"/>
    <mergeCell ref="B146:C146"/>
    <mergeCell ref="B147:C147"/>
    <mergeCell ref="A136:B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A107:B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A99:B99"/>
    <mergeCell ref="B88:C88"/>
    <mergeCell ref="B89:C89"/>
    <mergeCell ref="B90:C90"/>
    <mergeCell ref="B91:C91"/>
    <mergeCell ref="A92:B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A74:B74"/>
    <mergeCell ref="B75:C75"/>
    <mergeCell ref="B64:C64"/>
    <mergeCell ref="A65:B65"/>
    <mergeCell ref="B66:C66"/>
    <mergeCell ref="B67:C67"/>
    <mergeCell ref="B68:C68"/>
    <mergeCell ref="B69:C69"/>
    <mergeCell ref="B58:C58"/>
    <mergeCell ref="B59:C59"/>
    <mergeCell ref="B60:C60"/>
    <mergeCell ref="A61:B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A41:C41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E1"/>
    <mergeCell ref="A2:L2"/>
    <mergeCell ref="H3:I3"/>
    <mergeCell ref="J3:L3"/>
    <mergeCell ref="L4:L6"/>
    <mergeCell ref="I6:I8"/>
    <mergeCell ref="A7:C7"/>
    <mergeCell ref="B8:C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0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6384" width="12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6384" width="12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MW. Wait</dc:creator>
  <cp:keywords/>
  <dc:description/>
  <cp:lastModifiedBy>Maria MW. Wait</cp:lastModifiedBy>
  <dcterms:created xsi:type="dcterms:W3CDTF">2013-01-22T15:39:40Z</dcterms:created>
  <dcterms:modified xsi:type="dcterms:W3CDTF">2013-01-22T15:39:41Z</dcterms:modified>
  <cp:category/>
  <cp:version/>
  <cp:contentType/>
  <cp:contentStatus/>
</cp:coreProperties>
</file>