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1" activeTab="0"/>
  </bookViews>
  <sheets>
    <sheet name="FUS" sheetId="1" r:id="rId1"/>
  </sheets>
  <definedNames>
    <definedName name="_xlnm.Print_Area" localSheetId="0">'FUS'!$A$1:$G$328</definedName>
    <definedName name="Excel_BuiltIn_Print_Area_1_1">'FUS'!$A$1:$H$328</definedName>
    <definedName name="_Regression_Int">1</definedName>
    <definedName name="Imprimir_área_IM">'FUS'!$A$1:$H$328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<sst xmlns="http://schemas.openxmlformats.org/spreadsheetml/2006/main" count="419" uniqueCount="207">
  <si>
    <t>GRUPO  No.  15 (Exgrupo 40)</t>
  </si>
  <si>
    <t>ASISTENCIA  MEDICA  Y  SERVICIOS  ANEXOS</t>
  </si>
  <si>
    <t>SALARIOS MINIMOS</t>
  </si>
  <si>
    <t>Al   01.01.12</t>
  </si>
  <si>
    <t>Los salarios mínimos de este laudo, para aquellos trabajadores que en los recibos de sueldo tengan los</t>
  </si>
  <si>
    <t xml:space="preserve"> Los ajustes adicionales discriminados, se integra con el sueldo base y la partida denominada</t>
  </si>
  <si>
    <t xml:space="preserve"> incremento adicional (Cláusula Quinta Cap. I Trab. No Médicos)</t>
  </si>
  <si>
    <t>ADMINISTRACION</t>
  </si>
  <si>
    <t>CATEGORIA  I</t>
  </si>
  <si>
    <t>JEFE/A  DE  SERVICIO  --------------------------</t>
  </si>
  <si>
    <t>$</t>
  </si>
  <si>
    <t>CATEGORIA II</t>
  </si>
  <si>
    <t>JEFE/A  DE  DEPARTAMENTO  ---------------------</t>
  </si>
  <si>
    <t>CATEGORIA  III</t>
  </si>
  <si>
    <t>JEFE/A  DE  SECCION</t>
  </si>
  <si>
    <t>CAJERO/A</t>
  </si>
  <si>
    <t xml:space="preserve">ENCARGADO/A  O  JEFE/A  DE  POLICLINICA  DE  ZONA  O </t>
  </si>
  <si>
    <t>RADIO  Y  SEDE  SECUNDARIA</t>
  </si>
  <si>
    <t>TENEDOR  DE  LIBROS  ------------------------</t>
  </si>
  <si>
    <t>CARGOS   OPERATIVOS</t>
  </si>
  <si>
    <t>SUB  JEFE/A</t>
  </si>
  <si>
    <t>CAJERO/A  AUXILIAR  --------------------------</t>
  </si>
  <si>
    <t>OFICIAL  I</t>
  </si>
  <si>
    <t>COBRADORES/A  DE  HOSPITALES,  SANATORIOS  Y  CLINICAS</t>
  </si>
  <si>
    <t>PARTICULARES</t>
  </si>
  <si>
    <t>TELEFONISTA  Y/O  RECEPCIONISTA</t>
  </si>
  <si>
    <t>ECONOMO/A  DE  AREA  ASISTENCIAL  ----------------</t>
  </si>
  <si>
    <t>OFICIAL  II</t>
  </si>
  <si>
    <t>TELEFONISTA  DE  CENTRALITA  ------------------</t>
  </si>
  <si>
    <t>CATEGORIA  IV</t>
  </si>
  <si>
    <t>AUXILIAR  --------------------------------</t>
  </si>
  <si>
    <t>CATEGORIA  V</t>
  </si>
  <si>
    <t>MENSAJERO/A  ------------------------------</t>
  </si>
  <si>
    <t>CENTRO  DE  PROCESAMIENTO  DE  DATOS</t>
  </si>
  <si>
    <t>JEFE/A  O  DIRECTOR/A  DEL  CENTRO  -----------------</t>
  </si>
  <si>
    <t>CATEGORIA  II</t>
  </si>
  <si>
    <t>SUB  JEFE/A  O  SUB DIRECTOR/A  --------------------</t>
  </si>
  <si>
    <t xml:space="preserve">JEFE/A DE DESARROLLO DE SISTEMAS O ANALISIS Y </t>
  </si>
  <si>
    <t xml:space="preserve">PROGRAMACION </t>
  </si>
  <si>
    <t xml:space="preserve">JEFE/A  Y/O  COORDINADOR/A  DE  PRODUCCION  O </t>
  </si>
  <si>
    <t>PROCESAMIENTO --------------------------------</t>
  </si>
  <si>
    <t>ANALISTA  I  ------------------------------</t>
  </si>
  <si>
    <t>ANALISTA  II</t>
  </si>
  <si>
    <t>ENCARGADO/A  O  JEFE/A  DE  OPERACIONES  ------------</t>
  </si>
  <si>
    <t>PROGRAMADOR/A  I</t>
  </si>
  <si>
    <t>SUPERVISOR/A  DE  TURNO  DE  OPERACIONES</t>
  </si>
  <si>
    <t xml:space="preserve">ENCARGADO/A  O  JEFE/A  DE  DIGITACION  O  CAPTURA </t>
  </si>
  <si>
    <t>DE DATOS  ---------------------------------</t>
  </si>
  <si>
    <t>OPERADOR/A  I</t>
  </si>
  <si>
    <t>PROGRAMADOR/A  II</t>
  </si>
  <si>
    <t xml:space="preserve">SUPERVISOR/A  DE  TURNO  DE  DIGITACION  O  CAPTURA </t>
  </si>
  <si>
    <t xml:space="preserve">DE DATOS </t>
  </si>
  <si>
    <t>ENCARGADO/A  DE  BIBLIOTECA  Y  SUMININISTROS</t>
  </si>
  <si>
    <t>ENCARGADO/A  O  JEFE/A  DE  COORDINACION  Y  CONTROL ---</t>
  </si>
  <si>
    <t>OPERADOR/A  II</t>
  </si>
  <si>
    <t>GRABO VERIFICADOR/A  O  PERFOVERIFICADOR/A</t>
  </si>
  <si>
    <t>SUPERVISOR/A  DE  TURNO  O  COORDINACION  Y  CONTROL --</t>
  </si>
  <si>
    <t>CATEGORIA  VI</t>
  </si>
  <si>
    <t>AUXILIAR  DE  COORDINACION  Y  CONTROL -----------</t>
  </si>
  <si>
    <t>OFICIOS</t>
  </si>
  <si>
    <t>CARGOS   SUPERIORES</t>
  </si>
  <si>
    <t>JEFE/A  DE  DEPARTAMENTO  O  CAPATAZ  GENERAL  -------</t>
  </si>
  <si>
    <t xml:space="preserve">ENCARGADO/A  DE  CONSERVACION  Y  MANTENIMIENTO  O  </t>
  </si>
  <si>
    <t>SUB JEFE/A  DE  DEPARTAMENTO</t>
  </si>
  <si>
    <t>SUB  CAPATAZ  GENERAL  ----------------------</t>
  </si>
  <si>
    <t>CAPATAZ  DE  RAMA  -------------------------</t>
  </si>
  <si>
    <t>OFICIAL ESPECIALIZADO  ------------------------</t>
  </si>
  <si>
    <t>OFICIAL  -----------------------------------</t>
  </si>
  <si>
    <t>MEDIO  OFICIAL  ----------------------------------</t>
  </si>
  <si>
    <t>PEON  PRACTICO -----------------------------</t>
  </si>
  <si>
    <t>IMPRENTA</t>
  </si>
  <si>
    <t>APRENDIZ  IMPRESOR,  APRENDIZ  DIAGRAMADOR,  APRENDIZ  DE  COMPAGINACION</t>
  </si>
  <si>
    <t>Y  AYUDANTE  GENERAL  DE  IMPRENTA ----------------------------</t>
  </si>
  <si>
    <t xml:space="preserve">MEDIO  OFICIAL  COMPAGINADOR,  MEDIO  OFICIAL  DIAGRAMADOR  Y  MEDIO  </t>
  </si>
  <si>
    <t>OFICIAL  IMPRESOR  ----------------------------------------</t>
  </si>
  <si>
    <t>OFICIAL  DIAGRAMADOR,  OFICIAL  IMPRESOR,  OFICIAL  COMPAGINADOR  ------</t>
  </si>
  <si>
    <t>OFICIAL  ESPECIALIZADO/A  -------------------------------------</t>
  </si>
  <si>
    <t>PERSONAL  DE  SERVICIOS  Y  OFICIOS</t>
  </si>
  <si>
    <t>JEFE/A  DE  DEPARTAMENTO  O  DE  OFICIOS  Y/O  SERVICIOS ----</t>
  </si>
  <si>
    <t xml:space="preserve">JEFE/A  DE  LAVADERO,  JEFE  Y/O  ENCARGADO/A  DE  </t>
  </si>
  <si>
    <t>COSTURERO  Y/O  ROPERIA -----------------------------------</t>
  </si>
  <si>
    <t>SUB JEFE/A  Y/O  ENCARGADO/A  DE  TURNO  DE  LAVADERO</t>
  </si>
  <si>
    <t xml:space="preserve">SUB JEFE/A  Y/O  ENCARGADO/A  DE  TURNO  DE  COSTURERO </t>
  </si>
  <si>
    <t>y/o ROPERIA  --------------------------------</t>
  </si>
  <si>
    <t>SUPERVISOR/A  DE  CONTEO</t>
  </si>
  <si>
    <t>SUPERVISOR/A  DE  PLANCHADO  -------------------------</t>
  </si>
  <si>
    <t>COCINERO/A</t>
  </si>
  <si>
    <t>LAVANDERO/A  ESPECIALIZADO/A  Y/O  LAVADOR/A  ESPECIALIZADO/A</t>
  </si>
  <si>
    <t>CORTADORA  ESPECIALIZADA</t>
  </si>
  <si>
    <t>PLANCHADORA  ESPECIALIZADA</t>
  </si>
  <si>
    <t>REPOSTERO/A</t>
  </si>
  <si>
    <t>CARNICERO/A  ----------------------------------</t>
  </si>
  <si>
    <t>COCINERO/A  DE  2da.</t>
  </si>
  <si>
    <t>LAVANDERO/A  Y/O  OFICIAL  LAVADOR</t>
  </si>
  <si>
    <t>OFICIAL  CORTADOR/A</t>
  </si>
  <si>
    <t>OFICIAL  COSTURERO/A</t>
  </si>
  <si>
    <t>OFICIAL  PLANCHADOR/A</t>
  </si>
  <si>
    <t>AYUDANTE  DE  REPOSTERO/A</t>
  </si>
  <si>
    <t>AYUDANTE  DE  CARNICERO/A ---------------------</t>
  </si>
  <si>
    <t>AYUDANTE  PRACTICO  DE  COCINA</t>
  </si>
  <si>
    <t>MUCAMA  Y/O  TISANERIA</t>
  </si>
  <si>
    <t>RECEPCIONISTA  Y/O  MEDIO OFICIAL  LAVADOR/A</t>
  </si>
  <si>
    <t>MEDIO OFICIAL  COSTURERO/A ---------------------------</t>
  </si>
  <si>
    <t xml:space="preserve">PEON  PRACTICO  Y/O   AUXILIAR  DE  COCINA </t>
  </si>
  <si>
    <t>PEON  PRACTICO  DE  LAVANDERIA</t>
  </si>
  <si>
    <t>APRENDIZ  DE  COSTURERO  --------------------------------</t>
  </si>
  <si>
    <t>JEFE/A  O  ENCARGADO/A  DE  PERSONAL  DE  SERVICIO -------------</t>
  </si>
  <si>
    <t>JEFE/A  DE  DESPENSA  O  DEPOSITO</t>
  </si>
  <si>
    <t>JEFE/A  DE  ROPERIA  DE  SANATORIO  -------------------</t>
  </si>
  <si>
    <t>CONDUCTOR/A  ESPECIALIZADO/A  ------------------------</t>
  </si>
  <si>
    <t xml:space="preserve">OFICIAL  CONDUCTOR/A  </t>
  </si>
  <si>
    <t xml:space="preserve">SERENO/A  </t>
  </si>
  <si>
    <t>PORTERO/A  O  CONSERJE  -----------------------------</t>
  </si>
  <si>
    <t>CONDUCTOR/A</t>
  </si>
  <si>
    <t>MUCAMA  DE  AREA  ESPECIFICA</t>
  </si>
  <si>
    <t>MEDIO OFICIAL  DE  SERVICIO ---------------------------</t>
  </si>
  <si>
    <t>CATEGORIA  IV  (A)</t>
  </si>
  <si>
    <t>ASCENSORISTA</t>
  </si>
  <si>
    <t>MUCAMA  DE  SERVICIO</t>
  </si>
  <si>
    <t>PEON  PRACTICO ------------------------------</t>
  </si>
  <si>
    <t>CATEGORIA  IV  (B)</t>
  </si>
  <si>
    <t>AUXILIAR  DE  SERVICIO  O  LIMPIADOR/A</t>
  </si>
  <si>
    <t>PEON  ---------------------------------------</t>
  </si>
  <si>
    <t>JABONERIA</t>
  </si>
  <si>
    <t>JEFE/A  DE  JABONERIA  -----------------------------</t>
  </si>
  <si>
    <t>OFICIAL  ESPECIALIZADO  ----------------------</t>
  </si>
  <si>
    <t>OFICIAL  ---------------------------------</t>
  </si>
  <si>
    <t>MEDIO OFICIAL  --------------------------------</t>
  </si>
  <si>
    <t>PEON  PRACTICO  ---------------------------</t>
  </si>
  <si>
    <t>DEPARTAMENTO DE ALIMENTACION</t>
  </si>
  <si>
    <t>JEFE/A  DE  DEPARTAMENTO ---------------------------</t>
  </si>
  <si>
    <t>DIETISTA  ASISTENTE  O  NUTRICIONISTA,  DIETISTA  ASISTENTE</t>
  </si>
  <si>
    <t>O  DIETISTA  NUTRICIONISTA,  DIETISTA  JEFE/A  DE  SANATORIO</t>
  </si>
  <si>
    <t>DIETISTA  SUPERVISOR/A  O  NUTRICIONISTA, DIETISTA  SUPER-</t>
  </si>
  <si>
    <t>VISOR/A  --------------------------------------------</t>
  </si>
  <si>
    <t>DIETISTA  O  NUTRICIONISTA</t>
  </si>
  <si>
    <t>DIETISTA  ------------------------------------</t>
  </si>
  <si>
    <t>ASISTENTE SOCIAL --------------------------</t>
  </si>
  <si>
    <t>TECNICO/A ELECTROENCEFALOGRAFIA --------------------</t>
  </si>
  <si>
    <t>ENFERMERIA</t>
  </si>
  <si>
    <t>JEFE/A DE DEPARTAMENTO</t>
  </si>
  <si>
    <t>ASISTENTE JEFE/A DE DEPARTAMENTO DE ENFERMERIA ----------------------------</t>
  </si>
  <si>
    <t>SUPERVISOR/A ----------------------------------------</t>
  </si>
  <si>
    <t>JEFE/A DE SECTOR, PISO O UNIDAD ---------------------</t>
  </si>
  <si>
    <t>ENFERMERO/A O NURSE O LICENCIADO/A EN ENFERMERIA DE</t>
  </si>
  <si>
    <t>SALA, PISO, UNIDAD, ETC.  ------------------------------------</t>
  </si>
  <si>
    <t>ECONOMO/A DE AREA ASISTENCIAL --------------------------------</t>
  </si>
  <si>
    <t>AUXILIAR DE ENFERMERIA GRADO 1 -------------------</t>
  </si>
  <si>
    <t>AUXILIAR DE ENFERMERIA GRADO 2 ----------------</t>
  </si>
  <si>
    <t>AUXILIAR DE ENFERMERIA GRADO 3 -----------------</t>
  </si>
  <si>
    <t>VACUNADOR/A 4 HORAS ------------------------------</t>
  </si>
  <si>
    <t>TECNICOS/AS DE FISIOTERAPIA</t>
  </si>
  <si>
    <t>TECNICO/A EN FISIOTERAPIA COORDINADOR/A ------------------</t>
  </si>
  <si>
    <t>TECNICO/A EN FISIOTERAPIA SUPERVISOR/A -------------------</t>
  </si>
  <si>
    <t>TECNICO/A EN FISIOTERAPIA ---------------------------</t>
  </si>
  <si>
    <t xml:space="preserve">MASAJISTA Y HOMOLOGACIONES A TECNICOS/AS EN </t>
  </si>
  <si>
    <t>FISIOTERAPIA -------------------------------</t>
  </si>
  <si>
    <t>TECNICOS/AS INSTRUMENTISTAS QUIRURGICOS</t>
  </si>
  <si>
    <t>----------------------------------------------------</t>
  </si>
  <si>
    <t>TECNICOS/AS DE RADIOTERAPIA</t>
  </si>
  <si>
    <t>TECNICO/A EN RADIOTERAPIA SUPERVISOR/A -------------------</t>
  </si>
  <si>
    <t>TECNICO/A EN RADIOTERAPIA ---------------------------</t>
  </si>
  <si>
    <t>TECNICOS/AS DE REGISTROS MEDICOS</t>
  </si>
  <si>
    <t>TECNICO/A EN REGISTROS MEDICOS JEFE/A DE DEPARTAMENTO</t>
  </si>
  <si>
    <t>TECNICO/A EN REGISTROS MEDICOS SUB JEFE/A DE DEPTO.----</t>
  </si>
  <si>
    <t>TECNICO/A EN REGISTROS MEDICOS SUPERVISOR/A -------------</t>
  </si>
  <si>
    <t>TECNICO/A EN REGISTROS MEDICOS ----------------------</t>
  </si>
  <si>
    <t>AUXILIAR EN REGISTROS MEDICOS ----------------------</t>
  </si>
  <si>
    <t>EN CASO DE QUE EL AUXILIAR DE REGISTROS MEDICOS, CATEGORIA II, DESEMPEÑE LA TO--</t>
  </si>
  <si>
    <t>TALIDAD DE LAS FUNCIONES DEL TECNICO EN REGISTROS MEDICOS, CATEGORIA I, PERCIBI-</t>
  </si>
  <si>
    <t>RA LA REMUNERACION CORRESPONDIENTE AL TECNICO.</t>
  </si>
  <si>
    <t>TECNICOS/AS DE TRANSFUSIONES</t>
  </si>
  <si>
    <t>TECNICO/A EN TRANSFUSIONES SUPERVISOR/A ----------------</t>
  </si>
  <si>
    <t>TECNICO/A EN TRANSFUSIONES COORDINADOR/A---------------</t>
  </si>
  <si>
    <t>TECNICO/A TRANSFUSIONISTA AUXILIAR DE HEMOTERAPIA ---</t>
  </si>
  <si>
    <t>PREPARADOR/A DE MATERIAL DE HEMOTERAPIA --------------</t>
  </si>
  <si>
    <t>LABORATORIO CLINICO</t>
  </si>
  <si>
    <t>TECNICO/A SUPERVISOR/A -----------------------------------</t>
  </si>
  <si>
    <t>TECNICO/A EN LABORATORIO CLINICO ----------------------------</t>
  </si>
  <si>
    <t>EXTRACCIONISTA AUXILIAR LABORATORIO CLINICO --------</t>
  </si>
  <si>
    <t>CATEGORIA III</t>
  </si>
  <si>
    <t>PREPARADOR/A DE MATERIAL DE LABORATORIO O PEON</t>
  </si>
  <si>
    <t xml:space="preserve"> </t>
  </si>
  <si>
    <t>O MOZO/A DE LABORATORIO ------------------------------</t>
  </si>
  <si>
    <t>TECNICOS/AS EN NEUMOCARDIOLOGIA</t>
  </si>
  <si>
    <t>TECNICO/A EN NEUMOCARDIOLOGIA SUPERVISOR/A -------------</t>
  </si>
  <si>
    <t>TECNICO/A EN NEUMOCARDIOLOGIA -----------------------------</t>
  </si>
  <si>
    <t>TECNICOS/AS EN FONOAUDIOLOGIA</t>
  </si>
  <si>
    <t>TECNICO/A EN FONOAUDIOLOGIA -------------------------------</t>
  </si>
  <si>
    <t>TECNICOS/AS EN OFTALMOLOGIA</t>
  </si>
  <si>
    <t>TECNICO/A EN OFTALMOLOGIA COORDINADOR/A ---------------</t>
  </si>
  <si>
    <t>TECNICO/A EN OFTALMOLOGIA SUPERVISOR/A -------------------</t>
  </si>
  <si>
    <t>TECNICO/A EN OFTALMOLOGIA ------------------------------------</t>
  </si>
  <si>
    <t>TECNICOS/AS EN REEDUCACION SICOMOTRIZ</t>
  </si>
  <si>
    <t>TECNICO/A -------------------------------------------------------</t>
  </si>
  <si>
    <t>TECNICOS/AS EN RADIOLOGIA</t>
  </si>
  <si>
    <t>TECNICO/A EN RADIOLOGIA SUPERVISOR/A ---------------------</t>
  </si>
  <si>
    <t>TECNICO/A EN RADIOLOGIA --------------------------------------</t>
  </si>
  <si>
    <t>AUXILIAR EN RADIOLOGIA --------------------------------------</t>
  </si>
  <si>
    <t>TECNICOS EN RADIOISOTOPOS</t>
  </si>
  <si>
    <t>TECNICO/A EN RADIOISOTOPISTA SUPERVISOR/A --------------</t>
  </si>
  <si>
    <t>TECNICO/A EN RADIOISOTOPOS ---------------------------------</t>
  </si>
  <si>
    <t>SICOLOGIA</t>
  </si>
  <si>
    <t>SICOLOGO/A -------------------------------------------------------</t>
  </si>
  <si>
    <t>AUXILIARES DE PROFESIONAL ODONTOLOGO/A</t>
  </si>
  <si>
    <t>ASISTENTE DENTAL ---------------------------</t>
  </si>
  <si>
    <t>HIGIENISTA DENTAL ------------------------------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</si>
</sst>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\ _p_t_a_-;\-* #,##0\ _p_t_a_-;_-* &quot;- &quot;_p_t_a_-;_-@_-"/>
    <numFmt numFmtId="166" formatCode="0.00"/>
    <numFmt numFmtId="167" formatCode="0.00%"/>
    <numFmt numFmtId="168" formatCode="0.0%"/>
    <numFmt numFmtId="169" formatCode="0.0000"/>
  </numFmts>
  <fonts count="10">
    <font>
      <sz val="12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Lucida Sans Unicode"/>
      <family val="2"/>
    </font>
    <font>
      <sz val="11"/>
      <name val="Verdana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1" fillId="0" borderId="0" xfId="0" applyFont="1" applyAlignment="1">
      <alignment/>
    </xf>
    <xf numFmtId="167" fontId="5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4" fillId="0" borderId="1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Hoja1" xfId="20"/>
    <cellStyle name="Normal_Hoj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showGridLines="0" tabSelected="1" view="pageBreakPreview" zoomScaleNormal="75" zoomScaleSheetLayoutView="100" workbookViewId="0" topLeftCell="A1">
      <selection activeCell="D13" sqref="D13"/>
    </sheetView>
  </sheetViews>
  <sheetFormatPr defaultColWidth="15.10546875" defaultRowHeight="15"/>
  <cols>
    <col min="1" max="1" width="18.21484375" style="0" customWidth="1"/>
    <col min="2" max="2" width="51.5546875" style="0" customWidth="1"/>
    <col min="3" max="3" width="2.21484375" style="0" customWidth="1"/>
    <col min="4" max="4" width="24.21484375" style="0" customWidth="1"/>
    <col min="5" max="5" width="0" style="1" hidden="1" customWidth="1"/>
    <col min="6" max="8" width="0" style="0" hidden="1" customWidth="1"/>
  </cols>
  <sheetData>
    <row r="1" ht="15.75" customHeight="1">
      <c r="B1" s="2" t="s">
        <v>0</v>
      </c>
    </row>
    <row r="3" ht="15.75" customHeight="1">
      <c r="B3" s="2" t="s">
        <v>1</v>
      </c>
    </row>
    <row r="5" spans="1:2" ht="15.75" customHeight="1">
      <c r="A5" s="3" t="s">
        <v>2</v>
      </c>
      <c r="B5" s="3" t="s">
        <v>3</v>
      </c>
    </row>
    <row r="6" ht="15">
      <c r="A6" s="4" t="s">
        <v>4</v>
      </c>
    </row>
    <row r="7" ht="15.75" customHeight="1">
      <c r="A7" s="5" t="s">
        <v>5</v>
      </c>
    </row>
    <row r="8" ht="15.75" customHeight="1">
      <c r="A8" s="5" t="s">
        <v>6</v>
      </c>
    </row>
    <row r="9" spans="1:8" ht="15.75" customHeight="1">
      <c r="A9" s="3"/>
      <c r="B9" s="5"/>
      <c r="D9" s="6">
        <v>0.005</v>
      </c>
      <c r="E9" s="7">
        <v>0.1032</v>
      </c>
      <c r="F9" s="8">
        <v>1.0445</v>
      </c>
      <c r="G9" s="8">
        <v>1.0567</v>
      </c>
      <c r="H9" s="8">
        <v>1.0455</v>
      </c>
    </row>
    <row r="10" ht="12.75" customHeight="1"/>
    <row r="11" ht="15.75" customHeight="1">
      <c r="B11" s="9" t="s">
        <v>7</v>
      </c>
    </row>
    <row r="13" spans="1:8" ht="15.75" customHeight="1">
      <c r="A13" s="10" t="s">
        <v>8</v>
      </c>
      <c r="B13" s="11" t="s">
        <v>9</v>
      </c>
      <c r="C13" s="12" t="s">
        <v>10</v>
      </c>
      <c r="D13" s="13">
        <v>22140.88603723073</v>
      </c>
      <c r="E13" s="13">
        <f>+F13*(1+$E$9)</f>
        <v>22030.732375353964</v>
      </c>
      <c r="F13" s="12">
        <f>+G13*$F$9</f>
        <v>19969.844430161316</v>
      </c>
      <c r="G13" s="12">
        <f>+H13*$G$9</f>
        <v>19119.04684553501</v>
      </c>
      <c r="H13" s="12">
        <v>18093.164422764276</v>
      </c>
    </row>
    <row r="14" spans="1:8" ht="15.75" customHeight="1">
      <c r="A14" s="10" t="s">
        <v>11</v>
      </c>
      <c r="B14" s="11" t="s">
        <v>12</v>
      </c>
      <c r="C14" s="12" t="s">
        <v>10</v>
      </c>
      <c r="D14" s="13">
        <v>20127.596567465782</v>
      </c>
      <c r="E14" s="13">
        <f>+F14*(1+$E$9)</f>
        <v>20027.459271110234</v>
      </c>
      <c r="F14" s="12">
        <f>+G14*$F$9</f>
        <v>18153.969607605362</v>
      </c>
      <c r="G14" s="12">
        <f>+H14*$G$9</f>
        <v>17380.53576601758</v>
      </c>
      <c r="H14" s="12">
        <v>16447.937698511952</v>
      </c>
    </row>
    <row r="15" spans="1:8" ht="15.75" customHeight="1">
      <c r="A15" s="10" t="s">
        <v>13</v>
      </c>
      <c r="B15" s="11" t="s">
        <v>14</v>
      </c>
      <c r="D15" s="13"/>
      <c r="E15" s="13"/>
      <c r="F15" s="12"/>
      <c r="H15" s="12"/>
    </row>
    <row r="16" spans="2:8" ht="15.75" customHeight="1">
      <c r="B16" s="11" t="s">
        <v>15</v>
      </c>
      <c r="D16" s="13"/>
      <c r="E16" s="13"/>
      <c r="F16" s="12"/>
      <c r="H16" s="12"/>
    </row>
    <row r="17" spans="2:8" ht="15.75" customHeight="1">
      <c r="B17" s="11" t="s">
        <v>16</v>
      </c>
      <c r="D17" s="13"/>
      <c r="E17" s="13"/>
      <c r="F17" s="12"/>
      <c r="H17" s="12"/>
    </row>
    <row r="18" spans="2:8" ht="15.75" customHeight="1">
      <c r="B18" s="11" t="s">
        <v>17</v>
      </c>
      <c r="D18" s="13"/>
      <c r="E18" s="13"/>
      <c r="F18" s="12"/>
      <c r="H18" s="12"/>
    </row>
    <row r="19" spans="2:8" ht="15.75" customHeight="1">
      <c r="B19" s="11" t="s">
        <v>18</v>
      </c>
      <c r="C19" s="12" t="s">
        <v>10</v>
      </c>
      <c r="D19" s="13">
        <v>18294.44352394297</v>
      </c>
      <c r="E19" s="13">
        <f>+F19*(1+$E$9)</f>
        <v>18203.426391983056</v>
      </c>
      <c r="F19" s="12">
        <f>+G19*$F$9</f>
        <v>16500.56779548863</v>
      </c>
      <c r="G19" s="12">
        <f>+H19*$G$9</f>
        <v>15797.575677825402</v>
      </c>
      <c r="H19" s="12">
        <v>14949.915470640108</v>
      </c>
    </row>
    <row r="20" spans="4:8" ht="15.75" customHeight="1">
      <c r="D20" s="13"/>
      <c r="E20" s="13"/>
      <c r="F20" s="12"/>
      <c r="H20" s="12"/>
    </row>
    <row r="21" spans="2:8" ht="15.75" customHeight="1">
      <c r="B21" s="14" t="s">
        <v>19</v>
      </c>
      <c r="D21" s="13"/>
      <c r="E21" s="13"/>
      <c r="F21" s="12"/>
      <c r="H21" s="12"/>
    </row>
    <row r="22" spans="1:8" ht="15.75" customHeight="1">
      <c r="A22" s="10" t="s">
        <v>8</v>
      </c>
      <c r="B22" s="11" t="s">
        <v>20</v>
      </c>
      <c r="D22" s="13"/>
      <c r="E22" s="13"/>
      <c r="F22" s="12"/>
      <c r="H22" s="12"/>
    </row>
    <row r="23" spans="2:8" ht="15.75" customHeight="1">
      <c r="B23" s="11" t="s">
        <v>21</v>
      </c>
      <c r="C23" s="12" t="s">
        <v>10</v>
      </c>
      <c r="D23" s="13">
        <v>16619.92910294749</v>
      </c>
      <c r="E23" s="13">
        <f>+F23*(1+$E$9)</f>
        <v>16537.24288850497</v>
      </c>
      <c r="F23" s="12">
        <f>+G23*$F$9</f>
        <v>14990.249173771728</v>
      </c>
      <c r="G23" s="12">
        <f>+H23*$G$9</f>
        <v>14351.60284707681</v>
      </c>
      <c r="H23" s="12">
        <v>13581.530090921558</v>
      </c>
    </row>
    <row r="24" spans="1:8" ht="15.75" customHeight="1">
      <c r="A24" s="10" t="s">
        <v>11</v>
      </c>
      <c r="B24" s="11" t="s">
        <v>22</v>
      </c>
      <c r="D24" s="13"/>
      <c r="E24" s="13"/>
      <c r="F24" s="12"/>
      <c r="H24" s="12"/>
    </row>
    <row r="25" spans="2:8" ht="15.75" customHeight="1">
      <c r="B25" s="11" t="s">
        <v>23</v>
      </c>
      <c r="D25" s="13"/>
      <c r="E25" s="13"/>
      <c r="F25" s="12"/>
      <c r="H25" s="12"/>
    </row>
    <row r="26" spans="2:8" ht="15.75" customHeight="1">
      <c r="B26" s="11" t="s">
        <v>24</v>
      </c>
      <c r="D26" s="13"/>
      <c r="E26" s="13"/>
      <c r="F26" s="12"/>
      <c r="H26" s="12"/>
    </row>
    <row r="27" spans="2:8" ht="15.75" customHeight="1">
      <c r="B27" s="11" t="s">
        <v>25</v>
      </c>
      <c r="D27" s="13"/>
      <c r="E27" s="13"/>
      <c r="F27" s="12"/>
      <c r="H27" s="12"/>
    </row>
    <row r="28" spans="2:8" ht="15.75" customHeight="1">
      <c r="B28" s="11" t="s">
        <v>26</v>
      </c>
      <c r="C28" s="12" t="s">
        <v>10</v>
      </c>
      <c r="D28" s="13">
        <v>15111.432353157668</v>
      </c>
      <c r="E28" s="13">
        <f>+F28*(1+$E$9)</f>
        <v>15036.251097669323</v>
      </c>
      <c r="F28" s="12">
        <f>+G28*$F$9</f>
        <v>13629.669232840213</v>
      </c>
      <c r="G28" s="12">
        <f>+H28*$G$9</f>
        <v>13048.989212867606</v>
      </c>
      <c r="H28" s="12">
        <v>12348.811595407973</v>
      </c>
    </row>
    <row r="29" spans="1:8" ht="15.75" customHeight="1">
      <c r="A29" s="10" t="s">
        <v>13</v>
      </c>
      <c r="B29" s="11" t="s">
        <v>27</v>
      </c>
      <c r="D29" s="13"/>
      <c r="E29" s="13"/>
      <c r="F29" s="12"/>
      <c r="H29" s="12"/>
    </row>
    <row r="30" spans="2:8" ht="15.75" customHeight="1">
      <c r="B30" s="11" t="s">
        <v>28</v>
      </c>
      <c r="C30" s="12" t="s">
        <v>10</v>
      </c>
      <c r="D30" s="13">
        <v>13735.259879665206</v>
      </c>
      <c r="E30" s="13">
        <f>+F30*(1+$E$9)</f>
        <v>13666.925253398216</v>
      </c>
      <c r="F30" s="12">
        <f>+G30*$F$9</f>
        <v>12388.43840953428</v>
      </c>
      <c r="G30" s="12">
        <f>+H30*$G$9</f>
        <v>11860.63993253641</v>
      </c>
      <c r="H30" s="12">
        <v>11224.226301255238</v>
      </c>
    </row>
    <row r="31" spans="1:8" ht="15.75" customHeight="1">
      <c r="A31" s="10" t="s">
        <v>29</v>
      </c>
      <c r="B31" s="11" t="s">
        <v>30</v>
      </c>
      <c r="C31" s="12" t="s">
        <v>10</v>
      </c>
      <c r="D31" s="13">
        <v>12486.118711418192</v>
      </c>
      <c r="E31" s="13">
        <f>+F31*(1+$E$9)</f>
        <v>12423.998717829048</v>
      </c>
      <c r="F31" s="12">
        <f>+G31*$F$9</f>
        <v>11261.782739148885</v>
      </c>
      <c r="G31" s="12">
        <f>+H31*$G$9</f>
        <v>10781.984431928086</v>
      </c>
      <c r="H31" s="12">
        <v>10203.448880408901</v>
      </c>
    </row>
    <row r="32" spans="1:8" ht="15.75" customHeight="1">
      <c r="A32" s="10" t="s">
        <v>31</v>
      </c>
      <c r="B32" s="11" t="s">
        <v>32</v>
      </c>
      <c r="C32" s="12" t="s">
        <v>10</v>
      </c>
      <c r="D32" s="13">
        <v>11443.403414195054</v>
      </c>
      <c r="E32" s="13">
        <f>+F32*(1+$E$9)</f>
        <v>11386.471058900554</v>
      </c>
      <c r="F32" s="12">
        <f>+G32*$F$9</f>
        <v>10321.311692259385</v>
      </c>
      <c r="G32" s="12">
        <f>+H32*$G$9</f>
        <v>9881.581323369444</v>
      </c>
      <c r="H32" s="12">
        <v>9351.359253685478</v>
      </c>
    </row>
    <row r="33" spans="4:8" ht="15.75" customHeight="1">
      <c r="D33" s="13"/>
      <c r="E33" s="13"/>
      <c r="F33" s="12"/>
      <c r="H33" s="12"/>
    </row>
    <row r="34" spans="4:8" ht="15.75" customHeight="1">
      <c r="D34" s="13"/>
      <c r="E34" s="13"/>
      <c r="F34" s="12"/>
      <c r="H34" s="12"/>
    </row>
    <row r="35" spans="2:8" ht="15.75" customHeight="1">
      <c r="B35" s="9" t="s">
        <v>33</v>
      </c>
      <c r="D35" s="13"/>
      <c r="E35" s="13"/>
      <c r="F35" s="12"/>
      <c r="H35" s="12"/>
    </row>
    <row r="36" spans="4:8" ht="15.75" customHeight="1">
      <c r="D36" s="13"/>
      <c r="E36" s="13"/>
      <c r="F36" s="12"/>
      <c r="H36" s="12"/>
    </row>
    <row r="37" spans="1:8" ht="15.75" customHeight="1">
      <c r="A37" s="10" t="s">
        <v>8</v>
      </c>
      <c r="B37" s="11" t="s">
        <v>34</v>
      </c>
      <c r="C37" s="12" t="s">
        <v>10</v>
      </c>
      <c r="D37" s="13">
        <v>32408.662333031913</v>
      </c>
      <c r="E37" s="13">
        <f>+F37*(1+$E$9)</f>
        <v>32247.42520699693</v>
      </c>
      <c r="F37" s="12">
        <f>+G37*$F$9</f>
        <v>29230.806025196638</v>
      </c>
      <c r="G37" s="12">
        <f>+H37*$G$9</f>
        <v>27985.45335107385</v>
      </c>
      <c r="H37" s="12">
        <v>26483.820716451075</v>
      </c>
    </row>
    <row r="38" spans="1:8" ht="15.75" customHeight="1">
      <c r="A38" s="10" t="s">
        <v>35</v>
      </c>
      <c r="B38" s="11" t="s">
        <v>36</v>
      </c>
      <c r="C38" s="12" t="s">
        <v>10</v>
      </c>
      <c r="D38" s="13">
        <v>29462.901950954787</v>
      </c>
      <c r="E38" s="13">
        <f>+F38*(1+$E$9)</f>
        <v>29316.320349208745</v>
      </c>
      <c r="F38" s="12">
        <f>+G38*$F$9</f>
        <v>26573.894442720037</v>
      </c>
      <c r="G38" s="12">
        <f>+H38*$G$9</f>
        <v>25441.737139990462</v>
      </c>
      <c r="H38" s="12">
        <v>24076.594246229262</v>
      </c>
    </row>
    <row r="39" spans="1:8" ht="15.75" customHeight="1">
      <c r="A39" s="10" t="s">
        <v>13</v>
      </c>
      <c r="B39" s="11" t="s">
        <v>37</v>
      </c>
      <c r="D39" s="13"/>
      <c r="E39" s="13"/>
      <c r="F39" s="12"/>
      <c r="H39" s="12"/>
    </row>
    <row r="40" spans="2:8" ht="15.75" customHeight="1">
      <c r="B40" s="11" t="s">
        <v>38</v>
      </c>
      <c r="D40" s="13"/>
      <c r="E40" s="13"/>
      <c r="F40" s="12"/>
      <c r="H40" s="12"/>
    </row>
    <row r="41" spans="2:8" ht="15.75" customHeight="1">
      <c r="B41" s="11" t="s">
        <v>39</v>
      </c>
      <c r="D41" s="13"/>
      <c r="E41" s="13"/>
      <c r="F41" s="12"/>
      <c r="H41" s="12"/>
    </row>
    <row r="42" spans="2:8" ht="15.75" customHeight="1">
      <c r="B42" s="11" t="s">
        <v>40</v>
      </c>
      <c r="C42" s="12" t="s">
        <v>10</v>
      </c>
      <c r="D42" s="13">
        <v>26792.644338424456</v>
      </c>
      <c r="E42" s="13">
        <f>+F42*(1+$E$9)</f>
        <v>26659.34760042235</v>
      </c>
      <c r="F42" s="12">
        <f>+G42*$F$9</f>
        <v>24165.470993856372</v>
      </c>
      <c r="G42" s="12">
        <f>+H42*$G$9</f>
        <v>23135.922445051576</v>
      </c>
      <c r="H42" s="12">
        <v>21894.50406458936</v>
      </c>
    </row>
    <row r="43" spans="2:8" ht="15.75" customHeight="1">
      <c r="B43" s="15"/>
      <c r="D43" s="13"/>
      <c r="E43" s="13"/>
      <c r="F43" s="12"/>
      <c r="H43" s="12"/>
    </row>
    <row r="44" spans="2:8" ht="15.75" customHeight="1">
      <c r="B44" s="14" t="s">
        <v>19</v>
      </c>
      <c r="D44" s="13"/>
      <c r="E44" s="13"/>
      <c r="F44" s="12"/>
      <c r="H44" s="12"/>
    </row>
    <row r="45" spans="1:8" ht="15.75" customHeight="1">
      <c r="A45" s="10" t="s">
        <v>8</v>
      </c>
      <c r="B45" s="11" t="s">
        <v>41</v>
      </c>
      <c r="C45" s="12" t="s">
        <v>10</v>
      </c>
      <c r="D45" s="13">
        <v>24360.802584155743</v>
      </c>
      <c r="E45" s="13">
        <f>+F45*(1+$E$9)</f>
        <v>24239.604561349</v>
      </c>
      <c r="F45" s="12">
        <f>+G45*$F$9</f>
        <v>21972.08535292694</v>
      </c>
      <c r="G45" s="12">
        <f>+H45*$G$9</f>
        <v>21035.984062160787</v>
      </c>
      <c r="H45" s="12">
        <v>19907.243363453003</v>
      </c>
    </row>
    <row r="46" spans="1:8" ht="15.75" customHeight="1">
      <c r="A46" s="10" t="s">
        <v>35</v>
      </c>
      <c r="B46" s="11" t="s">
        <v>42</v>
      </c>
      <c r="D46" s="13"/>
      <c r="E46" s="13"/>
      <c r="F46" s="12"/>
      <c r="H46" s="12"/>
    </row>
    <row r="47" spans="2:8" ht="15.75" customHeight="1">
      <c r="B47" s="11" t="s">
        <v>43</v>
      </c>
      <c r="C47" s="12" t="s">
        <v>10</v>
      </c>
      <c r="D47" s="13">
        <v>22140.88603723073</v>
      </c>
      <c r="E47" s="13">
        <f>+F47*(1+$E$9)</f>
        <v>22030.732375353964</v>
      </c>
      <c r="F47" s="12">
        <f>+G47*$F$9</f>
        <v>19969.844430161316</v>
      </c>
      <c r="G47" s="12">
        <f>+H47*$G$9</f>
        <v>19119.04684553501</v>
      </c>
      <c r="H47" s="12">
        <v>18093.164422764276</v>
      </c>
    </row>
    <row r="48" spans="1:8" ht="15.75" customHeight="1">
      <c r="A48" s="10" t="s">
        <v>13</v>
      </c>
      <c r="B48" s="11" t="s">
        <v>44</v>
      </c>
      <c r="D48" s="13"/>
      <c r="E48" s="13"/>
      <c r="F48" s="12"/>
      <c r="H48" s="12"/>
    </row>
    <row r="49" spans="2:8" ht="15.75" customHeight="1">
      <c r="B49" s="11" t="s">
        <v>45</v>
      </c>
      <c r="D49" s="13"/>
      <c r="E49" s="13"/>
      <c r="F49" s="12"/>
      <c r="H49" s="12"/>
    </row>
    <row r="50" spans="2:8" ht="15.75" customHeight="1">
      <c r="B50" s="11" t="s">
        <v>46</v>
      </c>
      <c r="D50" s="13"/>
      <c r="E50" s="13"/>
      <c r="F50" s="12"/>
      <c r="H50" s="12"/>
    </row>
    <row r="51" spans="2:8" ht="15.75" customHeight="1">
      <c r="B51" s="11" t="s">
        <v>47</v>
      </c>
      <c r="C51" s="12" t="s">
        <v>10</v>
      </c>
      <c r="D51" s="13">
        <v>20127.596567465782</v>
      </c>
      <c r="E51" s="13">
        <f>+F51*(1+$E$9)</f>
        <v>20027.459271110234</v>
      </c>
      <c r="F51" s="12">
        <f>+G51*$F$9</f>
        <v>18153.969607605362</v>
      </c>
      <c r="G51" s="12">
        <f>+H51*$G$9</f>
        <v>17380.53576601758</v>
      </c>
      <c r="H51" s="12">
        <v>16447.937698511952</v>
      </c>
    </row>
    <row r="52" spans="2:8" ht="15.75" customHeight="1">
      <c r="B52" s="11"/>
      <c r="C52" s="12"/>
      <c r="D52" s="13"/>
      <c r="E52" s="13"/>
      <c r="F52" s="12"/>
      <c r="H52" s="12"/>
    </row>
    <row r="53" spans="1:8" ht="15.75" customHeight="1">
      <c r="A53" s="10" t="s">
        <v>29</v>
      </c>
      <c r="B53" s="11" t="s">
        <v>48</v>
      </c>
      <c r="D53" s="13"/>
      <c r="E53" s="13"/>
      <c r="F53" s="12"/>
      <c r="H53" s="12"/>
    </row>
    <row r="54" spans="2:8" ht="15.75" customHeight="1">
      <c r="B54" s="11" t="s">
        <v>49</v>
      </c>
      <c r="D54" s="13"/>
      <c r="E54" s="13"/>
      <c r="F54" s="12"/>
      <c r="H54" s="12"/>
    </row>
    <row r="55" spans="2:8" ht="15.75" customHeight="1">
      <c r="B55" s="11" t="s">
        <v>50</v>
      </c>
      <c r="D55" s="13"/>
      <c r="E55" s="13"/>
      <c r="F55" s="12"/>
      <c r="H55" s="12"/>
    </row>
    <row r="56" spans="2:8" ht="15.75" customHeight="1">
      <c r="B56" s="11" t="s">
        <v>51</v>
      </c>
      <c r="D56" s="13"/>
      <c r="E56" s="13"/>
      <c r="F56" s="12"/>
      <c r="H56" s="12"/>
    </row>
    <row r="57" spans="2:8" ht="15.75" customHeight="1">
      <c r="B57" s="11" t="s">
        <v>52</v>
      </c>
      <c r="D57" s="13"/>
      <c r="E57" s="13"/>
      <c r="F57" s="12"/>
      <c r="H57" s="12"/>
    </row>
    <row r="58" spans="2:8" ht="15.75" customHeight="1">
      <c r="B58" s="16" t="s">
        <v>53</v>
      </c>
      <c r="C58" s="12" t="s">
        <v>10</v>
      </c>
      <c r="D58" s="13">
        <v>18294.44352394297</v>
      </c>
      <c r="E58" s="13">
        <f>+F58*(1+$E$9)</f>
        <v>18203.426391983056</v>
      </c>
      <c r="F58" s="12">
        <f>+G58*$F$9</f>
        <v>16500.56779548863</v>
      </c>
      <c r="G58" s="12">
        <f>+H58*$G$9</f>
        <v>15797.575677825402</v>
      </c>
      <c r="H58" s="12">
        <v>14949.915470640108</v>
      </c>
    </row>
    <row r="59" spans="1:8" ht="15.75" customHeight="1">
      <c r="A59" s="10" t="s">
        <v>31</v>
      </c>
      <c r="B59" s="11" t="s">
        <v>54</v>
      </c>
      <c r="D59" s="13"/>
      <c r="E59" s="13"/>
      <c r="F59" s="12"/>
      <c r="H59" s="12"/>
    </row>
    <row r="60" spans="2:8" ht="15.75" customHeight="1">
      <c r="B60" s="11" t="s">
        <v>55</v>
      </c>
      <c r="D60" s="13"/>
      <c r="E60" s="13"/>
      <c r="F60" s="12"/>
      <c r="H60" s="12"/>
    </row>
    <row r="61" spans="2:8" ht="15.75" customHeight="1">
      <c r="B61" s="16" t="s">
        <v>56</v>
      </c>
      <c r="C61" s="12" t="s">
        <v>10</v>
      </c>
      <c r="D61" s="13">
        <v>16619.92910294749</v>
      </c>
      <c r="E61" s="13">
        <f>+F61*(1+$E$9)</f>
        <v>16537.24288850497</v>
      </c>
      <c r="F61" s="12">
        <f>+G61*$F$9</f>
        <v>14990.249173771728</v>
      </c>
      <c r="G61" s="12">
        <f>+H61*$G$9</f>
        <v>14351.60284707681</v>
      </c>
      <c r="H61" s="12">
        <v>13581.530090921558</v>
      </c>
    </row>
    <row r="62" spans="1:8" ht="15.75" customHeight="1">
      <c r="A62" s="10" t="s">
        <v>57</v>
      </c>
      <c r="B62" s="11" t="s">
        <v>58</v>
      </c>
      <c r="C62" s="12" t="s">
        <v>10</v>
      </c>
      <c r="D62" s="13">
        <v>15111.432353157668</v>
      </c>
      <c r="E62" s="13">
        <f>+F62*(1+$E$9)</f>
        <v>15036.251097669323</v>
      </c>
      <c r="F62" s="12">
        <f>+G62*$F$9</f>
        <v>13629.669232840213</v>
      </c>
      <c r="G62" s="12">
        <f>+H62*$G$9</f>
        <v>13048.989212867606</v>
      </c>
      <c r="H62" s="12">
        <v>12348.811595407973</v>
      </c>
    </row>
    <row r="63" spans="2:8" ht="15.75" customHeight="1">
      <c r="B63" s="15"/>
      <c r="D63" s="13"/>
      <c r="E63" s="13"/>
      <c r="F63" s="12"/>
      <c r="H63" s="12"/>
    </row>
    <row r="64" spans="2:8" ht="15.75" customHeight="1">
      <c r="B64" s="15"/>
      <c r="D64" s="13"/>
      <c r="E64" s="13"/>
      <c r="F64" s="12"/>
      <c r="H64" s="12"/>
    </row>
    <row r="65" spans="2:8" ht="15.75" customHeight="1">
      <c r="B65" s="9" t="s">
        <v>59</v>
      </c>
      <c r="D65" s="13"/>
      <c r="E65" s="13"/>
      <c r="F65" s="12"/>
      <c r="H65" s="12"/>
    </row>
    <row r="66" spans="4:8" ht="15.75" customHeight="1">
      <c r="D66" s="13"/>
      <c r="E66" s="13"/>
      <c r="F66" s="12"/>
      <c r="H66" s="12"/>
    </row>
    <row r="67" spans="2:8" ht="15.75" customHeight="1">
      <c r="B67" s="14" t="s">
        <v>60</v>
      </c>
      <c r="D67" s="13"/>
      <c r="E67" s="13"/>
      <c r="F67" s="12"/>
      <c r="H67" s="12"/>
    </row>
    <row r="68" spans="1:8" ht="15.75" customHeight="1">
      <c r="A68" s="10" t="s">
        <v>8</v>
      </c>
      <c r="B68" s="11" t="s">
        <v>61</v>
      </c>
      <c r="C68" s="12" t="s">
        <v>10</v>
      </c>
      <c r="D68" s="13">
        <v>20101.105916547836</v>
      </c>
      <c r="E68" s="13">
        <f>+F68*(1+$E$9)</f>
        <v>20001.100414475462</v>
      </c>
      <c r="F68" s="12">
        <f>+G68*$F$9</f>
        <v>18130.076517834903</v>
      </c>
      <c r="G68" s="12">
        <f>+H68*$G$9</f>
        <v>17357.66062023447</v>
      </c>
      <c r="H68" s="12">
        <v>16426.289978456014</v>
      </c>
    </row>
    <row r="69" spans="1:8" ht="15.75" customHeight="1">
      <c r="A69" s="10" t="s">
        <v>35</v>
      </c>
      <c r="B69" s="11" t="s">
        <v>62</v>
      </c>
      <c r="D69" s="13"/>
      <c r="E69" s="13"/>
      <c r="F69" s="12"/>
      <c r="H69" s="12"/>
    </row>
    <row r="70" spans="2:8" ht="15.75" customHeight="1">
      <c r="B70" s="11" t="s">
        <v>63</v>
      </c>
      <c r="D70" s="13"/>
      <c r="E70" s="13"/>
      <c r="F70" s="12"/>
      <c r="H70" s="12"/>
    </row>
    <row r="71" spans="2:8" ht="15.75" customHeight="1">
      <c r="B71" s="11" t="s">
        <v>64</v>
      </c>
      <c r="C71" s="12" t="s">
        <v>10</v>
      </c>
      <c r="D71" s="13">
        <v>18262.654742841416</v>
      </c>
      <c r="E71" s="13">
        <f>+F71*(1+$E$9)</f>
        <v>18171.79576402131</v>
      </c>
      <c r="F71" s="12">
        <f>+G71*$F$9</f>
        <v>16471.89608776406</v>
      </c>
      <c r="G71" s="12">
        <f>+H71*$G$9</f>
        <v>15770.125502885649</v>
      </c>
      <c r="H71" s="12">
        <v>14923.938206572962</v>
      </c>
    </row>
    <row r="72" spans="1:8" ht="15.75" customHeight="1">
      <c r="A72" s="10" t="s">
        <v>13</v>
      </c>
      <c r="B72" s="11" t="s">
        <v>65</v>
      </c>
      <c r="C72" s="12" t="s">
        <v>10</v>
      </c>
      <c r="D72" s="13">
        <v>16593.46424768802</v>
      </c>
      <c r="E72" s="13">
        <f>+F72*(1+$E$9)</f>
        <v>16510.909699192063</v>
      </c>
      <c r="F72" s="12">
        <f>+G72*$F$9</f>
        <v>14966.379350246612</v>
      </c>
      <c r="G72" s="12">
        <f>+H72*$G$9</f>
        <v>14328.74997630121</v>
      </c>
      <c r="H72" s="13">
        <v>13559.90345064939</v>
      </c>
    </row>
    <row r="73" spans="2:8" ht="15.75" customHeight="1">
      <c r="B73" s="15"/>
      <c r="D73" s="13"/>
      <c r="E73" s="13"/>
      <c r="F73" s="12"/>
      <c r="H73" s="12"/>
    </row>
    <row r="74" spans="2:8" ht="15.75" customHeight="1">
      <c r="B74" s="14" t="s">
        <v>19</v>
      </c>
      <c r="D74" s="13"/>
      <c r="E74" s="13"/>
      <c r="F74" s="12"/>
      <c r="H74" s="12"/>
    </row>
    <row r="75" spans="1:8" ht="15.75" customHeight="1">
      <c r="A75" s="10" t="s">
        <v>8</v>
      </c>
      <c r="B75" s="11" t="s">
        <v>66</v>
      </c>
      <c r="C75" s="12" t="s">
        <v>10</v>
      </c>
      <c r="D75" s="13">
        <v>15079.674526846304</v>
      </c>
      <c r="E75" s="13">
        <f>+F75*(1+$E$9)</f>
        <v>15004.651270493836</v>
      </c>
      <c r="F75" s="12">
        <f>+G75*$F$9</f>
        <v>13601.025444610077</v>
      </c>
      <c r="G75" s="12">
        <f>+H75*$G$9</f>
        <v>13021.565767936885</v>
      </c>
      <c r="H75" s="12">
        <v>12322.859627081372</v>
      </c>
    </row>
    <row r="76" spans="1:8" ht="15.75" customHeight="1">
      <c r="A76" s="10" t="s">
        <v>35</v>
      </c>
      <c r="B76" s="11" t="s">
        <v>67</v>
      </c>
      <c r="C76" s="12" t="s">
        <v>10</v>
      </c>
      <c r="D76" s="13">
        <v>13714.087995457628</v>
      </c>
      <c r="E76" s="13">
        <f>+F76*(1+$E$9)</f>
        <v>13645.858701947891</v>
      </c>
      <c r="F76" s="12">
        <f>+G76*$F$9</f>
        <v>12369.342550714187</v>
      </c>
      <c r="G76" s="12">
        <f>+H76*$G$9</f>
        <v>11842.357635915929</v>
      </c>
      <c r="H76" s="12">
        <v>11206.924989037503</v>
      </c>
    </row>
    <row r="77" spans="1:8" ht="15.75" customHeight="1">
      <c r="A77" s="10" t="s">
        <v>13</v>
      </c>
      <c r="B77" s="11" t="s">
        <v>68</v>
      </c>
      <c r="C77" s="12" t="s">
        <v>10</v>
      </c>
      <c r="D77" s="13">
        <v>12475.53276931441</v>
      </c>
      <c r="E77" s="13">
        <f>+F77*(1+$E$9)</f>
        <v>12413.465442103892</v>
      </c>
      <c r="F77" s="12">
        <f>+G77*$F$9</f>
        <v>11252.234809738844</v>
      </c>
      <c r="G77" s="12">
        <f>+H77*$G$9</f>
        <v>10772.843283617849</v>
      </c>
      <c r="H77" s="13">
        <v>10194.798224300037</v>
      </c>
    </row>
    <row r="78" spans="1:8" ht="15.75" customHeight="1">
      <c r="A78" s="10" t="s">
        <v>29</v>
      </c>
      <c r="B78" s="11" t="s">
        <v>69</v>
      </c>
      <c r="C78" s="12" t="s">
        <v>10</v>
      </c>
      <c r="D78" s="13">
        <v>11909.184866761736</v>
      </c>
      <c r="E78" s="13">
        <f>+F78*(1+$E$9)</f>
        <v>11849.935190807699</v>
      </c>
      <c r="F78" s="12">
        <f>+G78*$F$9</f>
        <v>10741.420586301396</v>
      </c>
      <c r="G78" s="12">
        <f>+H78*$G$9</f>
        <v>10283.791849020006</v>
      </c>
      <c r="H78" s="12">
        <v>9731.988122475637</v>
      </c>
    </row>
    <row r="79" spans="2:8" ht="15.75" customHeight="1">
      <c r="B79" s="15"/>
      <c r="D79" s="13"/>
      <c r="E79" s="13"/>
      <c r="F79" s="12"/>
      <c r="H79" s="12"/>
    </row>
    <row r="80" spans="2:8" ht="12" customHeight="1">
      <c r="B80" s="15"/>
      <c r="D80" s="13"/>
      <c r="E80" s="13"/>
      <c r="F80" s="12"/>
      <c r="H80" s="12"/>
    </row>
    <row r="81" spans="2:8" ht="15.75" customHeight="1">
      <c r="B81" s="9" t="s">
        <v>70</v>
      </c>
      <c r="D81" s="13"/>
      <c r="E81" s="13"/>
      <c r="F81" s="12"/>
      <c r="H81" s="12"/>
    </row>
    <row r="82" spans="2:8" ht="15.75" customHeight="1">
      <c r="B82" s="15"/>
      <c r="D82" s="13"/>
      <c r="E82" s="13"/>
      <c r="F82" s="12"/>
      <c r="H82" s="12"/>
    </row>
    <row r="83" spans="1:8" ht="15.75" customHeight="1">
      <c r="A83" s="11" t="s">
        <v>71</v>
      </c>
      <c r="B83" s="15"/>
      <c r="D83" s="13"/>
      <c r="E83" s="13"/>
      <c r="F83" s="12"/>
      <c r="H83" s="12"/>
    </row>
    <row r="84" spans="1:8" ht="15.75" customHeight="1">
      <c r="A84" s="11" t="s">
        <v>72</v>
      </c>
      <c r="B84" s="15"/>
      <c r="C84" s="12" t="s">
        <v>10</v>
      </c>
      <c r="D84" s="13">
        <v>11909.184866761736</v>
      </c>
      <c r="E84" s="13">
        <f>+F84*(1+$E$9)</f>
        <v>11849.935190807699</v>
      </c>
      <c r="F84" s="12">
        <f>+G84*$F$9</f>
        <v>10741.420586301396</v>
      </c>
      <c r="G84" s="12">
        <f>+H84*$G$9</f>
        <v>10283.791849020006</v>
      </c>
      <c r="H84" s="12">
        <v>9731.988122475637</v>
      </c>
    </row>
    <row r="85" spans="1:8" ht="15.75" customHeight="1">
      <c r="A85" s="11" t="s">
        <v>73</v>
      </c>
      <c r="B85" s="15"/>
      <c r="D85" s="13"/>
      <c r="E85" s="13"/>
      <c r="F85" s="12"/>
      <c r="H85" s="12"/>
    </row>
    <row r="86" spans="1:8" ht="15.75" customHeight="1">
      <c r="A86" s="11" t="s">
        <v>74</v>
      </c>
      <c r="B86" s="15"/>
      <c r="C86" s="12" t="s">
        <v>10</v>
      </c>
      <c r="D86" s="13">
        <v>13105.396324489799</v>
      </c>
      <c r="E86" s="13">
        <f>+F86*(1+$E$9)</f>
        <v>13040.195347751045</v>
      </c>
      <c r="F86" s="12">
        <f>+G86*$F$9</f>
        <v>11820.336609636553</v>
      </c>
      <c r="G86" s="12">
        <f>+H86*$G$9</f>
        <v>11316.741608077122</v>
      </c>
      <c r="H86" s="12">
        <v>10709.51226277763</v>
      </c>
    </row>
    <row r="87" spans="1:8" ht="15.75" customHeight="1">
      <c r="A87" s="11" t="s">
        <v>75</v>
      </c>
      <c r="B87" s="15"/>
      <c r="C87" s="12" t="s">
        <v>10</v>
      </c>
      <c r="D87" s="13">
        <v>14412.76017430765</v>
      </c>
      <c r="E87" s="13">
        <f>+F87*(1+$E$9)</f>
        <v>14341.054899808609</v>
      </c>
      <c r="F87" s="12">
        <f>+G87*$F$9</f>
        <v>12999.505891777202</v>
      </c>
      <c r="G87" s="12">
        <f>+H87*$G$9</f>
        <v>12445.673424391769</v>
      </c>
      <c r="H87" s="12">
        <v>11777.86829222274</v>
      </c>
    </row>
    <row r="88" spans="1:8" ht="15.75" customHeight="1">
      <c r="A88" s="11" t="s">
        <v>76</v>
      </c>
      <c r="B88" s="15"/>
      <c r="C88" s="12" t="s">
        <v>10</v>
      </c>
      <c r="D88" s="13">
        <v>15868.327213578523</v>
      </c>
      <c r="E88" s="13">
        <f>+F88*(1+$E$9)</f>
        <v>15789.380312018433</v>
      </c>
      <c r="F88" s="12">
        <f>+G88*$F$9</f>
        <v>14312.346185658478</v>
      </c>
      <c r="G88" s="12">
        <f>+H88*$G$9</f>
        <v>13702.581317049764</v>
      </c>
      <c r="H88" s="12">
        <v>12967.33350719198</v>
      </c>
    </row>
    <row r="89" spans="1:8" ht="15.75" customHeight="1">
      <c r="A89" s="15"/>
      <c r="B89" s="15"/>
      <c r="D89" s="13"/>
      <c r="E89" s="13"/>
      <c r="F89" s="12"/>
      <c r="H89" s="12"/>
    </row>
    <row r="90" spans="1:8" ht="15.75" customHeight="1">
      <c r="A90" s="15"/>
      <c r="B90" s="15"/>
      <c r="D90" s="13"/>
      <c r="E90" s="13"/>
      <c r="F90" s="12"/>
      <c r="H90" s="12"/>
    </row>
    <row r="91" spans="1:8" ht="15.75" customHeight="1">
      <c r="A91" s="15"/>
      <c r="B91" s="9" t="s">
        <v>77</v>
      </c>
      <c r="D91" s="13"/>
      <c r="E91" s="13"/>
      <c r="F91" s="12"/>
      <c r="H91" s="12"/>
    </row>
    <row r="92" spans="1:8" ht="15.75" customHeight="1">
      <c r="A92" s="15"/>
      <c r="B92" s="15"/>
      <c r="D92" s="13"/>
      <c r="E92" s="13"/>
      <c r="F92" s="12"/>
      <c r="H92" s="12"/>
    </row>
    <row r="93" spans="2:8" ht="15.75" customHeight="1">
      <c r="B93" s="14" t="s">
        <v>60</v>
      </c>
      <c r="D93" s="13"/>
      <c r="E93" s="13"/>
      <c r="F93" s="12"/>
      <c r="H93" s="12"/>
    </row>
    <row r="94" spans="1:8" ht="15.75" customHeight="1">
      <c r="A94" s="10" t="s">
        <v>8</v>
      </c>
      <c r="B94" s="11" t="s">
        <v>78</v>
      </c>
      <c r="C94" s="12" t="s">
        <v>10</v>
      </c>
      <c r="D94" s="13">
        <v>22103.799125945592</v>
      </c>
      <c r="E94" s="13">
        <f>+F94*(1+$E$9)</f>
        <v>21993.82997606527</v>
      </c>
      <c r="F94" s="12">
        <f>+G94*$F$9</f>
        <v>19936.39410448266</v>
      </c>
      <c r="G94" s="12">
        <f>+H94*$G$9</f>
        <v>19087.02164143864</v>
      </c>
      <c r="H94" s="12">
        <v>18062.85761468595</v>
      </c>
    </row>
    <row r="95" spans="1:8" ht="15.75" customHeight="1">
      <c r="A95" s="10" t="s">
        <v>35</v>
      </c>
      <c r="B95" s="11" t="s">
        <v>79</v>
      </c>
      <c r="D95" s="13"/>
      <c r="E95" s="13"/>
      <c r="F95" s="12"/>
      <c r="H95" s="12"/>
    </row>
    <row r="96" spans="2:8" ht="15.75" customHeight="1">
      <c r="B96" s="11" t="s">
        <v>80</v>
      </c>
      <c r="C96" s="12" t="s">
        <v>10</v>
      </c>
      <c r="D96" s="13">
        <v>20101.105916547836</v>
      </c>
      <c r="E96" s="13">
        <f>+F96*(1+$E$9)</f>
        <v>20001.100414475462</v>
      </c>
      <c r="F96" s="12">
        <f>+G96*$F$9</f>
        <v>18130.076517834903</v>
      </c>
      <c r="G96" s="12">
        <f>+H96*$G$9</f>
        <v>17357.66062023447</v>
      </c>
      <c r="H96" s="12">
        <v>16426.289978456014</v>
      </c>
    </row>
    <row r="97" spans="1:8" ht="15.75" customHeight="1">
      <c r="A97" s="10" t="s">
        <v>13</v>
      </c>
      <c r="B97" s="11" t="s">
        <v>81</v>
      </c>
      <c r="D97" s="13"/>
      <c r="E97" s="13"/>
      <c r="F97" s="12"/>
      <c r="H97" s="12"/>
    </row>
    <row r="98" spans="2:8" ht="15.75" customHeight="1">
      <c r="B98" s="11" t="s">
        <v>82</v>
      </c>
      <c r="D98" s="13"/>
      <c r="E98" s="13"/>
      <c r="F98" s="12"/>
      <c r="H98" s="12"/>
    </row>
    <row r="99" spans="2:8" ht="15.75" customHeight="1">
      <c r="B99" s="11" t="s">
        <v>83</v>
      </c>
      <c r="C99" s="12" t="s">
        <v>10</v>
      </c>
      <c r="D99" s="13">
        <v>18262.654742841416</v>
      </c>
      <c r="E99" s="13">
        <f>+F99*(1+$E$9)</f>
        <v>18171.79576402131</v>
      </c>
      <c r="F99" s="12">
        <f>+G99*$F$9</f>
        <v>16471.89608776406</v>
      </c>
      <c r="G99" s="12">
        <f>+H99*$G$9</f>
        <v>15770.125502885649</v>
      </c>
      <c r="H99" s="12">
        <v>14923.938206572962</v>
      </c>
    </row>
    <row r="100" spans="1:8" ht="15.75" customHeight="1">
      <c r="A100" s="10" t="s">
        <v>29</v>
      </c>
      <c r="B100" s="11" t="s">
        <v>84</v>
      </c>
      <c r="D100" s="13"/>
      <c r="E100" s="13"/>
      <c r="F100" s="12"/>
      <c r="H100" s="12"/>
    </row>
    <row r="101" spans="2:8" ht="15.75" customHeight="1">
      <c r="B101" s="11" t="s">
        <v>85</v>
      </c>
      <c r="C101" s="12" t="s">
        <v>10</v>
      </c>
      <c r="D101" s="13">
        <v>16593.46424768802</v>
      </c>
      <c r="E101" s="13">
        <f>+F101*(1+$E$9)</f>
        <v>16510.909699192063</v>
      </c>
      <c r="F101" s="12">
        <f>+G101*$F$9</f>
        <v>14966.379350246612</v>
      </c>
      <c r="G101" s="12">
        <f>+H101*$G$9</f>
        <v>14328.74997630121</v>
      </c>
      <c r="H101" s="12">
        <v>13559.90345064939</v>
      </c>
    </row>
    <row r="102" spans="2:8" ht="15.75" customHeight="1">
      <c r="B102" s="15"/>
      <c r="D102" s="13"/>
      <c r="E102" s="13"/>
      <c r="F102" s="12"/>
      <c r="H102" s="12"/>
    </row>
    <row r="103" spans="2:8" ht="15.75" customHeight="1">
      <c r="B103" s="15"/>
      <c r="D103" s="13"/>
      <c r="E103" s="13"/>
      <c r="F103" s="12"/>
      <c r="H103" s="12"/>
    </row>
    <row r="104" spans="2:8" ht="15.75" customHeight="1">
      <c r="B104" s="14" t="s">
        <v>19</v>
      </c>
      <c r="D104" s="13"/>
      <c r="E104" s="13"/>
      <c r="F104" s="12"/>
      <c r="H104" s="12"/>
    </row>
    <row r="105" spans="1:8" ht="15.75" customHeight="1">
      <c r="A105" s="10" t="s">
        <v>8</v>
      </c>
      <c r="B105" s="17" t="s">
        <v>86</v>
      </c>
      <c r="D105" s="13"/>
      <c r="E105" s="13"/>
      <c r="F105" s="12"/>
      <c r="H105" s="12"/>
    </row>
    <row r="106" spans="2:8" ht="15.75" customHeight="1">
      <c r="B106" s="11" t="s">
        <v>87</v>
      </c>
      <c r="D106" s="13"/>
      <c r="E106" s="13"/>
      <c r="F106" s="12"/>
      <c r="H106" s="12"/>
    </row>
    <row r="107" spans="2:8" ht="15.75" customHeight="1">
      <c r="B107" s="11" t="s">
        <v>88</v>
      </c>
      <c r="D107" s="13"/>
      <c r="E107" s="13"/>
      <c r="F107" s="12"/>
      <c r="H107" s="12"/>
    </row>
    <row r="108" spans="2:8" ht="15.75" customHeight="1">
      <c r="B108" s="11" t="s">
        <v>89</v>
      </c>
      <c r="D108" s="13"/>
      <c r="E108" s="13"/>
      <c r="F108" s="12"/>
      <c r="H108" s="12"/>
    </row>
    <row r="109" spans="2:8" ht="15.75" customHeight="1">
      <c r="B109" s="11" t="s">
        <v>90</v>
      </c>
      <c r="D109" s="13"/>
      <c r="E109" s="13"/>
      <c r="F109" s="12"/>
      <c r="H109" s="12"/>
    </row>
    <row r="110" spans="2:8" ht="15.75" customHeight="1">
      <c r="B110" s="11" t="s">
        <v>91</v>
      </c>
      <c r="C110" s="12" t="s">
        <v>10</v>
      </c>
      <c r="D110" s="13">
        <v>15079.674526846304</v>
      </c>
      <c r="E110" s="13">
        <f>+F110*(1+$E$9)</f>
        <v>15004.651270493836</v>
      </c>
      <c r="F110" s="12">
        <f>+G110*$F$9</f>
        <v>13601.025444610077</v>
      </c>
      <c r="G110" s="12">
        <f>+H110*$G$9</f>
        <v>13021.565767936885</v>
      </c>
      <c r="H110" s="12">
        <v>12322.859627081372</v>
      </c>
    </row>
    <row r="111" spans="1:8" ht="15.75" customHeight="1">
      <c r="A111" s="10" t="s">
        <v>35</v>
      </c>
      <c r="B111" s="11" t="s">
        <v>92</v>
      </c>
      <c r="D111" s="13"/>
      <c r="E111" s="13"/>
      <c r="F111" s="12"/>
      <c r="H111" s="12"/>
    </row>
    <row r="112" spans="2:8" ht="15.75" customHeight="1">
      <c r="B112" s="11" t="s">
        <v>93</v>
      </c>
      <c r="D112" s="13"/>
      <c r="E112" s="13"/>
      <c r="F112" s="12"/>
      <c r="H112" s="12"/>
    </row>
    <row r="113" spans="2:8" ht="15.75" customHeight="1">
      <c r="B113" s="11" t="s">
        <v>94</v>
      </c>
      <c r="D113" s="13"/>
      <c r="E113" s="13"/>
      <c r="F113" s="12"/>
      <c r="H113" s="12"/>
    </row>
    <row r="114" spans="2:8" ht="15.75" customHeight="1">
      <c r="B114" s="11" t="s">
        <v>95</v>
      </c>
      <c r="D114" s="13"/>
      <c r="E114" s="13"/>
      <c r="F114" s="12"/>
      <c r="H114" s="12"/>
    </row>
    <row r="115" spans="2:8" ht="15.75" customHeight="1">
      <c r="B115" s="11" t="s">
        <v>96</v>
      </c>
      <c r="D115" s="13"/>
      <c r="E115" s="13"/>
      <c r="F115" s="12"/>
      <c r="H115" s="12"/>
    </row>
    <row r="116" spans="2:8" ht="15.75" customHeight="1">
      <c r="B116" s="11" t="s">
        <v>97</v>
      </c>
      <c r="D116" s="13"/>
      <c r="E116" s="13"/>
      <c r="F116" s="12"/>
      <c r="H116" s="12"/>
    </row>
    <row r="117" spans="2:8" ht="15.75" customHeight="1">
      <c r="B117" s="11" t="s">
        <v>98</v>
      </c>
      <c r="C117" s="12" t="s">
        <v>10</v>
      </c>
      <c r="D117" s="13">
        <v>13714.087995457628</v>
      </c>
      <c r="E117" s="13">
        <f>+F117*(1+$E$9)</f>
        <v>13645.858701947891</v>
      </c>
      <c r="F117" s="12">
        <f>+G117*$F$9</f>
        <v>12369.342550714187</v>
      </c>
      <c r="G117" s="12">
        <f>+H117*$G$9</f>
        <v>11842.357635915929</v>
      </c>
      <c r="H117" s="12">
        <v>11206.924989037503</v>
      </c>
    </row>
    <row r="118" spans="1:8" ht="15.75" customHeight="1">
      <c r="A118" s="10" t="s">
        <v>13</v>
      </c>
      <c r="B118" s="11" t="s">
        <v>99</v>
      </c>
      <c r="D118" s="13"/>
      <c r="E118" s="13"/>
      <c r="F118" s="12"/>
      <c r="H118" s="12"/>
    </row>
    <row r="119" spans="2:8" ht="15.75" customHeight="1">
      <c r="B119" s="11" t="s">
        <v>100</v>
      </c>
      <c r="D119" s="13"/>
      <c r="E119" s="13"/>
      <c r="F119" s="12"/>
      <c r="H119" s="12"/>
    </row>
    <row r="120" spans="2:8" ht="15.75" customHeight="1">
      <c r="B120" s="11" t="s">
        <v>101</v>
      </c>
      <c r="D120" s="13"/>
      <c r="E120" s="13"/>
      <c r="F120" s="12"/>
      <c r="H120" s="12"/>
    </row>
    <row r="121" spans="2:8" ht="15.75" customHeight="1">
      <c r="B121" s="11" t="s">
        <v>102</v>
      </c>
      <c r="C121" s="12" t="s">
        <v>10</v>
      </c>
      <c r="D121" s="13">
        <v>12475.53276931441</v>
      </c>
      <c r="E121" s="13">
        <f>+F121*(1+$E$9)</f>
        <v>12413.465442103892</v>
      </c>
      <c r="F121" s="12">
        <f>+G121*$F$9</f>
        <v>11252.234809738844</v>
      </c>
      <c r="G121" s="12">
        <f>+H121*$G$9</f>
        <v>10772.843283617849</v>
      </c>
      <c r="H121" s="12">
        <v>10194.798224300037</v>
      </c>
    </row>
    <row r="122" spans="1:8" ht="15.75" customHeight="1">
      <c r="A122" s="10" t="s">
        <v>29</v>
      </c>
      <c r="B122" s="11" t="s">
        <v>103</v>
      </c>
      <c r="D122" s="13"/>
      <c r="E122" s="13"/>
      <c r="F122" s="12"/>
      <c r="H122" s="12"/>
    </row>
    <row r="123" spans="2:8" ht="15.75" customHeight="1">
      <c r="B123" s="11" t="s">
        <v>104</v>
      </c>
      <c r="D123" s="13"/>
      <c r="E123" s="13"/>
      <c r="F123" s="12"/>
      <c r="H123" s="12"/>
    </row>
    <row r="124" spans="2:8" ht="15.75" customHeight="1">
      <c r="B124" s="11" t="s">
        <v>105</v>
      </c>
      <c r="C124" s="12" t="s">
        <v>10</v>
      </c>
      <c r="D124" s="13">
        <v>11909.184866761736</v>
      </c>
      <c r="E124" s="13">
        <f>+F124*(1+$E$9)</f>
        <v>11849.935190807699</v>
      </c>
      <c r="F124" s="12">
        <f>+G124*$F$9</f>
        <v>10741.420586301396</v>
      </c>
      <c r="G124" s="12">
        <f>+H124*$G$9</f>
        <v>10283.791849020006</v>
      </c>
      <c r="H124" s="12">
        <v>9731.988122475637</v>
      </c>
    </row>
    <row r="125" spans="4:8" ht="15.75" customHeight="1">
      <c r="D125" s="13"/>
      <c r="E125" s="13"/>
      <c r="F125" s="12"/>
      <c r="H125" s="12"/>
    </row>
    <row r="126" spans="4:8" ht="15.75" customHeight="1">
      <c r="D126" s="13"/>
      <c r="E126" s="13"/>
      <c r="F126" s="12"/>
      <c r="H126" s="12"/>
    </row>
    <row r="127" spans="2:8" ht="15.75" customHeight="1">
      <c r="B127" s="9" t="s">
        <v>77</v>
      </c>
      <c r="D127" s="13"/>
      <c r="E127" s="13"/>
      <c r="F127" s="12"/>
      <c r="H127" s="12"/>
    </row>
    <row r="128" spans="2:8" ht="15.75" customHeight="1">
      <c r="B128" s="15"/>
      <c r="D128" s="13"/>
      <c r="E128" s="13"/>
      <c r="F128" s="12"/>
      <c r="H128" s="12"/>
    </row>
    <row r="129" spans="2:8" ht="15.75" customHeight="1">
      <c r="B129" s="14" t="s">
        <v>60</v>
      </c>
      <c r="D129" s="13"/>
      <c r="E129" s="13"/>
      <c r="F129" s="12"/>
      <c r="H129" s="12"/>
    </row>
    <row r="130" spans="1:8" ht="15.75" customHeight="1">
      <c r="A130" s="10" t="s">
        <v>35</v>
      </c>
      <c r="B130" s="11" t="s">
        <v>106</v>
      </c>
      <c r="C130" s="12" t="s">
        <v>10</v>
      </c>
      <c r="D130" s="13">
        <v>17732.84172448223</v>
      </c>
      <c r="E130" s="13">
        <f>+F130*(1+$E$9)</f>
        <v>17644.618631325604</v>
      </c>
      <c r="F130" s="12">
        <f>+G130*$F$9</f>
        <v>15994.034292354609</v>
      </c>
      <c r="G130" s="12">
        <f>+H130*$G$9</f>
        <v>15312.622587223177</v>
      </c>
      <c r="H130" s="12">
        <v>14490.98380545394</v>
      </c>
    </row>
    <row r="131" spans="1:8" ht="15.75" customHeight="1">
      <c r="A131" s="10" t="s">
        <v>13</v>
      </c>
      <c r="B131" s="11" t="s">
        <v>107</v>
      </c>
      <c r="D131" s="13"/>
      <c r="E131" s="13"/>
      <c r="F131" s="12"/>
      <c r="H131" s="12"/>
    </row>
    <row r="132" spans="2:8" ht="15.75" customHeight="1">
      <c r="B132" s="11" t="s">
        <v>108</v>
      </c>
      <c r="C132" s="12" t="s">
        <v>10</v>
      </c>
      <c r="D132" s="13">
        <v>16593.46424768802</v>
      </c>
      <c r="E132" s="13">
        <f>+F132*(1+$E$9)</f>
        <v>16510.909699192063</v>
      </c>
      <c r="F132" s="12">
        <f>+G132*$F$9</f>
        <v>14966.379350246612</v>
      </c>
      <c r="G132" s="12">
        <f>+H132*$G$9</f>
        <v>14328.74997630121</v>
      </c>
      <c r="H132" s="12">
        <v>13559.90345064939</v>
      </c>
    </row>
    <row r="133" spans="2:8" ht="15.75" customHeight="1">
      <c r="B133" s="15"/>
      <c r="D133" s="13"/>
      <c r="E133" s="13"/>
      <c r="F133" s="12"/>
      <c r="H133" s="12"/>
    </row>
    <row r="134" spans="2:8" ht="15.75" customHeight="1">
      <c r="B134" s="14" t="s">
        <v>19</v>
      </c>
      <c r="D134" s="13"/>
      <c r="E134" s="13"/>
      <c r="F134" s="12"/>
      <c r="H134" s="12"/>
    </row>
    <row r="135" spans="1:8" ht="15.75" customHeight="1">
      <c r="A135" s="10" t="s">
        <v>8</v>
      </c>
      <c r="B135" s="11" t="s">
        <v>109</v>
      </c>
      <c r="C135" s="12" t="s">
        <v>10</v>
      </c>
      <c r="D135" s="13">
        <v>15079.674526846304</v>
      </c>
      <c r="E135" s="13">
        <f>+F135*(1+$E$9)</f>
        <v>15004.651270493836</v>
      </c>
      <c r="F135" s="12">
        <f>+G135*$F$9</f>
        <v>13601.025444610077</v>
      </c>
      <c r="G135" s="12">
        <f>+H135*$G$9</f>
        <v>13021.565767936885</v>
      </c>
      <c r="H135" s="12">
        <v>12322.859627081372</v>
      </c>
    </row>
    <row r="136" spans="1:8" ht="15.75" customHeight="1">
      <c r="A136" s="10" t="s">
        <v>35</v>
      </c>
      <c r="B136" s="11" t="s">
        <v>110</v>
      </c>
      <c r="D136" s="13"/>
      <c r="E136" s="13"/>
      <c r="F136" s="12"/>
      <c r="H136" s="12"/>
    </row>
    <row r="137" spans="2:8" ht="15.75" customHeight="1">
      <c r="B137" s="11" t="s">
        <v>111</v>
      </c>
      <c r="D137" s="13"/>
      <c r="E137" s="13"/>
      <c r="F137" s="12"/>
      <c r="H137" s="12"/>
    </row>
    <row r="138" spans="2:8" ht="15.75" customHeight="1">
      <c r="B138" s="11" t="s">
        <v>112</v>
      </c>
      <c r="C138" s="12" t="s">
        <v>10</v>
      </c>
      <c r="D138" s="13">
        <v>13714.087995457628</v>
      </c>
      <c r="E138" s="13">
        <f>+F138*(1+$E$9)</f>
        <v>13645.858701947891</v>
      </c>
      <c r="F138" s="12">
        <f>+G138*$F$9</f>
        <v>12369.342550714187</v>
      </c>
      <c r="G138" s="12">
        <f>+H138*$G$9</f>
        <v>11842.357635915929</v>
      </c>
      <c r="H138" s="12">
        <v>11206.924989037503</v>
      </c>
    </row>
    <row r="139" spans="1:8" ht="15.75" customHeight="1">
      <c r="A139" s="10" t="s">
        <v>13</v>
      </c>
      <c r="B139" s="11" t="s">
        <v>113</v>
      </c>
      <c r="D139" s="13"/>
      <c r="E139" s="13"/>
      <c r="F139" s="12"/>
      <c r="H139" s="12"/>
    </row>
    <row r="140" spans="2:8" ht="15.75" customHeight="1">
      <c r="B140" s="11" t="s">
        <v>114</v>
      </c>
      <c r="D140" s="13"/>
      <c r="E140" s="13"/>
      <c r="F140" s="12"/>
      <c r="H140" s="12"/>
    </row>
    <row r="141" spans="2:8" ht="15.75" customHeight="1">
      <c r="B141" s="11" t="s">
        <v>115</v>
      </c>
      <c r="C141" s="12" t="s">
        <v>10</v>
      </c>
      <c r="D141" s="13">
        <v>12475.53276931441</v>
      </c>
      <c r="E141" s="13">
        <f>+F141*(1+$E$9)</f>
        <v>12413.465442103892</v>
      </c>
      <c r="F141" s="12">
        <f>+G141*$F$9</f>
        <v>11252.234809738844</v>
      </c>
      <c r="G141" s="12">
        <f>+H141*$G$9</f>
        <v>10772.843283617849</v>
      </c>
      <c r="H141" s="12">
        <v>10194.798224300037</v>
      </c>
    </row>
    <row r="142" spans="1:8" ht="15.75" customHeight="1">
      <c r="A142" s="10" t="s">
        <v>116</v>
      </c>
      <c r="B142" s="11" t="s">
        <v>117</v>
      </c>
      <c r="D142" s="13"/>
      <c r="E142" s="13"/>
      <c r="F142" s="12"/>
      <c r="H142" s="12"/>
    </row>
    <row r="143" spans="2:8" ht="15.75" customHeight="1">
      <c r="B143" s="11" t="s">
        <v>118</v>
      </c>
      <c r="D143" s="13"/>
      <c r="E143" s="13"/>
      <c r="F143" s="12"/>
      <c r="H143" s="12"/>
    </row>
    <row r="144" spans="2:8" ht="15.75" customHeight="1">
      <c r="B144" s="11" t="s">
        <v>119</v>
      </c>
      <c r="C144" s="12" t="s">
        <v>10</v>
      </c>
      <c r="D144" s="13">
        <v>11909.184866761736</v>
      </c>
      <c r="E144" s="13">
        <f>+F144*(1+$E$9)</f>
        <v>11849.935190807699</v>
      </c>
      <c r="F144" s="12">
        <f>+G144*$F$9</f>
        <v>10741.420586301396</v>
      </c>
      <c r="G144" s="12">
        <f>+H144*$G$9</f>
        <v>10283.791849020006</v>
      </c>
      <c r="H144" s="12">
        <v>9731.988122475637</v>
      </c>
    </row>
    <row r="145" spans="1:8" ht="15.75" customHeight="1">
      <c r="A145" s="10" t="s">
        <v>120</v>
      </c>
      <c r="B145" s="11" t="s">
        <v>121</v>
      </c>
      <c r="D145" s="13"/>
      <c r="E145" s="13"/>
      <c r="F145" s="12"/>
      <c r="H145" s="12"/>
    </row>
    <row r="146" spans="2:8" ht="15.75" customHeight="1">
      <c r="B146" s="11" t="s">
        <v>122</v>
      </c>
      <c r="C146" s="12" t="s">
        <v>10</v>
      </c>
      <c r="D146" s="13">
        <v>11337.543993157175</v>
      </c>
      <c r="E146" s="13">
        <f>+F146*(1+$E$9)</f>
        <v>11281.13830164893</v>
      </c>
      <c r="F146" s="12">
        <f>+G146*$F$9</f>
        <v>10225.83239815893</v>
      </c>
      <c r="G146" s="12">
        <f>+H146*$G$9</f>
        <v>9790.169840267046</v>
      </c>
      <c r="H146" s="12">
        <v>9264.852692596807</v>
      </c>
    </row>
    <row r="147" spans="2:8" ht="15.75" customHeight="1">
      <c r="B147" s="9" t="s">
        <v>123</v>
      </c>
      <c r="D147" s="13"/>
      <c r="E147" s="13"/>
      <c r="F147" s="12"/>
      <c r="H147" s="12"/>
    </row>
    <row r="148" spans="2:8" ht="15.75" customHeight="1">
      <c r="B148" s="15"/>
      <c r="D148" s="13"/>
      <c r="E148" s="13"/>
      <c r="F148" s="12"/>
      <c r="H148" s="12"/>
    </row>
    <row r="149" spans="2:8" ht="15.75" customHeight="1">
      <c r="B149" s="14" t="s">
        <v>60</v>
      </c>
      <c r="D149" s="13"/>
      <c r="E149" s="13"/>
      <c r="F149" s="12"/>
      <c r="H149" s="12"/>
    </row>
    <row r="150" spans="1:8" ht="15.75" customHeight="1">
      <c r="A150" s="10" t="s">
        <v>8</v>
      </c>
      <c r="B150" s="11" t="s">
        <v>124</v>
      </c>
      <c r="C150" s="12" t="s">
        <v>10</v>
      </c>
      <c r="D150" s="13">
        <v>16593.46424768802</v>
      </c>
      <c r="E150" s="13">
        <f>+F150*(1+$E$9)</f>
        <v>16510.909699192063</v>
      </c>
      <c r="F150" s="12">
        <f>+G150*$F$9</f>
        <v>14966.379350246612</v>
      </c>
      <c r="G150" s="12">
        <f>+H150*$G$9</f>
        <v>14328.74997630121</v>
      </c>
      <c r="H150" s="12">
        <v>13559.90345064939</v>
      </c>
    </row>
    <row r="151" spans="2:8" ht="15.75" customHeight="1">
      <c r="B151" s="15"/>
      <c r="D151" s="13"/>
      <c r="E151" s="13"/>
      <c r="F151" s="12"/>
      <c r="H151" s="12"/>
    </row>
    <row r="152" spans="2:8" ht="15.75" customHeight="1">
      <c r="B152" s="15"/>
      <c r="D152" s="13"/>
      <c r="E152" s="13"/>
      <c r="F152" s="12"/>
      <c r="H152" s="12"/>
    </row>
    <row r="153" spans="2:8" ht="15.75" customHeight="1">
      <c r="B153" s="14" t="s">
        <v>19</v>
      </c>
      <c r="D153" s="13"/>
      <c r="E153" s="13"/>
      <c r="F153" s="12"/>
      <c r="H153" s="12"/>
    </row>
    <row r="154" spans="1:8" ht="15.75" customHeight="1">
      <c r="A154" s="10" t="s">
        <v>8</v>
      </c>
      <c r="B154" s="11" t="s">
        <v>125</v>
      </c>
      <c r="C154" s="12" t="s">
        <v>10</v>
      </c>
      <c r="D154" s="13">
        <v>15079.674526846304</v>
      </c>
      <c r="E154" s="13">
        <f>+F154*(1+$E$9)</f>
        <v>15004.651270493836</v>
      </c>
      <c r="F154" s="12">
        <f>+G154*$F$9</f>
        <v>13601.025444610077</v>
      </c>
      <c r="G154" s="12">
        <f>+H154*$G$9</f>
        <v>13021.565767936885</v>
      </c>
      <c r="H154" s="12">
        <v>12322.859627081372</v>
      </c>
    </row>
    <row r="155" spans="1:8" ht="15.75" customHeight="1">
      <c r="A155" s="10" t="s">
        <v>35</v>
      </c>
      <c r="B155" s="11" t="s">
        <v>126</v>
      </c>
      <c r="C155" s="12" t="s">
        <v>10</v>
      </c>
      <c r="D155" s="13">
        <v>13729.966908613307</v>
      </c>
      <c r="E155" s="13">
        <f>+F155*(1+$E$9)</f>
        <v>13661.65861553563</v>
      </c>
      <c r="F155" s="12">
        <f>+G155*$F$9</f>
        <v>12383.664444829252</v>
      </c>
      <c r="G155" s="12">
        <f>+H155*$G$9</f>
        <v>11856.069358381284</v>
      </c>
      <c r="H155" s="12">
        <v>11219.9009732008</v>
      </c>
    </row>
    <row r="156" spans="1:8" ht="15.75" customHeight="1">
      <c r="A156" s="10" t="s">
        <v>13</v>
      </c>
      <c r="B156" s="11" t="s">
        <v>127</v>
      </c>
      <c r="C156" s="12" t="s">
        <v>10</v>
      </c>
      <c r="D156" s="13">
        <v>12475.53276931441</v>
      </c>
      <c r="E156" s="13">
        <f>+F156*(1+$E$9)</f>
        <v>12413.465442103892</v>
      </c>
      <c r="F156" s="12">
        <f>+G156*$F$9</f>
        <v>11252.234809738844</v>
      </c>
      <c r="G156" s="12">
        <f>+H156*$G$9</f>
        <v>10772.843283617849</v>
      </c>
      <c r="H156" s="12">
        <v>10194.798224300037</v>
      </c>
    </row>
    <row r="157" spans="1:8" ht="15.75" customHeight="1">
      <c r="A157" s="10" t="s">
        <v>29</v>
      </c>
      <c r="B157" s="11" t="s">
        <v>128</v>
      </c>
      <c r="C157" s="12" t="s">
        <v>10</v>
      </c>
      <c r="D157" s="13">
        <v>11909.184866761736</v>
      </c>
      <c r="E157" s="13">
        <f>+F157*(1+$E$9)</f>
        <v>11849.935190807699</v>
      </c>
      <c r="F157" s="12">
        <f>+G157*$F$9</f>
        <v>10741.420586301396</v>
      </c>
      <c r="G157" s="12">
        <f>+H157*$G$9</f>
        <v>10283.791849020006</v>
      </c>
      <c r="H157" s="12">
        <v>9731.988122475637</v>
      </c>
    </row>
    <row r="158" spans="4:8" ht="15.75" customHeight="1">
      <c r="D158" s="13"/>
      <c r="E158" s="13"/>
      <c r="F158" s="12"/>
      <c r="H158" s="12"/>
    </row>
    <row r="159" spans="4:8" ht="15.75" customHeight="1">
      <c r="D159" s="13"/>
      <c r="E159" s="13"/>
      <c r="F159" s="12"/>
      <c r="H159" s="12"/>
    </row>
    <row r="160" spans="2:8" ht="15.75" customHeight="1">
      <c r="B160" s="9" t="s">
        <v>129</v>
      </c>
      <c r="D160" s="13"/>
      <c r="E160" s="13"/>
      <c r="F160" s="12"/>
      <c r="H160" s="12"/>
    </row>
    <row r="161" spans="2:8" ht="15.75" customHeight="1">
      <c r="B161" s="15"/>
      <c r="D161" s="13"/>
      <c r="E161" s="13"/>
      <c r="F161" s="12"/>
      <c r="H161" s="12"/>
    </row>
    <row r="162" spans="2:8" ht="15.75" customHeight="1">
      <c r="B162" s="14" t="s">
        <v>60</v>
      </c>
      <c r="D162" s="13"/>
      <c r="E162" s="13"/>
      <c r="F162" s="12"/>
      <c r="H162" s="12"/>
    </row>
    <row r="163" spans="1:8" ht="15.75" customHeight="1">
      <c r="A163" s="10" t="s">
        <v>8</v>
      </c>
      <c r="B163" s="11" t="s">
        <v>130</v>
      </c>
      <c r="C163" s="12" t="s">
        <v>10</v>
      </c>
      <c r="D163" s="13">
        <v>20207.068520219666</v>
      </c>
      <c r="E163" s="13">
        <f>+F163*(1+$E$9)</f>
        <v>20106.535841014596</v>
      </c>
      <c r="F163" s="12">
        <f>+G163*$F$9</f>
        <v>18225.648876916785</v>
      </c>
      <c r="G163" s="12">
        <f>+H163*$G$9</f>
        <v>17449.161203366955</v>
      </c>
      <c r="H163" s="12">
        <v>16512.88085867981</v>
      </c>
    </row>
    <row r="164" spans="1:8" ht="15.75" customHeight="1">
      <c r="A164" s="10" t="s">
        <v>35</v>
      </c>
      <c r="B164" s="11" t="s">
        <v>131</v>
      </c>
      <c r="D164" s="13"/>
      <c r="E164" s="13"/>
      <c r="F164" s="12"/>
      <c r="H164" s="12"/>
    </row>
    <row r="165" spans="2:8" ht="15.75" customHeight="1">
      <c r="B165" s="11" t="s">
        <v>132</v>
      </c>
      <c r="C165" s="12" t="s">
        <v>10</v>
      </c>
      <c r="D165" s="13">
        <v>18358.021086146084</v>
      </c>
      <c r="E165" s="13">
        <f>+F165*(1+$E$9)</f>
        <v>18266.687647906554</v>
      </c>
      <c r="F165" s="12">
        <f>+G165*$F$9</f>
        <v>16557.911210937775</v>
      </c>
      <c r="G165" s="12">
        <f>+H165*$G$9</f>
        <v>15852.476027704906</v>
      </c>
      <c r="H165" s="12">
        <v>15001.869998774398</v>
      </c>
    </row>
    <row r="166" spans="1:8" ht="15.75" customHeight="1">
      <c r="A166" s="10" t="s">
        <v>13</v>
      </c>
      <c r="B166" s="11" t="s">
        <v>133</v>
      </c>
      <c r="D166" s="13"/>
      <c r="E166" s="13"/>
      <c r="F166" s="12"/>
      <c r="H166" s="12"/>
    </row>
    <row r="167" spans="2:8" ht="15.75" customHeight="1">
      <c r="B167" s="11" t="s">
        <v>134</v>
      </c>
      <c r="C167" s="12" t="s">
        <v>10</v>
      </c>
      <c r="D167" s="13">
        <v>16678.15178451833</v>
      </c>
      <c r="E167" s="13">
        <f>+F167*(1+$E$9)</f>
        <v>16595.175904993364</v>
      </c>
      <c r="F167" s="12">
        <f>+G167*$F$9</f>
        <v>15042.762785526982</v>
      </c>
      <c r="G167" s="12">
        <f>+H167*$G$9</f>
        <v>14401.879162783132</v>
      </c>
      <c r="H167" s="12">
        <v>13629.10869952033</v>
      </c>
    </row>
    <row r="168" spans="2:8" ht="15.75" customHeight="1">
      <c r="B168" s="15"/>
      <c r="D168" s="13"/>
      <c r="E168" s="13"/>
      <c r="F168" s="12"/>
      <c r="H168" s="12"/>
    </row>
    <row r="169" spans="2:8" ht="15.75" customHeight="1">
      <c r="B169" s="14" t="s">
        <v>19</v>
      </c>
      <c r="D169" s="13"/>
      <c r="E169" s="13"/>
      <c r="F169" s="12"/>
      <c r="H169" s="12"/>
    </row>
    <row r="170" spans="1:8" ht="15.75" customHeight="1">
      <c r="A170" s="10" t="s">
        <v>8</v>
      </c>
      <c r="B170" s="11" t="s">
        <v>135</v>
      </c>
      <c r="D170" s="13"/>
      <c r="E170" s="13"/>
      <c r="F170" s="12"/>
      <c r="H170" s="12"/>
    </row>
    <row r="171" spans="2:8" ht="15.75" customHeight="1">
      <c r="B171" s="11" t="s">
        <v>136</v>
      </c>
      <c r="C171" s="12" t="s">
        <v>10</v>
      </c>
      <c r="D171" s="13">
        <v>15164.362063676612</v>
      </c>
      <c r="E171" s="13">
        <f>+F171*(1+$E$9)</f>
        <v>15088.917476295137</v>
      </c>
      <c r="F171" s="12">
        <f>+G171*$F$9</f>
        <v>13677.408879890443</v>
      </c>
      <c r="G171" s="12">
        <f>+H171*$G$9</f>
        <v>13094.694954418806</v>
      </c>
      <c r="H171" s="12">
        <v>12392.06487595231</v>
      </c>
    </row>
    <row r="172" spans="2:8" ht="15.75" customHeight="1">
      <c r="B172" s="11"/>
      <c r="C172" s="12"/>
      <c r="D172" s="13"/>
      <c r="E172" s="13"/>
      <c r="F172" s="12"/>
      <c r="H172" s="12"/>
    </row>
    <row r="173" spans="2:8" ht="15.75" customHeight="1">
      <c r="B173" s="11"/>
      <c r="C173" s="12"/>
      <c r="D173" s="13"/>
      <c r="E173" s="13"/>
      <c r="F173" s="12"/>
      <c r="H173" s="12"/>
    </row>
    <row r="174" spans="1:8" ht="15.75" customHeight="1">
      <c r="A174" s="10" t="s">
        <v>8</v>
      </c>
      <c r="B174" s="11" t="s">
        <v>137</v>
      </c>
      <c r="C174" s="12" t="s">
        <v>10</v>
      </c>
      <c r="D174" s="13">
        <v>15162.229131488053</v>
      </c>
      <c r="E174" s="13">
        <f>+F174*(1+$E$9)</f>
        <v>15086.795155709508</v>
      </c>
      <c r="F174" s="12">
        <f>+G174*$F$9</f>
        <v>13675.485094007894</v>
      </c>
      <c r="G174" s="12">
        <f>+H174*$G$9</f>
        <v>13092.8531297347</v>
      </c>
      <c r="H174" s="12">
        <v>12390.321879184916</v>
      </c>
    </row>
    <row r="175" spans="1:8" ht="15.75" customHeight="1">
      <c r="A175" s="10" t="s">
        <v>8</v>
      </c>
      <c r="B175" s="11" t="s">
        <v>138</v>
      </c>
      <c r="C175" s="12" t="s">
        <v>10</v>
      </c>
      <c r="D175" s="13">
        <v>15162.229131488053</v>
      </c>
      <c r="E175" s="13">
        <f>+F175*(1+$E$9)</f>
        <v>15086.795155709508</v>
      </c>
      <c r="F175" s="12">
        <f>+G175*$F$9</f>
        <v>13675.485094007894</v>
      </c>
      <c r="G175" s="12">
        <f>+H175*$G$9</f>
        <v>13092.8531297347</v>
      </c>
      <c r="H175" s="12">
        <v>12390.321879184916</v>
      </c>
    </row>
    <row r="176" spans="2:8" ht="15.75" customHeight="1">
      <c r="B176" s="15"/>
      <c r="D176" s="13"/>
      <c r="E176" s="13"/>
      <c r="F176" s="12"/>
      <c r="H176" s="12"/>
    </row>
    <row r="177" spans="2:8" ht="15.75" customHeight="1">
      <c r="B177" s="15"/>
      <c r="D177" s="13"/>
      <c r="E177" s="13"/>
      <c r="F177" s="12"/>
      <c r="H177" s="12"/>
    </row>
    <row r="178" spans="2:8" ht="15.75" customHeight="1">
      <c r="B178" s="9" t="s">
        <v>139</v>
      </c>
      <c r="D178" s="13"/>
      <c r="E178" s="13"/>
      <c r="F178" s="12"/>
      <c r="H178" s="12"/>
    </row>
    <row r="179" spans="4:8" ht="15.75" customHeight="1">
      <c r="D179" s="13"/>
      <c r="E179" s="13"/>
      <c r="F179" s="12"/>
      <c r="H179" s="12"/>
    </row>
    <row r="180" spans="2:8" ht="15.75" customHeight="1">
      <c r="B180" s="14" t="s">
        <v>60</v>
      </c>
      <c r="D180" s="13"/>
      <c r="E180" s="13"/>
      <c r="F180" s="12"/>
      <c r="H180" s="12"/>
    </row>
    <row r="181" spans="1:8" ht="15.75" customHeight="1">
      <c r="A181" s="10" t="s">
        <v>8</v>
      </c>
      <c r="B181" s="11" t="s">
        <v>140</v>
      </c>
      <c r="C181" s="12" t="s">
        <v>10</v>
      </c>
      <c r="D181" s="13">
        <v>25834.970117303037</v>
      </c>
      <c r="E181" s="13">
        <f>+F181*(1+$E$9)</f>
        <v>25706.437927664716</v>
      </c>
      <c r="F181" s="13">
        <f>+G181*$F$9</f>
        <v>23301.702254953514</v>
      </c>
      <c r="G181" s="12">
        <f>+H181*$G$9</f>
        <v>22308.95381039111</v>
      </c>
      <c r="H181" s="12">
        <v>21111.908593158998</v>
      </c>
    </row>
    <row r="182" spans="1:8" ht="15.75" customHeight="1">
      <c r="A182" s="10" t="s">
        <v>35</v>
      </c>
      <c r="B182" s="11" t="s">
        <v>141</v>
      </c>
      <c r="C182" s="12" t="s">
        <v>10</v>
      </c>
      <c r="D182" s="13">
        <v>23499.038223985965</v>
      </c>
      <c r="E182" s="13">
        <f>+F182*(1+$E$9)</f>
        <v>23382.12758605569</v>
      </c>
      <c r="F182" s="12">
        <f>+G182*$F$9</f>
        <v>21194.821959803925</v>
      </c>
      <c r="G182" s="12">
        <f>+H182*$G$9</f>
        <v>20291.835289424533</v>
      </c>
      <c r="H182" s="12">
        <v>19203.023837820132</v>
      </c>
    </row>
    <row r="183" spans="1:8" ht="15.75" customHeight="1">
      <c r="A183" s="10" t="s">
        <v>13</v>
      </c>
      <c r="B183" s="11" t="s">
        <v>142</v>
      </c>
      <c r="C183" s="12" t="s">
        <v>10</v>
      </c>
      <c r="D183" s="13">
        <v>21363.952811215775</v>
      </c>
      <c r="E183" s="13">
        <f>+F183*(1+$E$9)</f>
        <v>21257.66448877192</v>
      </c>
      <c r="F183" s="12">
        <f>+G183*$F$9</f>
        <v>19269.0939890971</v>
      </c>
      <c r="G183" s="12">
        <f>+H183*$G$9</f>
        <v>18448.151258111153</v>
      </c>
      <c r="H183" s="12">
        <v>17458.267491351522</v>
      </c>
    </row>
    <row r="184" spans="1:8" ht="15.75" customHeight="1">
      <c r="A184" s="10" t="s">
        <v>29</v>
      </c>
      <c r="B184" s="11" t="s">
        <v>143</v>
      </c>
      <c r="C184" s="12" t="s">
        <v>10</v>
      </c>
      <c r="D184" s="13">
        <v>19412.24896764059</v>
      </c>
      <c r="E184" s="13">
        <f>+F184*(1+$E$9)</f>
        <v>19315.670614567753</v>
      </c>
      <c r="F184" s="12">
        <f>+G184*$F$9</f>
        <v>17508.765966794555</v>
      </c>
      <c r="G184" s="12">
        <f>+H184*$G$9</f>
        <v>16762.820456481146</v>
      </c>
      <c r="H184" s="12">
        <v>15863.36751819925</v>
      </c>
    </row>
    <row r="185" spans="4:8" ht="15.75" customHeight="1">
      <c r="D185" s="13"/>
      <c r="E185" s="13"/>
      <c r="F185" s="12"/>
      <c r="H185" s="12"/>
    </row>
    <row r="186" spans="2:8" ht="15.75" customHeight="1">
      <c r="B186" s="14" t="s">
        <v>19</v>
      </c>
      <c r="D186" s="13"/>
      <c r="E186" s="13"/>
      <c r="F186" s="12"/>
      <c r="H186" s="12"/>
    </row>
    <row r="187" spans="1:8" ht="15.75" customHeight="1">
      <c r="A187" s="10" t="s">
        <v>8</v>
      </c>
      <c r="B187" s="11" t="s">
        <v>144</v>
      </c>
      <c r="D187" s="13"/>
      <c r="E187" s="13"/>
      <c r="F187" s="12"/>
      <c r="H187" s="12"/>
    </row>
    <row r="188" spans="2:8" ht="15.75" customHeight="1">
      <c r="B188" s="11" t="s">
        <v>145</v>
      </c>
      <c r="C188" s="12" t="s">
        <v>10</v>
      </c>
      <c r="D188" s="13">
        <v>17648.29292109834</v>
      </c>
      <c r="E188" s="13">
        <f>+F188*(1+$E$9)</f>
        <v>17560.490468754568</v>
      </c>
      <c r="F188" s="12">
        <f>+G188*$F$9</f>
        <v>15917.775986905883</v>
      </c>
      <c r="G188" s="12">
        <f>+H188*$G$9</f>
        <v>15239.613199526935</v>
      </c>
      <c r="H188" s="12">
        <v>14421.891927251761</v>
      </c>
    </row>
    <row r="189" spans="1:8" ht="15.75" customHeight="1">
      <c r="A189" s="10" t="s">
        <v>35</v>
      </c>
      <c r="B189" s="11" t="s">
        <v>146</v>
      </c>
      <c r="C189" s="12" t="s">
        <v>10</v>
      </c>
      <c r="D189" s="13">
        <v>16025.90041112978</v>
      </c>
      <c r="E189" s="13">
        <f>+F189*(1+$E$9)</f>
        <v>15946.169563313215</v>
      </c>
      <c r="F189" s="12">
        <f>+G189*$F$9</f>
        <v>14454.468422147585</v>
      </c>
      <c r="G189" s="12">
        <f>+H189*$G$9</f>
        <v>13838.648561175285</v>
      </c>
      <c r="H189" s="12">
        <v>13096.099707746083</v>
      </c>
    </row>
    <row r="190" spans="2:8" ht="15.75" customHeight="1">
      <c r="B190" s="11" t="s">
        <v>147</v>
      </c>
      <c r="C190" s="12" t="s">
        <v>10</v>
      </c>
      <c r="D190" s="13">
        <v>16025.90041112978</v>
      </c>
      <c r="E190" s="13">
        <f>+F190*(1+$E$9)</f>
        <v>15946.169563313215</v>
      </c>
      <c r="F190" s="12">
        <f>+G190*$F$9</f>
        <v>14454.468422147585</v>
      </c>
      <c r="G190" s="12">
        <f>+H190*$G$9</f>
        <v>13838.648561175285</v>
      </c>
      <c r="H190" s="12">
        <v>13096.099707746083</v>
      </c>
    </row>
    <row r="191" spans="2:8" ht="15.75" customHeight="1">
      <c r="B191" s="11" t="s">
        <v>148</v>
      </c>
      <c r="C191" s="12" t="s">
        <v>10</v>
      </c>
      <c r="D191" s="13">
        <v>14564.63839759454</v>
      </c>
      <c r="E191" s="13">
        <f>+F191*(1+$E$9)</f>
        <v>14492.17751004432</v>
      </c>
      <c r="F191" s="12">
        <f>+G191*$F$9</f>
        <v>13136.491579082958</v>
      </c>
      <c r="G191" s="12">
        <f>+H191*$G$9</f>
        <v>12576.822957475308</v>
      </c>
      <c r="H191" s="12">
        <v>11901.980654372393</v>
      </c>
    </row>
    <row r="192" spans="2:8" ht="15.75" customHeight="1">
      <c r="B192" s="11" t="s">
        <v>149</v>
      </c>
      <c r="C192" s="12" t="s">
        <v>10</v>
      </c>
      <c r="D192" s="13">
        <v>13247.321597332924</v>
      </c>
      <c r="E192" s="13">
        <f>+F192*(1+$E$9)</f>
        <v>13181.414524709378</v>
      </c>
      <c r="F192" s="12">
        <f>+G192*$F$9</f>
        <v>11948.345290708285</v>
      </c>
      <c r="G192" s="12">
        <f>+H192*$G$9</f>
        <v>11439.296592348765</v>
      </c>
      <c r="H192" s="12">
        <v>10825.491239092235</v>
      </c>
    </row>
    <row r="193" spans="2:8" ht="15.75" customHeight="1">
      <c r="B193" s="11" t="s">
        <v>150</v>
      </c>
      <c r="C193" s="12" t="s">
        <v>10</v>
      </c>
      <c r="D193" s="13">
        <v>10686.841591526392</v>
      </c>
      <c r="E193" s="13">
        <f>+F193*(1+$E$9)</f>
        <v>10633.673225399396</v>
      </c>
      <c r="F193" s="12">
        <f>+G193*$F$9</f>
        <v>9638.93512092041</v>
      </c>
      <c r="G193" s="12">
        <f>+H193*$G$9</f>
        <v>9228.276803178947</v>
      </c>
      <c r="H193" s="12">
        <v>8733.10949482251</v>
      </c>
    </row>
    <row r="194" spans="2:8" ht="15.75" customHeight="1">
      <c r="B194" s="15"/>
      <c r="D194" s="13"/>
      <c r="E194" s="13"/>
      <c r="F194" s="12"/>
      <c r="H194" s="12"/>
    </row>
    <row r="195" spans="2:8" ht="15.75" customHeight="1">
      <c r="B195" s="15"/>
      <c r="D195" s="13"/>
      <c r="E195" s="13"/>
      <c r="F195" s="12"/>
      <c r="H195" s="12"/>
    </row>
    <row r="196" spans="2:8" ht="15.75" customHeight="1">
      <c r="B196" s="9" t="s">
        <v>151</v>
      </c>
      <c r="D196" s="13"/>
      <c r="E196" s="13"/>
      <c r="F196" s="12"/>
      <c r="H196" s="12"/>
    </row>
    <row r="197" spans="4:8" ht="15.75" customHeight="1">
      <c r="D197" s="13"/>
      <c r="E197" s="13"/>
      <c r="F197" s="12"/>
      <c r="H197" s="12"/>
    </row>
    <row r="198" spans="2:8" ht="15.75" customHeight="1">
      <c r="B198" s="14" t="s">
        <v>60</v>
      </c>
      <c r="D198" s="13"/>
      <c r="E198" s="13"/>
      <c r="F198" s="12"/>
      <c r="H198" s="12"/>
    </row>
    <row r="199" spans="1:8" ht="15.75" customHeight="1">
      <c r="A199" s="10" t="s">
        <v>8</v>
      </c>
      <c r="B199" s="11" t="s">
        <v>152</v>
      </c>
      <c r="C199" s="12" t="s">
        <v>10</v>
      </c>
      <c r="D199" s="13">
        <v>18359.988058688406</v>
      </c>
      <c r="E199" s="13">
        <f>+F199*(1+$E$9)</f>
        <v>18268.644834515828</v>
      </c>
      <c r="F199" s="12">
        <f>+G199*$F$9</f>
        <v>16559.685310474826</v>
      </c>
      <c r="G199" s="12">
        <f>+H199*$G$9</f>
        <v>15854.174543298062</v>
      </c>
      <c r="H199" s="12">
        <v>15003.477376074632</v>
      </c>
    </row>
    <row r="200" spans="1:8" ht="15.75" customHeight="1">
      <c r="A200" s="10" t="s">
        <v>35</v>
      </c>
      <c r="B200" s="11" t="s">
        <v>153</v>
      </c>
      <c r="C200" s="12" t="s">
        <v>10</v>
      </c>
      <c r="D200" s="13">
        <v>16680.196835100793</v>
      </c>
      <c r="E200" s="13">
        <f>+F200*(1+$E$9)</f>
        <v>16597.21078119482</v>
      </c>
      <c r="F200" s="12">
        <f>+G200*$F$9</f>
        <v>15044.607307101904</v>
      </c>
      <c r="G200" s="12">
        <f>+H200*$G$9</f>
        <v>14403.645100145432</v>
      </c>
      <c r="H200" s="12">
        <v>13630.779880898488</v>
      </c>
    </row>
    <row r="201" spans="2:8" ht="15.75" customHeight="1">
      <c r="B201" s="15"/>
      <c r="D201" s="13"/>
      <c r="E201" s="13"/>
      <c r="F201" s="12"/>
      <c r="H201" s="12"/>
    </row>
    <row r="202" spans="2:8" ht="15.75" customHeight="1">
      <c r="B202" s="14" t="s">
        <v>19</v>
      </c>
      <c r="D202" s="13"/>
      <c r="E202" s="13"/>
      <c r="F202" s="12"/>
      <c r="H202" s="12"/>
    </row>
    <row r="203" spans="1:8" ht="15.75" customHeight="1">
      <c r="A203" s="10" t="s">
        <v>8</v>
      </c>
      <c r="B203" s="11" t="s">
        <v>154</v>
      </c>
      <c r="C203" s="12" t="s">
        <v>10</v>
      </c>
      <c r="D203" s="13">
        <v>15162.229131488053</v>
      </c>
      <c r="E203" s="13">
        <f>+F203*(1+$E$9)</f>
        <v>15086.795155709508</v>
      </c>
      <c r="F203" s="12">
        <f>+G203*$F$9</f>
        <v>13675.485094007894</v>
      </c>
      <c r="G203" s="12">
        <f>+H203*$G$9</f>
        <v>13092.8531297347</v>
      </c>
      <c r="H203" s="12">
        <v>12390.321879184916</v>
      </c>
    </row>
    <row r="204" spans="1:8" ht="15.75" customHeight="1">
      <c r="A204" s="10" t="s">
        <v>35</v>
      </c>
      <c r="B204" s="11" t="s">
        <v>155</v>
      </c>
      <c r="D204" s="13"/>
      <c r="E204" s="13"/>
      <c r="F204" s="12"/>
      <c r="H204" s="12"/>
    </row>
    <row r="205" spans="2:8" ht="15.75" customHeight="1">
      <c r="B205" s="11" t="s">
        <v>156</v>
      </c>
      <c r="C205" s="12" t="s">
        <v>10</v>
      </c>
      <c r="D205" s="13">
        <v>15162.229131488053</v>
      </c>
      <c r="E205" s="13">
        <f>+F205*(1+$E$9)</f>
        <v>15086.795155709508</v>
      </c>
      <c r="F205" s="12">
        <f>+G205*$F$9</f>
        <v>13675.485094007894</v>
      </c>
      <c r="G205" s="12">
        <f>+H205*$G$9</f>
        <v>13092.8531297347</v>
      </c>
      <c r="H205" s="12">
        <v>12390.321879184916</v>
      </c>
    </row>
    <row r="206" spans="4:8" ht="15.75" customHeight="1">
      <c r="D206" s="13"/>
      <c r="E206" s="13"/>
      <c r="F206" s="12"/>
      <c r="H206" s="12"/>
    </row>
    <row r="207" spans="4:8" ht="15.75" customHeight="1">
      <c r="D207" s="13"/>
      <c r="E207" s="13"/>
      <c r="F207" s="12"/>
      <c r="H207" s="12"/>
    </row>
    <row r="208" spans="2:8" ht="15.75" customHeight="1">
      <c r="B208" s="9" t="s">
        <v>157</v>
      </c>
      <c r="D208" s="13"/>
      <c r="E208" s="13"/>
      <c r="F208" s="12"/>
      <c r="H208" s="12"/>
    </row>
    <row r="209" spans="2:8" ht="15.75" customHeight="1">
      <c r="B209" s="15"/>
      <c r="D209" s="13"/>
      <c r="E209" s="13"/>
      <c r="F209" s="12"/>
      <c r="H209" s="12"/>
    </row>
    <row r="210" spans="2:8" ht="15.75" customHeight="1">
      <c r="B210" s="14" t="s">
        <v>19</v>
      </c>
      <c r="D210" s="13"/>
      <c r="E210" s="13"/>
      <c r="F210" s="12"/>
      <c r="H210" s="12"/>
    </row>
    <row r="211" spans="1:8" ht="15.75" customHeight="1">
      <c r="A211" s="10" t="s">
        <v>8</v>
      </c>
      <c r="B211" s="17" t="s">
        <v>158</v>
      </c>
      <c r="C211" s="12" t="s">
        <v>10</v>
      </c>
      <c r="D211" s="13">
        <v>15162.229131488053</v>
      </c>
      <c r="E211" s="13">
        <f>+F211*(1+$E$9)</f>
        <v>15086.795155709508</v>
      </c>
      <c r="F211" s="12">
        <f>+G211*$F$9</f>
        <v>13675.485094007894</v>
      </c>
      <c r="G211" s="12">
        <f>+H211*$G$9</f>
        <v>13092.8531297347</v>
      </c>
      <c r="H211" s="12">
        <v>12390.321879184916</v>
      </c>
    </row>
    <row r="212" spans="2:8" ht="15.75" customHeight="1">
      <c r="B212" s="15"/>
      <c r="D212" s="13"/>
      <c r="E212" s="13"/>
      <c r="F212" s="12"/>
      <c r="H212" s="12"/>
    </row>
    <row r="213" spans="4:8" ht="15.75" customHeight="1">
      <c r="D213" s="13"/>
      <c r="E213" s="13"/>
      <c r="F213" s="12"/>
      <c r="H213" s="12"/>
    </row>
    <row r="214" spans="2:8" ht="15.75" customHeight="1">
      <c r="B214" s="9" t="s">
        <v>159</v>
      </c>
      <c r="D214" s="13"/>
      <c r="E214" s="13"/>
      <c r="F214" s="12"/>
      <c r="H214" s="12"/>
    </row>
    <row r="215" spans="4:8" ht="15.75" customHeight="1">
      <c r="D215" s="13"/>
      <c r="E215" s="13"/>
      <c r="F215" s="12"/>
      <c r="H215" s="12"/>
    </row>
    <row r="216" spans="2:8" ht="15.75" customHeight="1">
      <c r="B216" s="14" t="s">
        <v>60</v>
      </c>
      <c r="D216" s="13"/>
      <c r="E216" s="13"/>
      <c r="F216" s="12"/>
      <c r="H216" s="12"/>
    </row>
    <row r="217" spans="1:8" ht="15.75" customHeight="1">
      <c r="A217" s="10" t="s">
        <v>8</v>
      </c>
      <c r="B217" s="11" t="s">
        <v>160</v>
      </c>
      <c r="C217" s="12" t="s">
        <v>10</v>
      </c>
      <c r="D217" s="13">
        <v>16684.55881126059</v>
      </c>
      <c r="E217" s="13">
        <f>+F217*(1+$E$9)</f>
        <v>16601.55105598069</v>
      </c>
      <c r="F217" s="12">
        <f>+G217*$F$9</f>
        <v>15048.541566334927</v>
      </c>
      <c r="G217" s="12">
        <f>+H217*$G$9</f>
        <v>14407.411743738561</v>
      </c>
      <c r="H217" s="12">
        <v>13634.344415386166</v>
      </c>
    </row>
    <row r="218" spans="2:8" ht="15.75" customHeight="1">
      <c r="B218" s="15"/>
      <c r="D218" s="13"/>
      <c r="E218" s="13"/>
      <c r="F218" s="12"/>
      <c r="H218" s="12"/>
    </row>
    <row r="219" spans="2:8" ht="15.75" customHeight="1">
      <c r="B219" s="14" t="s">
        <v>19</v>
      </c>
      <c r="D219" s="13"/>
      <c r="E219" s="13"/>
      <c r="F219" s="12"/>
      <c r="H219" s="12"/>
    </row>
    <row r="220" spans="1:8" ht="15.75" customHeight="1">
      <c r="A220" s="10" t="s">
        <v>8</v>
      </c>
      <c r="B220" s="11" t="s">
        <v>161</v>
      </c>
      <c r="C220" s="12" t="s">
        <v>10</v>
      </c>
      <c r="D220" s="13">
        <v>15162.229131488053</v>
      </c>
      <c r="E220" s="13">
        <f>+F220*(1+$E$9)</f>
        <v>15086.795155709508</v>
      </c>
      <c r="F220" s="12">
        <f>+G220*$F$9</f>
        <v>13675.485094007894</v>
      </c>
      <c r="G220" s="12">
        <f>+H220*$G$9</f>
        <v>13092.8531297347</v>
      </c>
      <c r="H220" s="12">
        <v>12390.321879184916</v>
      </c>
    </row>
    <row r="221" spans="2:8" ht="15.75" customHeight="1">
      <c r="B221" s="15"/>
      <c r="D221" s="13"/>
      <c r="E221" s="13"/>
      <c r="F221" s="12"/>
      <c r="H221" s="12"/>
    </row>
    <row r="222" spans="2:8" ht="15.75" customHeight="1">
      <c r="B222" s="15"/>
      <c r="D222" s="13"/>
      <c r="E222" s="13"/>
      <c r="F222" s="12"/>
      <c r="H222" s="12"/>
    </row>
    <row r="223" spans="2:8" ht="15.75" customHeight="1">
      <c r="B223" s="9" t="s">
        <v>162</v>
      </c>
      <c r="D223" s="13"/>
      <c r="E223" s="13"/>
      <c r="F223" s="12"/>
      <c r="H223" s="12"/>
    </row>
    <row r="224" spans="4:8" ht="15.75" customHeight="1">
      <c r="D224" s="13"/>
      <c r="E224" s="13"/>
      <c r="F224" s="12"/>
      <c r="H224" s="12"/>
    </row>
    <row r="225" spans="2:8" ht="15.75" customHeight="1">
      <c r="B225" s="14" t="s">
        <v>60</v>
      </c>
      <c r="D225" s="13"/>
      <c r="E225" s="13"/>
      <c r="F225" s="12"/>
      <c r="H225" s="12"/>
    </row>
    <row r="226" spans="1:8" ht="15.75" customHeight="1">
      <c r="A226" s="10" t="s">
        <v>8</v>
      </c>
      <c r="B226" s="11" t="s">
        <v>163</v>
      </c>
      <c r="C226" s="12" t="s">
        <v>10</v>
      </c>
      <c r="D226" s="13">
        <v>18359.988058688406</v>
      </c>
      <c r="E226" s="13">
        <f>+F226*(1+$E$9)</f>
        <v>18268.644834515828</v>
      </c>
      <c r="F226" s="12">
        <f>+G226*$F$9</f>
        <v>16559.685310474826</v>
      </c>
      <c r="G226" s="12">
        <f>+H226*$G$9</f>
        <v>15854.174543298062</v>
      </c>
      <c r="H226" s="12">
        <v>15003.477376074632</v>
      </c>
    </row>
    <row r="227" spans="1:8" ht="15.75" customHeight="1">
      <c r="A227" s="10" t="s">
        <v>35</v>
      </c>
      <c r="B227" s="11" t="s">
        <v>164</v>
      </c>
      <c r="C227" s="12" t="s">
        <v>10</v>
      </c>
      <c r="D227" s="13">
        <v>16684.55881126059</v>
      </c>
      <c r="E227" s="13">
        <f>+F227*(1+$E$9)</f>
        <v>16601.55105598069</v>
      </c>
      <c r="F227" s="12">
        <f>+G227*$F$9</f>
        <v>15048.541566334927</v>
      </c>
      <c r="G227" s="12">
        <f>+H227*$G$9</f>
        <v>14407.411743738561</v>
      </c>
      <c r="H227" s="12">
        <v>13634.344415386166</v>
      </c>
    </row>
    <row r="228" spans="1:8" ht="15.75" customHeight="1">
      <c r="A228" s="10" t="s">
        <v>13</v>
      </c>
      <c r="B228" s="11" t="s">
        <v>165</v>
      </c>
      <c r="C228" s="12" t="s">
        <v>10</v>
      </c>
      <c r="D228" s="13">
        <v>16684.55881126059</v>
      </c>
      <c r="E228" s="13">
        <f>+F228*(1+$E$9)</f>
        <v>16601.55105598069</v>
      </c>
      <c r="F228" s="12">
        <f>+G228*$F$9</f>
        <v>15048.541566334927</v>
      </c>
      <c r="G228" s="12">
        <f>+H228*$G$9</f>
        <v>14407.411743738561</v>
      </c>
      <c r="H228" s="12">
        <v>13634.344415386166</v>
      </c>
    </row>
    <row r="229" spans="4:8" ht="15.75" customHeight="1">
      <c r="D229" s="13"/>
      <c r="E229" s="13"/>
      <c r="F229" s="12"/>
      <c r="H229" s="12"/>
    </row>
    <row r="230" spans="2:8" ht="15.75" customHeight="1">
      <c r="B230" s="14" t="s">
        <v>19</v>
      </c>
      <c r="D230" s="13"/>
      <c r="E230" s="13"/>
      <c r="F230" s="12"/>
      <c r="H230" s="12"/>
    </row>
    <row r="231" spans="1:8" ht="15.75" customHeight="1">
      <c r="A231" s="10" t="s">
        <v>8</v>
      </c>
      <c r="B231" s="11" t="s">
        <v>166</v>
      </c>
      <c r="C231" s="12" t="s">
        <v>10</v>
      </c>
      <c r="D231" s="13">
        <v>15162.229131488053</v>
      </c>
      <c r="E231" s="13">
        <f>+F231*(1+$E$9)</f>
        <v>15086.795155709508</v>
      </c>
      <c r="F231" s="12">
        <f>+G231*$F$9</f>
        <v>13675.485094007894</v>
      </c>
      <c r="G231" s="12">
        <f>+H231*$G$9</f>
        <v>13092.8531297347</v>
      </c>
      <c r="H231" s="12">
        <v>12390.321879184916</v>
      </c>
    </row>
    <row r="232" spans="1:8" ht="15.75" customHeight="1">
      <c r="A232" s="10" t="s">
        <v>35</v>
      </c>
      <c r="B232" s="11" t="s">
        <v>167</v>
      </c>
      <c r="C232" s="12" t="s">
        <v>10</v>
      </c>
      <c r="D232" s="13">
        <v>13783.844664989141</v>
      </c>
      <c r="E232" s="13">
        <f>+F232*(1+$E$9)</f>
        <v>13715.268323372282</v>
      </c>
      <c r="F232" s="12">
        <f>+G232*$F$9</f>
        <v>12432.259176370815</v>
      </c>
      <c r="G232" s="12">
        <f>+H232*$G$9</f>
        <v>11902.593754304275</v>
      </c>
      <c r="H232" s="12">
        <v>11263.928981077197</v>
      </c>
    </row>
    <row r="233" spans="2:8" ht="15.75" customHeight="1">
      <c r="B233" s="15"/>
      <c r="D233" s="13"/>
      <c r="E233" s="13"/>
      <c r="F233" s="12"/>
      <c r="H233" s="12"/>
    </row>
    <row r="234" spans="1:8" ht="15.75" customHeight="1">
      <c r="A234" s="17" t="s">
        <v>168</v>
      </c>
      <c r="B234" s="15"/>
      <c r="C234" s="18"/>
      <c r="D234" s="13"/>
      <c r="E234" s="13"/>
      <c r="F234" s="12"/>
      <c r="H234" s="12"/>
    </row>
    <row r="235" spans="1:8" ht="15.75" customHeight="1">
      <c r="A235" s="17" t="s">
        <v>169</v>
      </c>
      <c r="B235" s="15"/>
      <c r="C235" s="18"/>
      <c r="D235" s="13"/>
      <c r="E235" s="13"/>
      <c r="F235" s="12"/>
      <c r="H235" s="12"/>
    </row>
    <row r="236" spans="1:8" ht="15.75" customHeight="1">
      <c r="A236" s="17" t="s">
        <v>170</v>
      </c>
      <c r="B236" s="15"/>
      <c r="C236" s="18"/>
      <c r="D236" s="13"/>
      <c r="E236" s="13"/>
      <c r="F236" s="12"/>
      <c r="H236" s="12"/>
    </row>
    <row r="237" spans="4:8" ht="15.75" customHeight="1">
      <c r="D237" s="13"/>
      <c r="E237" s="13"/>
      <c r="F237" s="12"/>
      <c r="H237" s="12"/>
    </row>
    <row r="238" spans="4:8" ht="15.75" customHeight="1">
      <c r="D238" s="13"/>
      <c r="E238" s="13"/>
      <c r="F238" s="12"/>
      <c r="H238" s="12"/>
    </row>
    <row r="239" spans="2:8" ht="15.75" customHeight="1">
      <c r="B239" s="9" t="s">
        <v>171</v>
      </c>
      <c r="D239" s="13"/>
      <c r="E239" s="13"/>
      <c r="F239" s="12"/>
      <c r="H239" s="12"/>
    </row>
    <row r="240" spans="4:8" ht="15.75" customHeight="1">
      <c r="D240" s="13"/>
      <c r="E240" s="13"/>
      <c r="F240" s="12"/>
      <c r="H240" s="12"/>
    </row>
    <row r="241" spans="2:8" ht="15.75" customHeight="1">
      <c r="B241" s="14" t="s">
        <v>60</v>
      </c>
      <c r="D241" s="13"/>
      <c r="E241" s="13"/>
      <c r="F241" s="12"/>
      <c r="H241" s="12"/>
    </row>
    <row r="242" spans="1:8" ht="15.75" customHeight="1">
      <c r="A242" s="10" t="s">
        <v>8</v>
      </c>
      <c r="B242" s="11" t="s">
        <v>172</v>
      </c>
      <c r="C242" s="12" t="s">
        <v>10</v>
      </c>
      <c r="D242" s="13">
        <v>18359.988058688406</v>
      </c>
      <c r="E242" s="13">
        <f>+F242*(1+$E$9)</f>
        <v>18268.644834515828</v>
      </c>
      <c r="F242" s="12">
        <f>+G242*$F$9</f>
        <v>16559.685310474826</v>
      </c>
      <c r="G242" s="12">
        <f>+H242*$G$9</f>
        <v>15854.174543298062</v>
      </c>
      <c r="H242" s="12">
        <v>15003.477376074632</v>
      </c>
    </row>
    <row r="243" spans="1:8" ht="15.75" customHeight="1">
      <c r="A243" s="10" t="s">
        <v>35</v>
      </c>
      <c r="B243" s="11" t="s">
        <v>173</v>
      </c>
      <c r="C243" s="12" t="s">
        <v>10</v>
      </c>
      <c r="D243" s="13">
        <v>16684.55881126059</v>
      </c>
      <c r="E243" s="13">
        <f>+F243*(1+$E$9)</f>
        <v>16601.55105598069</v>
      </c>
      <c r="F243" s="12">
        <f>+G243*$F$9</f>
        <v>15048.541566334927</v>
      </c>
      <c r="G243" s="12">
        <f>+H243*$G$9</f>
        <v>14407.411743738561</v>
      </c>
      <c r="H243" s="12">
        <v>13634.344415386166</v>
      </c>
    </row>
    <row r="244" spans="2:8" ht="15.75" customHeight="1">
      <c r="B244" s="15"/>
      <c r="D244" s="13"/>
      <c r="E244" s="13"/>
      <c r="F244" s="12"/>
      <c r="H244" s="12"/>
    </row>
    <row r="245" spans="2:8" ht="15.75" customHeight="1">
      <c r="B245" s="14" t="s">
        <v>19</v>
      </c>
      <c r="D245" s="13"/>
      <c r="E245" s="13"/>
      <c r="F245" s="12"/>
      <c r="H245" s="12"/>
    </row>
    <row r="246" spans="1:8" ht="15.75" customHeight="1">
      <c r="A246" s="10" t="s">
        <v>8</v>
      </c>
      <c r="B246" s="11" t="s">
        <v>174</v>
      </c>
      <c r="C246" s="12" t="s">
        <v>10</v>
      </c>
      <c r="D246" s="13">
        <v>15162.229131488053</v>
      </c>
      <c r="E246" s="13">
        <f>+F246*(1+$E$9)</f>
        <v>15086.795155709508</v>
      </c>
      <c r="F246" s="12">
        <f>+G246*$F$9</f>
        <v>13675.485094007894</v>
      </c>
      <c r="G246" s="12">
        <f>+H246*$G$9</f>
        <v>13092.8531297347</v>
      </c>
      <c r="H246" s="12">
        <v>12390.321879184916</v>
      </c>
    </row>
    <row r="247" spans="1:8" ht="15.75" customHeight="1">
      <c r="A247" s="10" t="s">
        <v>35</v>
      </c>
      <c r="B247" s="11" t="s">
        <v>175</v>
      </c>
      <c r="C247" s="12" t="s">
        <v>10</v>
      </c>
      <c r="D247" s="13">
        <v>13783.844664989141</v>
      </c>
      <c r="E247" s="13">
        <f>+F247*(1+$E$9)</f>
        <v>13715.268323372282</v>
      </c>
      <c r="F247" s="12">
        <f>+G247*$F$9</f>
        <v>12432.259176370815</v>
      </c>
      <c r="G247" s="12">
        <f>+H247*$G$9</f>
        <v>11902.593754304275</v>
      </c>
      <c r="H247" s="12">
        <v>11263.928981077197</v>
      </c>
    </row>
    <row r="248" spans="4:8" ht="15.75" customHeight="1">
      <c r="D248" s="13"/>
      <c r="E248" s="13"/>
      <c r="F248" s="12"/>
      <c r="H248" s="12"/>
    </row>
    <row r="249" spans="4:8" ht="15.75" customHeight="1">
      <c r="D249" s="13"/>
      <c r="E249" s="13"/>
      <c r="F249" s="12"/>
      <c r="H249" s="12"/>
    </row>
    <row r="250" spans="2:8" ht="15.75" customHeight="1">
      <c r="B250" s="9" t="s">
        <v>176</v>
      </c>
      <c r="D250" s="13"/>
      <c r="E250" s="13"/>
      <c r="F250" s="12"/>
      <c r="H250" s="12"/>
    </row>
    <row r="251" spans="4:8" ht="15.75" customHeight="1">
      <c r="D251" s="13"/>
      <c r="E251" s="13"/>
      <c r="F251" s="12"/>
      <c r="H251" s="12"/>
    </row>
    <row r="252" spans="2:8" ht="15.75" customHeight="1">
      <c r="B252" s="14" t="s">
        <v>60</v>
      </c>
      <c r="D252" s="13"/>
      <c r="E252" s="13"/>
      <c r="F252" s="12"/>
      <c r="H252" s="12"/>
    </row>
    <row r="253" spans="1:8" ht="15.75" customHeight="1">
      <c r="A253" s="10" t="s">
        <v>8</v>
      </c>
      <c r="B253" s="11" t="s">
        <v>177</v>
      </c>
      <c r="C253" s="12" t="s">
        <v>10</v>
      </c>
      <c r="D253" s="13">
        <v>16684.55881126059</v>
      </c>
      <c r="E253" s="13">
        <f>+F253*(1+$E$9)</f>
        <v>16601.55105598069</v>
      </c>
      <c r="F253" s="12">
        <f>+G253*$F$9</f>
        <v>15048.541566334927</v>
      </c>
      <c r="G253" s="12">
        <f>+H253*$G$9</f>
        <v>14407.411743738561</v>
      </c>
      <c r="H253" s="12">
        <v>13634.344415386166</v>
      </c>
    </row>
    <row r="254" spans="2:8" ht="15.75" customHeight="1">
      <c r="B254" s="11"/>
      <c r="D254" s="13"/>
      <c r="E254" s="13"/>
      <c r="F254" s="12"/>
      <c r="H254" s="12"/>
    </row>
    <row r="255" spans="2:8" ht="15.75" customHeight="1">
      <c r="B255" s="15"/>
      <c r="D255" s="13"/>
      <c r="E255" s="13"/>
      <c r="F255" s="12"/>
      <c r="H255" s="12"/>
    </row>
    <row r="256" spans="2:8" ht="15.75" customHeight="1">
      <c r="B256" s="15"/>
      <c r="D256" s="13"/>
      <c r="E256" s="13"/>
      <c r="F256" s="12"/>
      <c r="H256" s="12"/>
    </row>
    <row r="257" spans="2:8" ht="15.75" customHeight="1">
      <c r="B257" s="14" t="s">
        <v>19</v>
      </c>
      <c r="D257" s="13"/>
      <c r="E257" s="13"/>
      <c r="F257" s="12"/>
      <c r="H257" s="12"/>
    </row>
    <row r="258" spans="1:8" ht="15.75" customHeight="1">
      <c r="A258" s="10" t="s">
        <v>8</v>
      </c>
      <c r="B258" s="11" t="s">
        <v>178</v>
      </c>
      <c r="C258" s="12" t="s">
        <v>10</v>
      </c>
      <c r="D258" s="13">
        <v>15162.229131488053</v>
      </c>
      <c r="E258" s="13">
        <f>+F258*(1+$E$9)</f>
        <v>15086.795155709508</v>
      </c>
      <c r="F258" s="12">
        <f>+G258*$F$9</f>
        <v>13675.485094007894</v>
      </c>
      <c r="G258" s="12">
        <f>+H258*$G$9</f>
        <v>13092.8531297347</v>
      </c>
      <c r="H258" s="12">
        <v>12390.321879184916</v>
      </c>
    </row>
    <row r="259" spans="1:8" ht="15.75" customHeight="1">
      <c r="A259" s="10" t="s">
        <v>11</v>
      </c>
      <c r="B259" s="11" t="s">
        <v>179</v>
      </c>
      <c r="C259" s="12" t="s">
        <v>10</v>
      </c>
      <c r="D259" s="13">
        <v>15162.229131488053</v>
      </c>
      <c r="E259" s="13">
        <f>+F259*(1+$E$9)</f>
        <v>15086.795155709508</v>
      </c>
      <c r="F259" s="12">
        <f>+G259*$F$9</f>
        <v>13675.485094007894</v>
      </c>
      <c r="G259" s="12">
        <f>+H259*$G$9</f>
        <v>13092.8531297347</v>
      </c>
      <c r="H259" s="12">
        <v>12390.321879184916</v>
      </c>
    </row>
    <row r="260" spans="1:8" ht="15.75" customHeight="1">
      <c r="A260" s="10" t="s">
        <v>180</v>
      </c>
      <c r="B260" s="11" t="s">
        <v>181</v>
      </c>
      <c r="C260" s="10" t="s">
        <v>182</v>
      </c>
      <c r="D260" s="13"/>
      <c r="E260" s="13"/>
      <c r="F260" s="12"/>
      <c r="H260" s="12"/>
    </row>
    <row r="261" spans="2:8" ht="15.75" customHeight="1">
      <c r="B261" s="11" t="s">
        <v>183</v>
      </c>
      <c r="C261" s="12" t="s">
        <v>10</v>
      </c>
      <c r="D261" s="13">
        <v>13783.844664989141</v>
      </c>
      <c r="E261" s="13">
        <f>+F261*(1+$E$9)</f>
        <v>13715.268323372282</v>
      </c>
      <c r="F261" s="12">
        <f>+G261*$F$9</f>
        <v>12432.259176370815</v>
      </c>
      <c r="G261" s="12">
        <f>+H261*$G$9</f>
        <v>11902.593754304275</v>
      </c>
      <c r="H261" s="12">
        <v>11263.928981077197</v>
      </c>
    </row>
    <row r="262" spans="4:8" ht="15.75" customHeight="1">
      <c r="D262" s="13"/>
      <c r="E262" s="13"/>
      <c r="F262" s="12"/>
      <c r="H262" s="12"/>
    </row>
    <row r="263" spans="4:8" ht="15.75" customHeight="1">
      <c r="D263" s="13"/>
      <c r="E263" s="13"/>
      <c r="F263" s="12"/>
      <c r="H263" s="12"/>
    </row>
    <row r="264" spans="2:8" ht="15.75" customHeight="1">
      <c r="B264" s="9" t="s">
        <v>184</v>
      </c>
      <c r="D264" s="13"/>
      <c r="E264" s="13"/>
      <c r="F264" s="12"/>
      <c r="H264" s="12"/>
    </row>
    <row r="265" spans="4:8" ht="15.75" customHeight="1">
      <c r="D265" s="13"/>
      <c r="E265" s="13"/>
      <c r="F265" s="12"/>
      <c r="H265" s="12"/>
    </row>
    <row r="266" spans="2:8" ht="15.75" customHeight="1">
      <c r="B266" s="14" t="s">
        <v>60</v>
      </c>
      <c r="D266" s="13"/>
      <c r="E266" s="13"/>
      <c r="F266" s="12"/>
      <c r="H266" s="12"/>
    </row>
    <row r="267" spans="1:8" ht="15.75" customHeight="1">
      <c r="A267" s="10" t="s">
        <v>8</v>
      </c>
      <c r="B267" s="11" t="s">
        <v>185</v>
      </c>
      <c r="C267" s="12" t="s">
        <v>10</v>
      </c>
      <c r="D267" s="13">
        <v>16684.55881126059</v>
      </c>
      <c r="E267" s="13">
        <f>+F267*(1+$E$9)</f>
        <v>16601.55105598069</v>
      </c>
      <c r="F267" s="12">
        <f>+G267*$F$9</f>
        <v>15048.541566334927</v>
      </c>
      <c r="G267" s="12">
        <f>+H267*$G$9</f>
        <v>14407.411743738561</v>
      </c>
      <c r="H267" s="12">
        <v>13634.344415386166</v>
      </c>
    </row>
    <row r="268" spans="2:8" ht="15.75" customHeight="1">
      <c r="B268" s="15"/>
      <c r="D268" s="13"/>
      <c r="E268" s="13"/>
      <c r="F268" s="12"/>
      <c r="H268" s="12"/>
    </row>
    <row r="269" spans="2:8" ht="15.75" customHeight="1">
      <c r="B269" s="14" t="s">
        <v>19</v>
      </c>
      <c r="D269" s="13"/>
      <c r="E269" s="13"/>
      <c r="F269" s="12"/>
      <c r="H269" s="12"/>
    </row>
    <row r="270" spans="1:8" ht="15.75" customHeight="1">
      <c r="A270" s="10" t="s">
        <v>8</v>
      </c>
      <c r="B270" s="11" t="s">
        <v>186</v>
      </c>
      <c r="C270" s="12" t="s">
        <v>10</v>
      </c>
      <c r="D270" s="13">
        <v>15162.229131488053</v>
      </c>
      <c r="E270" s="13">
        <f>+F270*(1+$E$9)</f>
        <v>15086.795155709508</v>
      </c>
      <c r="F270" s="12">
        <f>+G270*$F$9</f>
        <v>13675.485094007894</v>
      </c>
      <c r="G270" s="12">
        <f>+H270*$G$9</f>
        <v>13092.8531297347</v>
      </c>
      <c r="H270" s="12">
        <v>12390.321879184916</v>
      </c>
    </row>
    <row r="271" spans="4:8" ht="15.75" customHeight="1">
      <c r="D271" s="13"/>
      <c r="E271" s="13"/>
      <c r="F271" s="12"/>
      <c r="H271" s="12"/>
    </row>
    <row r="272" spans="4:8" ht="15.75" customHeight="1">
      <c r="D272" s="13"/>
      <c r="E272" s="13"/>
      <c r="F272" s="12"/>
      <c r="H272" s="12"/>
    </row>
    <row r="273" spans="2:8" ht="15.75" customHeight="1">
      <c r="B273" s="9" t="s">
        <v>187</v>
      </c>
      <c r="D273" s="13"/>
      <c r="E273" s="13"/>
      <c r="F273" s="12"/>
      <c r="H273" s="12"/>
    </row>
    <row r="274" spans="4:8" ht="15.75" customHeight="1">
      <c r="D274" s="13"/>
      <c r="E274" s="13"/>
      <c r="F274" s="12"/>
      <c r="H274" s="12"/>
    </row>
    <row r="275" spans="2:8" ht="15.75" customHeight="1">
      <c r="B275" s="14" t="s">
        <v>19</v>
      </c>
      <c r="D275" s="13"/>
      <c r="E275" s="13"/>
      <c r="F275" s="12"/>
      <c r="H275" s="12"/>
    </row>
    <row r="276" spans="1:8" ht="15.75" customHeight="1">
      <c r="A276" s="10" t="s">
        <v>8</v>
      </c>
      <c r="B276" s="11" t="s">
        <v>188</v>
      </c>
      <c r="C276" s="12" t="s">
        <v>10</v>
      </c>
      <c r="D276" s="13">
        <v>15162.229131488053</v>
      </c>
      <c r="E276" s="13">
        <f>+F276*(1+$E$9)</f>
        <v>15086.795155709508</v>
      </c>
      <c r="F276" s="12">
        <f>+G276*$F$9</f>
        <v>13675.485094007894</v>
      </c>
      <c r="G276" s="12">
        <f>+H276*$G$9</f>
        <v>13092.8531297347</v>
      </c>
      <c r="H276" s="12">
        <v>12390.321879184916</v>
      </c>
    </row>
    <row r="277" spans="4:8" ht="15.75" customHeight="1">
      <c r="D277" s="13"/>
      <c r="E277" s="13"/>
      <c r="F277" s="12"/>
      <c r="H277" s="12"/>
    </row>
    <row r="278" spans="4:8" ht="15.75" customHeight="1">
      <c r="D278" s="13"/>
      <c r="E278" s="13"/>
      <c r="F278" s="12"/>
      <c r="H278" s="12"/>
    </row>
    <row r="279" spans="2:8" ht="15.75" customHeight="1">
      <c r="B279" s="9" t="s">
        <v>189</v>
      </c>
      <c r="D279" s="13"/>
      <c r="E279" s="13"/>
      <c r="F279" s="12"/>
      <c r="H279" s="12"/>
    </row>
    <row r="280" spans="4:8" ht="15.75" customHeight="1">
      <c r="D280" s="13"/>
      <c r="E280" s="13"/>
      <c r="F280" s="12"/>
      <c r="H280" s="12"/>
    </row>
    <row r="281" spans="2:8" ht="15.75" customHeight="1">
      <c r="B281" s="14" t="s">
        <v>60</v>
      </c>
      <c r="D281" s="13"/>
      <c r="E281" s="13"/>
      <c r="F281" s="12"/>
      <c r="H281" s="12"/>
    </row>
    <row r="282" spans="1:8" ht="15.75" customHeight="1">
      <c r="A282" s="10" t="s">
        <v>8</v>
      </c>
      <c r="B282" s="11" t="s">
        <v>190</v>
      </c>
      <c r="C282" s="12" t="s">
        <v>10</v>
      </c>
      <c r="D282" s="13">
        <v>18359.988058688406</v>
      </c>
      <c r="E282" s="13">
        <f>+F282*(1+$E$9)</f>
        <v>18268.644834515828</v>
      </c>
      <c r="F282" s="12">
        <f>+G282*$F$9</f>
        <v>16559.685310474826</v>
      </c>
      <c r="G282" s="12">
        <f>+H282*$G$9</f>
        <v>15854.174543298062</v>
      </c>
      <c r="H282" s="12">
        <v>15003.477376074632</v>
      </c>
    </row>
    <row r="283" spans="1:8" ht="15.75" customHeight="1">
      <c r="A283" s="10" t="s">
        <v>35</v>
      </c>
      <c r="B283" s="11" t="s">
        <v>191</v>
      </c>
      <c r="C283" s="12" t="s">
        <v>10</v>
      </c>
      <c r="D283" s="13">
        <v>16684.55881126059</v>
      </c>
      <c r="E283" s="13">
        <f>+F283*(1+$E$9)</f>
        <v>16601.55105598069</v>
      </c>
      <c r="F283" s="12">
        <f>+G283*$F$9</f>
        <v>15048.541566334927</v>
      </c>
      <c r="G283" s="12">
        <f>+H283*$G$9</f>
        <v>14407.411743738561</v>
      </c>
      <c r="H283" s="12">
        <v>13634.344415386166</v>
      </c>
    </row>
    <row r="284" spans="2:8" ht="15.75" customHeight="1">
      <c r="B284" s="15"/>
      <c r="D284" s="13"/>
      <c r="E284" s="13"/>
      <c r="F284" s="12"/>
      <c r="H284" s="12"/>
    </row>
    <row r="285" spans="2:8" ht="15.75" customHeight="1">
      <c r="B285" s="14" t="s">
        <v>19</v>
      </c>
      <c r="D285" s="13"/>
      <c r="E285" s="13"/>
      <c r="F285" s="12"/>
      <c r="H285" s="12"/>
    </row>
    <row r="286" spans="1:8" ht="15.75" customHeight="1">
      <c r="A286" s="10" t="s">
        <v>8</v>
      </c>
      <c r="B286" s="11" t="s">
        <v>192</v>
      </c>
      <c r="C286" s="12" t="s">
        <v>10</v>
      </c>
      <c r="D286" s="13">
        <v>15162.229131488053</v>
      </c>
      <c r="E286" s="13">
        <f>+F286*(1+$E$9)</f>
        <v>15086.795155709508</v>
      </c>
      <c r="F286" s="12">
        <f>+G286*$F$9</f>
        <v>13675.485094007894</v>
      </c>
      <c r="G286" s="12">
        <f>+H286*$G$9</f>
        <v>13092.8531297347</v>
      </c>
      <c r="H286" s="12">
        <v>12390.321879184916</v>
      </c>
    </row>
    <row r="287" spans="4:8" ht="15.75" customHeight="1">
      <c r="D287" s="13"/>
      <c r="E287" s="13"/>
      <c r="F287" s="12"/>
      <c r="H287" s="12"/>
    </row>
    <row r="288" spans="4:8" ht="15.75" customHeight="1">
      <c r="D288" s="13"/>
      <c r="E288" s="13"/>
      <c r="F288" s="12"/>
      <c r="H288" s="12"/>
    </row>
    <row r="289" spans="2:8" ht="15.75" customHeight="1">
      <c r="B289" s="9" t="s">
        <v>193</v>
      </c>
      <c r="D289" s="13"/>
      <c r="E289" s="13"/>
      <c r="F289" s="12"/>
      <c r="H289" s="12"/>
    </row>
    <row r="290" spans="4:8" ht="15.75" customHeight="1">
      <c r="D290" s="13"/>
      <c r="E290" s="13"/>
      <c r="F290" s="12"/>
      <c r="H290" s="12"/>
    </row>
    <row r="291" spans="2:8" ht="15.75" customHeight="1">
      <c r="B291" s="14" t="s">
        <v>19</v>
      </c>
      <c r="D291" s="13"/>
      <c r="E291" s="13"/>
      <c r="F291" s="12"/>
      <c r="H291" s="12"/>
    </row>
    <row r="292" spans="1:8" ht="15.75" customHeight="1">
      <c r="A292" s="10" t="s">
        <v>8</v>
      </c>
      <c r="B292" s="11" t="s">
        <v>194</v>
      </c>
      <c r="C292" s="12" t="s">
        <v>10</v>
      </c>
      <c r="D292" s="13">
        <v>15162.229131488053</v>
      </c>
      <c r="E292" s="13">
        <f>+F292*(1+$E$9)</f>
        <v>15086.795155709508</v>
      </c>
      <c r="F292" s="12">
        <f>+G292*$F$9</f>
        <v>13675.485094007894</v>
      </c>
      <c r="G292" s="12">
        <f>+H292*$G$9</f>
        <v>13092.8531297347</v>
      </c>
      <c r="H292" s="12">
        <v>12390.321879184916</v>
      </c>
    </row>
    <row r="293" spans="4:8" ht="15.75" customHeight="1">
      <c r="D293" s="13"/>
      <c r="E293" s="13"/>
      <c r="F293" s="12"/>
      <c r="H293" s="12"/>
    </row>
    <row r="294" spans="4:8" ht="15.75" customHeight="1">
      <c r="D294" s="13"/>
      <c r="E294" s="13"/>
      <c r="F294" s="12"/>
      <c r="H294" s="12"/>
    </row>
    <row r="295" spans="2:8" ht="15.75" customHeight="1">
      <c r="B295" s="9" t="s">
        <v>195</v>
      </c>
      <c r="D295" s="13"/>
      <c r="E295" s="13"/>
      <c r="F295" s="12"/>
      <c r="H295" s="12"/>
    </row>
    <row r="296" spans="4:8" ht="15.75" customHeight="1">
      <c r="D296" s="13"/>
      <c r="E296" s="13"/>
      <c r="F296" s="12"/>
      <c r="H296" s="12"/>
    </row>
    <row r="297" spans="2:8" ht="15.75" customHeight="1">
      <c r="B297" s="14" t="s">
        <v>60</v>
      </c>
      <c r="D297" s="13"/>
      <c r="E297" s="13"/>
      <c r="F297" s="12"/>
      <c r="H297" s="12"/>
    </row>
    <row r="298" spans="1:8" ht="15.75" customHeight="1">
      <c r="A298" s="10" t="s">
        <v>8</v>
      </c>
      <c r="B298" s="11" t="s">
        <v>196</v>
      </c>
      <c r="C298" s="12" t="s">
        <v>10</v>
      </c>
      <c r="D298" s="13">
        <v>16684.55881126059</v>
      </c>
      <c r="E298" s="13">
        <f>+F298*(1+$E$9)</f>
        <v>16601.55105598069</v>
      </c>
      <c r="F298" s="12">
        <f>+G298*$F$9</f>
        <v>15048.541566334927</v>
      </c>
      <c r="G298" s="12">
        <f>+H298*$G$9</f>
        <v>14407.411743738561</v>
      </c>
      <c r="H298" s="12">
        <v>13634.344415386166</v>
      </c>
    </row>
    <row r="299" spans="2:8" ht="15.75" customHeight="1">
      <c r="B299" s="15"/>
      <c r="D299" s="13"/>
      <c r="E299" s="13"/>
      <c r="F299" s="12"/>
      <c r="H299" s="12"/>
    </row>
    <row r="300" spans="2:8" ht="15.75" customHeight="1">
      <c r="B300" s="14" t="s">
        <v>19</v>
      </c>
      <c r="D300" s="13"/>
      <c r="E300" s="13"/>
      <c r="F300" s="12"/>
      <c r="H300" s="12"/>
    </row>
    <row r="301" spans="1:8" ht="15.75" customHeight="1">
      <c r="A301" s="10" t="s">
        <v>8</v>
      </c>
      <c r="B301" s="11" t="s">
        <v>197</v>
      </c>
      <c r="C301" s="12" t="s">
        <v>10</v>
      </c>
      <c r="D301" s="13">
        <v>15162.229131488053</v>
      </c>
      <c r="E301" s="13">
        <f>+F301*(1+$E$9)</f>
        <v>15086.795155709508</v>
      </c>
      <c r="F301" s="12">
        <f>+G301*$F$9</f>
        <v>13675.485094007894</v>
      </c>
      <c r="G301" s="12">
        <f>+H301*$G$9</f>
        <v>13092.8531297347</v>
      </c>
      <c r="H301" s="12">
        <v>12390.321879184916</v>
      </c>
    </row>
    <row r="302" spans="1:8" ht="15.75" customHeight="1">
      <c r="A302" s="10" t="s">
        <v>35</v>
      </c>
      <c r="B302" s="11" t="s">
        <v>198</v>
      </c>
      <c r="C302" s="12" t="s">
        <v>10</v>
      </c>
      <c r="D302" s="13">
        <v>15162.229131488053</v>
      </c>
      <c r="E302" s="13">
        <f>+F302*(1+$E$9)</f>
        <v>15086.795155709508</v>
      </c>
      <c r="F302" s="12">
        <f>+G302*$F$9</f>
        <v>13675.485094007894</v>
      </c>
      <c r="G302" s="12">
        <f>+H302*$G$9</f>
        <v>13092.8531297347</v>
      </c>
      <c r="H302" s="12">
        <v>12390.321879184916</v>
      </c>
    </row>
    <row r="303" spans="2:8" ht="15.75" customHeight="1">
      <c r="B303" s="11"/>
      <c r="D303" s="13"/>
      <c r="E303" s="13"/>
      <c r="F303" s="12"/>
      <c r="H303" s="12"/>
    </row>
    <row r="304" spans="4:8" ht="15.75" customHeight="1">
      <c r="D304" s="13"/>
      <c r="E304" s="13"/>
      <c r="F304" s="12"/>
      <c r="H304" s="12"/>
    </row>
    <row r="305" spans="4:8" ht="15.75" customHeight="1">
      <c r="D305" s="13"/>
      <c r="E305" s="13"/>
      <c r="F305" s="12"/>
      <c r="H305" s="12"/>
    </row>
    <row r="306" spans="2:8" ht="15.75" customHeight="1">
      <c r="B306" s="9" t="s">
        <v>199</v>
      </c>
      <c r="D306" s="13"/>
      <c r="E306" s="13"/>
      <c r="F306" s="12"/>
      <c r="H306" s="12"/>
    </row>
    <row r="307" spans="4:8" ht="15.75" customHeight="1">
      <c r="D307" s="13"/>
      <c r="E307" s="13"/>
      <c r="F307" s="12"/>
      <c r="H307" s="12"/>
    </row>
    <row r="308" spans="2:8" ht="15.75" customHeight="1">
      <c r="B308" s="14" t="s">
        <v>60</v>
      </c>
      <c r="D308" s="13"/>
      <c r="E308" s="13"/>
      <c r="F308" s="12"/>
      <c r="H308" s="12"/>
    </row>
    <row r="309" spans="1:8" ht="15.75" customHeight="1">
      <c r="A309" s="10" t="s">
        <v>8</v>
      </c>
      <c r="B309" s="11" t="s">
        <v>200</v>
      </c>
      <c r="C309" s="12" t="s">
        <v>10</v>
      </c>
      <c r="D309" s="13">
        <v>16684.55881126059</v>
      </c>
      <c r="E309" s="13">
        <f>+F309*(1+$E$9)</f>
        <v>16601.55105598069</v>
      </c>
      <c r="F309" s="12">
        <f>+G309*$F$9</f>
        <v>15048.541566334927</v>
      </c>
      <c r="G309" s="12">
        <f>+H309*$G$9</f>
        <v>14407.411743738561</v>
      </c>
      <c r="H309" s="12">
        <v>13634.344415386166</v>
      </c>
    </row>
    <row r="310" spans="2:8" ht="15.75" customHeight="1">
      <c r="B310" s="15"/>
      <c r="D310" s="13"/>
      <c r="E310" s="13"/>
      <c r="F310" s="12"/>
      <c r="H310" s="12"/>
    </row>
    <row r="311" spans="2:8" ht="15.75" customHeight="1">
      <c r="B311" s="14" t="s">
        <v>19</v>
      </c>
      <c r="D311" s="13"/>
      <c r="E311" s="13"/>
      <c r="F311" s="12"/>
      <c r="H311" s="12"/>
    </row>
    <row r="312" spans="1:8" ht="15.75" customHeight="1">
      <c r="A312" s="10" t="s">
        <v>8</v>
      </c>
      <c r="B312" s="11" t="s">
        <v>201</v>
      </c>
      <c r="C312" s="12" t="s">
        <v>10</v>
      </c>
      <c r="D312" s="13">
        <v>15162.229131488053</v>
      </c>
      <c r="E312" s="13">
        <f>+F312*(1+$E$9)</f>
        <v>15086.795155709508</v>
      </c>
      <c r="F312" s="12">
        <f>+G312*$F$9</f>
        <v>13675.485094007894</v>
      </c>
      <c r="G312" s="12">
        <f>+H312*$G$9</f>
        <v>13092.8531297347</v>
      </c>
      <c r="H312" s="12">
        <v>12390.321879184916</v>
      </c>
    </row>
    <row r="313" spans="4:8" ht="15.75" customHeight="1">
      <c r="D313" s="13"/>
      <c r="E313" s="13"/>
      <c r="F313" s="12"/>
      <c r="H313" s="12"/>
    </row>
    <row r="314" spans="4:8" ht="15.75" customHeight="1">
      <c r="D314" s="13"/>
      <c r="E314" s="13"/>
      <c r="F314" s="12"/>
      <c r="H314" s="12"/>
    </row>
    <row r="315" spans="2:8" ht="15.75" customHeight="1">
      <c r="B315" s="9" t="s">
        <v>202</v>
      </c>
      <c r="D315" s="13"/>
      <c r="E315" s="13"/>
      <c r="F315" s="12"/>
      <c r="H315" s="12"/>
    </row>
    <row r="316" spans="4:8" ht="15.75" customHeight="1">
      <c r="D316" s="13"/>
      <c r="E316" s="13"/>
      <c r="F316" s="12"/>
      <c r="H316" s="12"/>
    </row>
    <row r="317" spans="1:8" ht="15.75" customHeight="1">
      <c r="A317" s="10" t="s">
        <v>8</v>
      </c>
      <c r="B317" s="11" t="s">
        <v>203</v>
      </c>
      <c r="C317" s="12" t="s">
        <v>10</v>
      </c>
      <c r="D317" s="13">
        <v>15162.229131488053</v>
      </c>
      <c r="E317" s="13">
        <f>+F317*(1+$E$9)</f>
        <v>15086.795155709508</v>
      </c>
      <c r="F317" s="12">
        <f>+G317*$F$9</f>
        <v>13675.485094007894</v>
      </c>
      <c r="G317" s="12">
        <f>+H317*$G$9</f>
        <v>13092.8531297347</v>
      </c>
      <c r="H317" s="12">
        <v>12390.321879184916</v>
      </c>
    </row>
    <row r="318" spans="4:8" ht="15.75" customHeight="1">
      <c r="D318" s="13"/>
      <c r="E318" s="13"/>
      <c r="F318" s="12"/>
      <c r="H318" s="12"/>
    </row>
    <row r="319" spans="4:8" ht="15.75" customHeight="1">
      <c r="D319" s="13"/>
      <c r="E319" s="13"/>
      <c r="F319" s="12"/>
      <c r="H319" s="12"/>
    </row>
    <row r="320" spans="2:8" ht="15.75" customHeight="1">
      <c r="B320" s="9" t="s">
        <v>204</v>
      </c>
      <c r="D320" s="13"/>
      <c r="E320" s="13"/>
      <c r="F320" s="12"/>
      <c r="H320" s="12"/>
    </row>
    <row r="321" spans="4:8" ht="15.75" customHeight="1">
      <c r="D321" s="13"/>
      <c r="E321" s="13"/>
      <c r="F321" s="12"/>
      <c r="H321" s="12"/>
    </row>
    <row r="322" spans="2:8" ht="15.75" customHeight="1">
      <c r="B322" s="14" t="s">
        <v>19</v>
      </c>
      <c r="D322" s="13"/>
      <c r="E322" s="13"/>
      <c r="F322" s="12"/>
      <c r="H322" s="12"/>
    </row>
    <row r="323" spans="2:8" ht="15.75" customHeight="1">
      <c r="B323" s="11" t="s">
        <v>205</v>
      </c>
      <c r="C323" s="12" t="s">
        <v>10</v>
      </c>
      <c r="D323" s="13">
        <v>15162.229131488053</v>
      </c>
      <c r="E323" s="13">
        <f>+F323*(1+$E$9)</f>
        <v>15086.795155709508</v>
      </c>
      <c r="F323" s="12">
        <f>+G323*$F$9</f>
        <v>13675.485094007894</v>
      </c>
      <c r="G323" s="12">
        <f>+H323*$G$9</f>
        <v>13092.8531297347</v>
      </c>
      <c r="H323" s="12">
        <v>12390.321879184916</v>
      </c>
    </row>
    <row r="324" spans="2:8" ht="15.75" customHeight="1">
      <c r="B324" s="11" t="s">
        <v>206</v>
      </c>
      <c r="C324" s="12" t="s">
        <v>10</v>
      </c>
      <c r="D324" s="13">
        <v>15162.229131488053</v>
      </c>
      <c r="E324" s="13">
        <f>+F324*(1+$E$9)</f>
        <v>15086.795155709508</v>
      </c>
      <c r="F324" s="12">
        <f>+G324*$F$9</f>
        <v>13675.485094007894</v>
      </c>
      <c r="G324" s="12">
        <f>+H324*$G$9</f>
        <v>13092.8531297347</v>
      </c>
      <c r="H324" s="12">
        <v>12390.321879184916</v>
      </c>
    </row>
    <row r="325" spans="4:6" ht="15">
      <c r="D325" s="13"/>
      <c r="F325" s="12"/>
    </row>
    <row r="326" spans="1:6" ht="15.75" customHeight="1">
      <c r="A326" s="10"/>
      <c r="D326" s="1"/>
      <c r="F326" s="12"/>
    </row>
    <row r="327" spans="1:6" ht="15.75" customHeight="1">
      <c r="A327" s="10"/>
      <c r="D327" s="1"/>
      <c r="F327" s="12"/>
    </row>
    <row r="328" ht="15">
      <c r="D328" s="1"/>
    </row>
  </sheetData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Roman,Normal"&amp;A</oddHeader>
    <oddFooter>&amp;C&amp;"Times New Roman,Normal"Página &amp;P</oddFooter>
  </headerFooter>
  <rowBreaks count="3" manualBreakCount="3">
    <brk id="51" max="255" man="1"/>
    <brk id="195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/>
  <cp:lastPrinted>2012-02-14T08:47:54Z</cp:lastPrinted>
  <dcterms:created xsi:type="dcterms:W3CDTF">2005-06-23T12:05:19Z</dcterms:created>
  <dcterms:modified xsi:type="dcterms:W3CDTF">2012-03-06T13:31:00Z</dcterms:modified>
  <cp:category/>
  <cp:version/>
  <cp:contentType/>
  <cp:contentStatus/>
  <cp:revision>15</cp:revision>
</cp:coreProperties>
</file>