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970924\Desktop\armando Carpetas web\Anexo I Railway cross-sections\1 Structural division\"/>
    </mc:Choice>
  </mc:AlternateContent>
  <bookViews>
    <workbookView xWindow="0" yWindow="0" windowWidth="19200" windowHeight="7755"/>
  </bookViews>
  <sheets>
    <sheet name="Taul1" sheetId="1" r:id="rId1"/>
    <sheet name="Taul2" sheetId="2" r:id="rId2"/>
    <sheet name="Taul3" sheetId="3" r:id="rId3"/>
  </sheets>
  <definedNames>
    <definedName name="_xlnm._FilterDatabase" localSheetId="0" hidden="1">Taul1!#REF!</definedName>
    <definedName name="_xlnm.Print_Titles" localSheetId="0">Taul1!$1:$6</definedName>
  </definedNames>
  <calcPr calcId="171027"/>
</workbook>
</file>

<file path=xl/calcChain.xml><?xml version="1.0" encoding="utf-8"?>
<calcChain xmlns="http://schemas.openxmlformats.org/spreadsheetml/2006/main">
  <c r="G19" i="1" l="1"/>
  <c r="G18" i="1"/>
  <c r="C19" i="1"/>
  <c r="C18" i="1"/>
  <c r="G17" i="1"/>
  <c r="G48" i="1" l="1"/>
  <c r="G47" i="1"/>
  <c r="G46" i="1"/>
  <c r="G45" i="1"/>
  <c r="G44" i="1"/>
  <c r="G43" i="1"/>
  <c r="G42" i="1"/>
  <c r="G41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C1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83" i="1"/>
  <c r="C84" i="1"/>
  <c r="G83" i="1"/>
  <c r="G84" i="1"/>
  <c r="C82" i="1"/>
  <c r="G81" i="1"/>
  <c r="C81" i="1"/>
  <c r="G75" i="1" l="1"/>
  <c r="G79" i="1"/>
  <c r="G78" i="1"/>
  <c r="G72" i="1"/>
  <c r="G71" i="1"/>
  <c r="G70" i="1"/>
  <c r="G69" i="1"/>
  <c r="G68" i="1"/>
  <c r="C80" i="1"/>
  <c r="C79" i="1"/>
  <c r="C69" i="1"/>
  <c r="C78" i="1"/>
  <c r="C77" i="1"/>
  <c r="C76" i="1"/>
  <c r="C74" i="1"/>
  <c r="C73" i="1"/>
  <c r="C72" i="1"/>
  <c r="C71" i="1"/>
  <c r="C70" i="1"/>
  <c r="C68" i="1"/>
</calcChain>
</file>

<file path=xl/sharedStrings.xml><?xml version="1.0" encoding="utf-8"?>
<sst xmlns="http://schemas.openxmlformats.org/spreadsheetml/2006/main" count="71" uniqueCount="32">
  <si>
    <t>Comments</t>
  </si>
  <si>
    <t>Trench</t>
  </si>
  <si>
    <t xml:space="preserve">Typical cross section type:  </t>
  </si>
  <si>
    <t>Eastern track</t>
  </si>
  <si>
    <t>special cross section begins</t>
  </si>
  <si>
    <t>Western track</t>
  </si>
  <si>
    <t>special cross section ends</t>
  </si>
  <si>
    <t>length of the section</t>
  </si>
  <si>
    <t>Canal section begins</t>
  </si>
  <si>
    <t>Canal section ends</t>
  </si>
  <si>
    <t>The embankment is  &gt; 5 m high and requires support structures</t>
  </si>
  <si>
    <t>Railway Project</t>
  </si>
  <si>
    <t>Pre-engineering, phase 2</t>
  </si>
  <si>
    <t>VR Track Oy</t>
  </si>
  <si>
    <t>Canal and retaining wall sections</t>
  </si>
  <si>
    <t xml:space="preserve">Typical cross section type:                  </t>
  </si>
  <si>
    <t>Notes</t>
  </si>
  <si>
    <t>Solutions for structures shall be studied and designed location specific in the detailed design phase.</t>
  </si>
  <si>
    <t>Section lenghts are estimated mainly for quantity purposes.</t>
  </si>
  <si>
    <t>Canal drainage structure where area for railway structures is narrow</t>
  </si>
  <si>
    <t>Appendix I1</t>
  </si>
  <si>
    <t>Trench, drainage canal also above the trench</t>
  </si>
  <si>
    <t>Canal drainage beside the embankment</t>
  </si>
  <si>
    <t>Canal drainage beside the embankment, Canal breadth 2,6 m</t>
  </si>
  <si>
    <t>Bridge area</t>
  </si>
  <si>
    <t>Support wall or supported structure where the area for railway structures is narrow</t>
  </si>
  <si>
    <t>Some canal drainage strucutes are shown in the technical cross-sections and in the maps but not the all canal structures.</t>
  </si>
  <si>
    <t>Typical cross-section for canal drainage structures are shown in Appendix H.</t>
  </si>
  <si>
    <t>Trenches and some examples of support structures are shown in the technical cross-sections but all the needed ones are not shown.</t>
  </si>
  <si>
    <t>Port Connection</t>
  </si>
  <si>
    <t>Main Line</t>
  </si>
  <si>
    <t>Concrete canal beside the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</si>
</sst>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+###"/>
    <numFmt numFmtId="165" formatCode="0\+000"/>
  </numFmts>
  <fonts count="8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1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name val="Verdana"/>
      <family val="2"/>
      <scheme val="major"/>
    </font>
    <font>
      <sz val="9"/>
      <color theme="1"/>
      <name val="Verdana"/>
      <family val="2"/>
      <scheme val="major"/>
    </font>
    <font>
      <sz val="9.5"/>
      <color theme="1"/>
      <name val="Verdan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20" xfId="0" applyNumberFormat="1" applyFont="1" applyBorder="1" applyAlignment="1">
      <alignment wrapText="1"/>
    </xf>
    <xf numFmtId="164" fontId="2" fillId="0" borderId="21" xfId="0" applyNumberFormat="1" applyFont="1" applyBorder="1" applyAlignment="1">
      <alignment wrapText="1"/>
    </xf>
    <xf numFmtId="1" fontId="2" fillId="0" borderId="23" xfId="0" applyNumberFormat="1" applyFont="1" applyBorder="1" applyAlignment="1">
      <alignment wrapText="1"/>
    </xf>
    <xf numFmtId="164" fontId="5" fillId="2" borderId="10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5" fillId="2" borderId="11" xfId="0" applyNumberFormat="1" applyFont="1" applyFill="1" applyBorder="1" applyAlignment="1">
      <alignment wrapText="1"/>
    </xf>
    <xf numFmtId="164" fontId="5" fillId="2" borderId="12" xfId="0" applyNumberFormat="1" applyFont="1" applyFill="1" applyBorder="1" applyAlignment="1">
      <alignment wrapText="1"/>
    </xf>
    <xf numFmtId="164" fontId="5" fillId="2" borderId="16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164" fontId="5" fillId="2" borderId="22" xfId="0" applyNumberFormat="1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164" fontId="5" fillId="3" borderId="20" xfId="0" applyNumberFormat="1" applyFont="1" applyFill="1" applyBorder="1" applyAlignment="1">
      <alignment wrapText="1"/>
    </xf>
    <xf numFmtId="164" fontId="5" fillId="3" borderId="21" xfId="0" applyNumberFormat="1" applyFont="1" applyFill="1" applyBorder="1" applyAlignment="1">
      <alignment wrapText="1"/>
    </xf>
    <xf numFmtId="1" fontId="2" fillId="3" borderId="15" xfId="0" applyNumberFormat="1" applyFont="1" applyFill="1" applyBorder="1" applyAlignment="1">
      <alignment wrapText="1"/>
    </xf>
    <xf numFmtId="164" fontId="5" fillId="3" borderId="23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4" fontId="5" fillId="2" borderId="18" xfId="0" applyNumberFormat="1" applyFont="1" applyFill="1" applyBorder="1" applyAlignment="1">
      <alignment wrapText="1"/>
    </xf>
    <xf numFmtId="164" fontId="5" fillId="2" borderId="19" xfId="0" applyNumberFormat="1" applyFont="1" applyFill="1" applyBorder="1" applyAlignment="1">
      <alignment wrapText="1"/>
    </xf>
    <xf numFmtId="164" fontId="5" fillId="2" borderId="24" xfId="0" applyNumberFormat="1" applyFont="1" applyFill="1" applyBorder="1" applyAlignment="1">
      <alignment wrapText="1"/>
    </xf>
    <xf numFmtId="164" fontId="5" fillId="2" borderId="25" xfId="0" applyNumberFormat="1" applyFont="1" applyFill="1" applyBorder="1" applyAlignment="1">
      <alignment wrapText="1"/>
    </xf>
    <xf numFmtId="164" fontId="5" fillId="2" borderId="11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164" fontId="5" fillId="2" borderId="26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/>
    <xf numFmtId="164" fontId="2" fillId="0" borderId="0" xfId="0" applyNumberFormat="1" applyFont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2" fillId="0" borderId="0" xfId="0" applyNumberFormat="1" applyFont="1" applyAlignment="1">
      <alignment horizontal="left" vertical="center"/>
    </xf>
    <xf numFmtId="164" fontId="5" fillId="2" borderId="0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4" fontId="5" fillId="2" borderId="30" xfId="0" applyNumberFormat="1" applyFont="1" applyFill="1" applyBorder="1" applyAlignment="1">
      <alignment wrapText="1"/>
    </xf>
    <xf numFmtId="164" fontId="5" fillId="2" borderId="31" xfId="0" applyNumberFormat="1" applyFont="1" applyFill="1" applyBorder="1" applyAlignment="1">
      <alignment wrapText="1"/>
    </xf>
    <xf numFmtId="1" fontId="2" fillId="0" borderId="31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wrapText="1"/>
    </xf>
    <xf numFmtId="1" fontId="7" fillId="0" borderId="29" xfId="0" applyNumberFormat="1" applyFont="1" applyBorder="1" applyAlignment="1">
      <alignment wrapText="1"/>
    </xf>
    <xf numFmtId="1" fontId="7" fillId="0" borderId="25" xfId="0" applyNumberFormat="1" applyFont="1" applyBorder="1" applyAlignment="1">
      <alignment wrapText="1"/>
    </xf>
    <xf numFmtId="1" fontId="7" fillId="0" borderId="24" xfId="0" applyNumberFormat="1" applyFont="1" applyBorder="1" applyAlignment="1">
      <alignment wrapText="1"/>
    </xf>
    <xf numFmtId="1" fontId="6" fillId="0" borderId="24" xfId="0" applyNumberFormat="1" applyFont="1" applyBorder="1" applyAlignment="1">
      <alignment wrapText="1"/>
    </xf>
    <xf numFmtId="165" fontId="5" fillId="2" borderId="30" xfId="0" applyNumberFormat="1" applyFont="1" applyFill="1" applyBorder="1" applyAlignment="1">
      <alignment wrapText="1"/>
    </xf>
    <xf numFmtId="165" fontId="5" fillId="2" borderId="18" xfId="0" applyNumberFormat="1" applyFont="1" applyFill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5" fillId="2" borderId="35" xfId="0" applyNumberFormat="1" applyFont="1" applyFill="1" applyBorder="1" applyAlignment="1">
      <alignment wrapText="1"/>
    </xf>
    <xf numFmtId="164" fontId="5" fillId="3" borderId="34" xfId="0" applyNumberFormat="1" applyFont="1" applyFill="1" applyBorder="1" applyAlignment="1">
      <alignment wrapText="1"/>
    </xf>
    <xf numFmtId="164" fontId="5" fillId="2" borderId="36" xfId="0" applyNumberFormat="1" applyFont="1" applyFill="1" applyBorder="1" applyAlignment="1">
      <alignment wrapText="1"/>
    </xf>
    <xf numFmtId="164" fontId="5" fillId="2" borderId="37" xfId="0" applyNumberFormat="1" applyFont="1" applyFill="1" applyBorder="1" applyAlignment="1">
      <alignment wrapText="1"/>
    </xf>
    <xf numFmtId="164" fontId="5" fillId="2" borderId="38" xfId="0" applyNumberFormat="1" applyFont="1" applyFill="1" applyBorder="1" applyAlignment="1">
      <alignment vertical="center" wrapText="1"/>
    </xf>
    <xf numFmtId="0" fontId="4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3" borderId="40" xfId="0" applyFont="1" applyFill="1" applyBorder="1" applyAlignment="1">
      <alignment wrapText="1"/>
    </xf>
    <xf numFmtId="0" fontId="2" fillId="0" borderId="41" xfId="0" applyFont="1" applyBorder="1" applyAlignment="1">
      <alignment vertical="center" wrapText="1"/>
    </xf>
    <xf numFmtId="165" fontId="5" fillId="2" borderId="42" xfId="0" applyNumberFormat="1" applyFont="1" applyFill="1" applyBorder="1" applyAlignment="1">
      <alignment wrapText="1"/>
    </xf>
    <xf numFmtId="165" fontId="5" fillId="2" borderId="36" xfId="0" applyNumberFormat="1" applyFont="1" applyFill="1" applyBorder="1" applyAlignment="1">
      <alignment wrapText="1"/>
    </xf>
    <xf numFmtId="164" fontId="5" fillId="2" borderId="38" xfId="0" applyNumberFormat="1" applyFont="1" applyFill="1" applyBorder="1" applyAlignment="1">
      <alignment wrapText="1"/>
    </xf>
    <xf numFmtId="164" fontId="2" fillId="0" borderId="43" xfId="0" applyNumberFormat="1" applyFont="1" applyBorder="1" applyAlignment="1">
      <alignment wrapText="1"/>
    </xf>
    <xf numFmtId="1" fontId="7" fillId="0" borderId="44" xfId="0" applyNumberFormat="1" applyFont="1" applyBorder="1" applyAlignment="1">
      <alignment wrapText="1"/>
    </xf>
    <xf numFmtId="1" fontId="7" fillId="0" borderId="45" xfId="0" applyNumberFormat="1" applyFont="1" applyBorder="1" applyAlignment="1">
      <alignment wrapText="1"/>
    </xf>
    <xf numFmtId="1" fontId="7" fillId="0" borderId="46" xfId="0" applyNumberFormat="1" applyFont="1" applyBorder="1" applyAlignment="1">
      <alignment wrapText="1"/>
    </xf>
    <xf numFmtId="1" fontId="2" fillId="0" borderId="46" xfId="0" applyNumberFormat="1" applyFont="1" applyBorder="1" applyAlignment="1">
      <alignment wrapText="1"/>
    </xf>
    <xf numFmtId="1" fontId="2" fillId="0" borderId="47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" fillId="0" borderId="9" xfId="0" applyNumberFormat="1" applyFont="1" applyBorder="1" applyAlignment="1">
      <alignment wrapText="1"/>
    </xf>
    <xf numFmtId="1" fontId="2" fillId="0" borderId="48" xfId="0" applyNumberFormat="1" applyFont="1" applyBorder="1" applyAlignment="1">
      <alignment wrapText="1"/>
    </xf>
    <xf numFmtId="0" fontId="2" fillId="0" borderId="49" xfId="0" applyFont="1" applyBorder="1" applyAlignment="1">
      <alignment wrapText="1"/>
    </xf>
    <xf numFmtId="164" fontId="5" fillId="2" borderId="42" xfId="0" applyNumberFormat="1" applyFont="1" applyFill="1" applyBorder="1" applyAlignment="1">
      <alignment wrapText="1"/>
    </xf>
    <xf numFmtId="164" fontId="5" fillId="2" borderId="29" xfId="0" applyNumberFormat="1" applyFont="1" applyFill="1" applyBorder="1" applyAlignment="1">
      <alignment wrapText="1"/>
    </xf>
    <xf numFmtId="0" fontId="2" fillId="0" borderId="50" xfId="0" applyFont="1" applyBorder="1" applyAlignment="1">
      <alignment wrapText="1"/>
    </xf>
    <xf numFmtId="1" fontId="2" fillId="0" borderId="51" xfId="0" applyNumberFormat="1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1" fontId="2" fillId="0" borderId="54" xfId="0" applyNumberFormat="1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" fontId="2" fillId="0" borderId="51" xfId="0" applyNumberFormat="1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25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64" fontId="2" fillId="0" borderId="0" xfId="0" applyNumberFormat="1" applyFont="1" applyAlignment="1">
      <alignment horizontal="left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horizontal="center" wrapText="1"/>
    </xf>
    <xf numFmtId="164" fontId="4" fillId="4" borderId="7" xfId="0" applyNumberFormat="1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Normal" xfId="0" builtinId="0"/>
  </cellStyles>
  <dxfs count="1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493259</xdr:colOff>
      <xdr:row>0</xdr:row>
      <xdr:rowOff>144575</xdr:rowOff>
    </xdr:from>
    <xdr:to>
      <xdr:col>7</xdr:col>
      <xdr:colOff>992445</xdr:colOff>
      <xdr:row>2</xdr:row>
      <xdr:rowOff>3668</xdr:rowOff>
    </xdr:to>
    <xdr:pic>
      <xdr:nvPicPr>
        <xdr:cNvPr id="3" name="Kuva 3">
          <a:extLst>
            <a:ext uri="{FF2B5EF4-FFF2-40B4-BE49-F238E27FC236}">
              <a16:creationId xmlns:a16="http://schemas.microsoft.com/office/drawing/2014/main" xmlns="" id="{7EBB241B-7E97-4F81-B1A7-1B5FCA62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7634" y="144575"/>
          <a:ext cx="2132043" cy="21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340180</xdr:colOff>
      <xdr:row>0</xdr:row>
      <xdr:rowOff>51030</xdr:rowOff>
    </xdr:from>
    <xdr:to>
      <xdr:col>5</xdr:col>
      <xdr:colOff>277953</xdr:colOff>
      <xdr:row>4</xdr:row>
      <xdr:rowOff>62357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xmlns="" id="{411EC018-ECB3-44D1-94F1-4FD813E8E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7033" y="51030"/>
          <a:ext cx="1978844" cy="725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R Group">
  <a:themeElements>
    <a:clrScheme name="VR-Yhtymä Oy">
      <a:dk1>
        <a:sysClr val="windowText" lastClr="000000"/>
      </a:dk1>
      <a:lt1>
        <a:sysClr val="window" lastClr="FFFFFF"/>
      </a:lt1>
      <a:dk2>
        <a:srgbClr val="57A50B"/>
      </a:dk2>
      <a:lt2>
        <a:srgbClr val="EEECE1"/>
      </a:lt2>
      <a:accent1>
        <a:srgbClr val="57A50B"/>
      </a:accent1>
      <a:accent2>
        <a:srgbClr val="A5ACAF"/>
      </a:accent2>
      <a:accent3>
        <a:srgbClr val="356407"/>
      </a:accent3>
      <a:accent4>
        <a:srgbClr val="DADFE1"/>
      </a:accent4>
      <a:accent5>
        <a:srgbClr val="A7DE79"/>
      </a:accent5>
      <a:accent6>
        <a:srgbClr val="4F5D5D"/>
      </a:accent6>
      <a:hlink>
        <a:srgbClr val="0000FF"/>
      </a:hlink>
      <a:folHlink>
        <a:srgbClr val="800080"/>
      </a:folHlink>
    </a:clrScheme>
    <a:fontScheme name="V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5"/>
  <sheetViews>
    <sheetView tabSelected="1" view="pageBreakPreview" zoomScale="112" zoomScaleNormal="100" zoomScaleSheetLayoutView="112" workbookViewId="0">
      <selection activeCell="A84" sqref="A84"/>
    </sheetView>
  </sheetViews>
  <sheetFormatPr baseColWidth="10" defaultColWidth="8.796875" defaultRowHeight="14.25" x14ac:dyDescent="0.2"/>
  <cols>
    <col min="1" max="1" width="9.69921875" style="1" customWidth="1"/>
    <col min="2" max="2" width="8.8984375" style="1" bestFit="1" customWidth="1"/>
    <col min="3" max="3" width="8.19921875" style="1" customWidth="1"/>
    <col min="4" max="4" width="11.69921875" style="2" customWidth="1"/>
    <col min="5" max="5" width="9.69921875" style="3" customWidth="1"/>
    <col min="6" max="6" width="8.8984375" style="3" customWidth="1"/>
    <col min="7" max="7" width="8.19921875" style="3" customWidth="1"/>
    <col min="8" max="8" width="11.69921875" style="2" customWidth="1"/>
    <col min="9" max="9" width="3.69921875" style="3" customWidth="1"/>
    <col min="10" max="16384" width="8.796875" style="3"/>
  </cols>
  <sheetData>
    <row r="1" spans="1:8" x14ac:dyDescent="0.2">
      <c r="A1" s="37" t="s">
        <v>14</v>
      </c>
      <c r="B1" s="6"/>
      <c r="C1" s="6"/>
      <c r="D1" s="7"/>
      <c r="E1" s="8"/>
      <c r="F1" s="8"/>
      <c r="G1" s="8"/>
      <c r="H1" s="7"/>
    </row>
    <row r="2" spans="1:8" x14ac:dyDescent="0.2">
      <c r="A2" s="4" t="s">
        <v>20</v>
      </c>
      <c r="B2" s="6"/>
      <c r="C2" s="6"/>
      <c r="D2" s="7"/>
      <c r="E2" s="8"/>
      <c r="H2" s="7"/>
    </row>
    <row r="3" spans="1:8" x14ac:dyDescent="0.2">
      <c r="A3" s="37" t="s">
        <v>11</v>
      </c>
      <c r="B3" s="6"/>
      <c r="C3" s="6"/>
      <c r="D3" s="7"/>
      <c r="E3" s="8"/>
      <c r="H3" s="7"/>
    </row>
    <row r="4" spans="1:8" x14ac:dyDescent="0.2">
      <c r="A4" s="9" t="s">
        <v>12</v>
      </c>
      <c r="B4" s="6"/>
      <c r="C4" s="6"/>
      <c r="D4" s="7"/>
      <c r="E4" s="8"/>
      <c r="H4" s="7"/>
    </row>
    <row r="5" spans="1:8" x14ac:dyDescent="0.2">
      <c r="A5" s="9" t="s">
        <v>13</v>
      </c>
      <c r="B5" s="6"/>
      <c r="C5" s="6"/>
      <c r="D5" s="7"/>
      <c r="E5" s="8"/>
      <c r="F5" s="8"/>
      <c r="G5" s="8"/>
      <c r="H5" s="7"/>
    </row>
    <row r="6" spans="1:8" x14ac:dyDescent="0.2">
      <c r="A6" s="47">
        <v>43084</v>
      </c>
      <c r="B6" s="6"/>
      <c r="C6" s="6"/>
      <c r="D6" s="7"/>
      <c r="E6" s="8"/>
      <c r="F6" s="8"/>
      <c r="G6" s="8"/>
      <c r="H6" s="7"/>
    </row>
    <row r="7" spans="1:8" x14ac:dyDescent="0.2">
      <c r="A7" s="10"/>
      <c r="B7" s="6"/>
      <c r="C7" s="6"/>
      <c r="D7" s="7"/>
      <c r="E7" s="8"/>
      <c r="F7" s="8"/>
      <c r="G7" s="8"/>
      <c r="H7" s="7"/>
    </row>
    <row r="8" spans="1:8" x14ac:dyDescent="0.2">
      <c r="A8" s="6" t="s">
        <v>16</v>
      </c>
      <c r="B8" s="6"/>
      <c r="C8" s="6"/>
      <c r="D8" s="7"/>
      <c r="E8" s="8"/>
      <c r="F8" s="8"/>
      <c r="G8" s="8"/>
      <c r="H8" s="7"/>
    </row>
    <row r="9" spans="1:8" x14ac:dyDescent="0.2">
      <c r="A9" s="103" t="s">
        <v>26</v>
      </c>
      <c r="B9" s="103"/>
      <c r="C9" s="103"/>
      <c r="D9" s="103"/>
      <c r="E9" s="103"/>
      <c r="F9" s="103"/>
      <c r="G9" s="103"/>
      <c r="H9" s="103"/>
    </row>
    <row r="10" spans="1:8" x14ac:dyDescent="0.2">
      <c r="A10" s="44" t="s">
        <v>18</v>
      </c>
      <c r="B10" s="6"/>
      <c r="C10" s="6"/>
      <c r="D10" s="7"/>
      <c r="E10" s="8"/>
      <c r="F10" s="8"/>
      <c r="G10" s="8"/>
      <c r="H10" s="7"/>
    </row>
    <row r="11" spans="1:8" x14ac:dyDescent="0.2">
      <c r="A11" s="44" t="s">
        <v>27</v>
      </c>
      <c r="B11" s="6"/>
      <c r="C11" s="6"/>
      <c r="D11" s="7"/>
      <c r="E11" s="8"/>
      <c r="F11" s="8"/>
      <c r="G11" s="8"/>
      <c r="H11" s="7"/>
    </row>
    <row r="12" spans="1:8" ht="15" thickBot="1" x14ac:dyDescent="0.25">
      <c r="A12" s="10"/>
      <c r="B12" s="6"/>
      <c r="C12" s="6"/>
      <c r="D12" s="7"/>
      <c r="E12" s="8"/>
      <c r="F12" s="8"/>
      <c r="G12" s="8"/>
      <c r="H12" s="7"/>
    </row>
    <row r="13" spans="1:8" x14ac:dyDescent="0.2">
      <c r="A13" s="104" t="s">
        <v>15</v>
      </c>
      <c r="B13" s="105"/>
      <c r="C13" s="105"/>
      <c r="D13" s="105"/>
      <c r="E13" s="105"/>
      <c r="F13" s="105"/>
      <c r="G13" s="105"/>
      <c r="H13" s="106"/>
    </row>
    <row r="14" spans="1:8" ht="15" thickBot="1" x14ac:dyDescent="0.25">
      <c r="A14" s="107" t="s">
        <v>19</v>
      </c>
      <c r="B14" s="108"/>
      <c r="C14" s="108"/>
      <c r="D14" s="108"/>
      <c r="E14" s="108"/>
      <c r="F14" s="108"/>
      <c r="G14" s="108"/>
      <c r="H14" s="109"/>
    </row>
    <row r="15" spans="1:8" ht="15" thickBot="1" x14ac:dyDescent="0.25">
      <c r="A15" s="110" t="s">
        <v>5</v>
      </c>
      <c r="B15" s="111"/>
      <c r="C15" s="111"/>
      <c r="D15" s="112"/>
      <c r="E15" s="113" t="s">
        <v>3</v>
      </c>
      <c r="F15" s="113"/>
      <c r="G15" s="113"/>
      <c r="H15" s="114"/>
    </row>
    <row r="16" spans="1:8" ht="39" thickBot="1" x14ac:dyDescent="0.25">
      <c r="A16" s="11" t="s">
        <v>8</v>
      </c>
      <c r="B16" s="12" t="s">
        <v>9</v>
      </c>
      <c r="C16" s="13" t="s">
        <v>7</v>
      </c>
      <c r="D16" s="77" t="s">
        <v>0</v>
      </c>
      <c r="E16" s="63" t="s">
        <v>8</v>
      </c>
      <c r="F16" s="12" t="s">
        <v>9</v>
      </c>
      <c r="G16" s="13" t="s">
        <v>7</v>
      </c>
      <c r="H16" s="54" t="s">
        <v>0</v>
      </c>
    </row>
    <row r="17" spans="1:8" x14ac:dyDescent="0.2">
      <c r="A17" s="61">
        <v>956</v>
      </c>
      <c r="B17" s="51">
        <v>1380</v>
      </c>
      <c r="C17" s="52">
        <f>+B17-A17</f>
        <v>424</v>
      </c>
      <c r="D17" s="78" t="s">
        <v>29</v>
      </c>
      <c r="E17" s="74">
        <v>956</v>
      </c>
      <c r="F17" s="51">
        <v>1380</v>
      </c>
      <c r="G17" s="52">
        <f>+F17-E17</f>
        <v>424</v>
      </c>
      <c r="H17" s="57" t="s">
        <v>29</v>
      </c>
    </row>
    <row r="18" spans="1:8" x14ac:dyDescent="0.2">
      <c r="A18" s="62">
        <v>1220</v>
      </c>
      <c r="B18" s="29">
        <v>1380</v>
      </c>
      <c r="C18" s="49">
        <f t="shared" ref="C18:C19" si="0">+B18-A18</f>
        <v>160</v>
      </c>
      <c r="D18" s="79" t="s">
        <v>30</v>
      </c>
      <c r="E18" s="75">
        <v>1220</v>
      </c>
      <c r="F18" s="29">
        <v>1380</v>
      </c>
      <c r="G18" s="49">
        <f t="shared" ref="G18:G19" si="1">+F18-E18</f>
        <v>160</v>
      </c>
      <c r="H18" s="59" t="s">
        <v>30</v>
      </c>
    </row>
    <row r="19" spans="1:8" x14ac:dyDescent="0.2">
      <c r="A19" s="28">
        <v>1380</v>
      </c>
      <c r="B19" s="29">
        <v>3000</v>
      </c>
      <c r="C19" s="49">
        <f t="shared" si="0"/>
        <v>1620</v>
      </c>
      <c r="D19" s="79"/>
      <c r="E19" s="66">
        <v>1380</v>
      </c>
      <c r="F19" s="29">
        <v>3000</v>
      </c>
      <c r="G19" s="49">
        <f t="shared" si="1"/>
        <v>1620</v>
      </c>
      <c r="H19" s="60"/>
    </row>
    <row r="20" spans="1:8" ht="54" customHeight="1" x14ac:dyDescent="0.2">
      <c r="A20" s="14">
        <v>3000</v>
      </c>
      <c r="B20" s="15">
        <v>4150</v>
      </c>
      <c r="C20" s="49">
        <f>+B20-A20</f>
        <v>1150</v>
      </c>
      <c r="D20" s="80" t="s">
        <v>21</v>
      </c>
      <c r="E20" s="67">
        <v>3000</v>
      </c>
      <c r="F20" s="15">
        <v>4150</v>
      </c>
      <c r="G20" s="49">
        <f>+F20-E20</f>
        <v>1150</v>
      </c>
      <c r="H20" s="58" t="s">
        <v>21</v>
      </c>
    </row>
    <row r="21" spans="1:8" x14ac:dyDescent="0.2">
      <c r="A21" s="14">
        <v>4150</v>
      </c>
      <c r="B21" s="15">
        <v>5150</v>
      </c>
      <c r="C21" s="49">
        <f t="shared" ref="C21:C56" si="2">+B21-A21</f>
        <v>1000</v>
      </c>
      <c r="D21" s="80"/>
      <c r="E21" s="67">
        <v>4150</v>
      </c>
      <c r="F21" s="15">
        <v>5180</v>
      </c>
      <c r="G21" s="49">
        <f t="shared" ref="G21:G48" si="3">+F21-E21</f>
        <v>1030</v>
      </c>
      <c r="H21" s="58"/>
    </row>
    <row r="22" spans="1:8" x14ac:dyDescent="0.2">
      <c r="A22" s="14">
        <v>5450</v>
      </c>
      <c r="B22" s="15">
        <v>5800</v>
      </c>
      <c r="C22" s="49">
        <f t="shared" si="2"/>
        <v>350</v>
      </c>
      <c r="D22" s="80"/>
      <c r="E22" s="67">
        <v>5660</v>
      </c>
      <c r="F22" s="15">
        <v>5740</v>
      </c>
      <c r="G22" s="49">
        <f t="shared" si="3"/>
        <v>80</v>
      </c>
      <c r="H22" s="58"/>
    </row>
    <row r="23" spans="1:8" x14ac:dyDescent="0.2">
      <c r="A23" s="14">
        <v>6280</v>
      </c>
      <c r="B23" s="15">
        <v>7000</v>
      </c>
      <c r="C23" s="49">
        <f t="shared" si="2"/>
        <v>720</v>
      </c>
      <c r="D23" s="80"/>
      <c r="E23" s="67">
        <v>7080</v>
      </c>
      <c r="F23" s="15">
        <v>8380</v>
      </c>
      <c r="G23" s="49">
        <f t="shared" si="3"/>
        <v>1300</v>
      </c>
      <c r="H23" s="58"/>
    </row>
    <row r="24" spans="1:8" x14ac:dyDescent="0.2">
      <c r="A24" s="14">
        <v>7650</v>
      </c>
      <c r="B24" s="15">
        <v>8150</v>
      </c>
      <c r="C24" s="49">
        <f t="shared" si="2"/>
        <v>500</v>
      </c>
      <c r="D24" s="80"/>
      <c r="E24" s="67">
        <v>9520</v>
      </c>
      <c r="F24" s="15">
        <v>9660</v>
      </c>
      <c r="G24" s="49">
        <f t="shared" si="3"/>
        <v>140</v>
      </c>
      <c r="H24" s="58"/>
    </row>
    <row r="25" spans="1:8" x14ac:dyDescent="0.2">
      <c r="A25" s="14">
        <v>8400</v>
      </c>
      <c r="B25" s="15">
        <v>8550</v>
      </c>
      <c r="C25" s="49">
        <f t="shared" si="2"/>
        <v>150</v>
      </c>
      <c r="D25" s="80"/>
      <c r="E25" s="67">
        <v>10500</v>
      </c>
      <c r="F25" s="15">
        <v>11000</v>
      </c>
      <c r="G25" s="49">
        <f t="shared" si="3"/>
        <v>500</v>
      </c>
      <c r="H25" s="58"/>
    </row>
    <row r="26" spans="1:8" x14ac:dyDescent="0.2">
      <c r="A26" s="14">
        <v>8700</v>
      </c>
      <c r="B26" s="15">
        <v>8750</v>
      </c>
      <c r="C26" s="49">
        <f t="shared" si="2"/>
        <v>50</v>
      </c>
      <c r="D26" s="80"/>
      <c r="E26" s="67">
        <v>11480</v>
      </c>
      <c r="F26" s="15">
        <v>11620</v>
      </c>
      <c r="G26" s="49">
        <f t="shared" si="3"/>
        <v>140</v>
      </c>
      <c r="H26" s="58"/>
    </row>
    <row r="27" spans="1:8" x14ac:dyDescent="0.2">
      <c r="A27" s="14">
        <v>9650</v>
      </c>
      <c r="B27" s="15">
        <v>11650</v>
      </c>
      <c r="C27" s="49">
        <f t="shared" si="2"/>
        <v>2000</v>
      </c>
      <c r="D27" s="80"/>
      <c r="E27" s="67">
        <v>12180</v>
      </c>
      <c r="F27" s="15">
        <v>12460</v>
      </c>
      <c r="G27" s="49">
        <f t="shared" si="3"/>
        <v>280</v>
      </c>
      <c r="H27" s="58"/>
    </row>
    <row r="28" spans="1:8" x14ac:dyDescent="0.2">
      <c r="A28" s="14">
        <v>12250</v>
      </c>
      <c r="B28" s="15">
        <v>13200</v>
      </c>
      <c r="C28" s="49">
        <f t="shared" si="2"/>
        <v>950</v>
      </c>
      <c r="D28" s="80"/>
      <c r="E28" s="67">
        <v>12580</v>
      </c>
      <c r="F28" s="15">
        <v>13160</v>
      </c>
      <c r="G28" s="49">
        <f t="shared" si="3"/>
        <v>580</v>
      </c>
      <c r="H28" s="58"/>
    </row>
    <row r="29" spans="1:8" x14ac:dyDescent="0.2">
      <c r="A29" s="14">
        <v>15300</v>
      </c>
      <c r="B29" s="15">
        <v>15350</v>
      </c>
      <c r="C29" s="49">
        <f t="shared" si="2"/>
        <v>50</v>
      </c>
      <c r="D29" s="80"/>
      <c r="E29" s="67">
        <v>13940</v>
      </c>
      <c r="F29" s="15">
        <v>15160</v>
      </c>
      <c r="G29" s="49">
        <f t="shared" si="3"/>
        <v>1220</v>
      </c>
      <c r="H29" s="58"/>
    </row>
    <row r="30" spans="1:8" x14ac:dyDescent="0.2">
      <c r="A30" s="14">
        <v>15450</v>
      </c>
      <c r="B30" s="15">
        <v>17500</v>
      </c>
      <c r="C30" s="49">
        <f t="shared" si="2"/>
        <v>2050</v>
      </c>
      <c r="D30" s="80"/>
      <c r="E30" s="67">
        <v>15320</v>
      </c>
      <c r="F30" s="15">
        <v>15460</v>
      </c>
      <c r="G30" s="49">
        <f t="shared" si="3"/>
        <v>140</v>
      </c>
      <c r="H30" s="58"/>
    </row>
    <row r="31" spans="1:8" ht="52.5" customHeight="1" x14ac:dyDescent="0.2">
      <c r="A31" s="14">
        <v>17500</v>
      </c>
      <c r="B31" s="15">
        <v>17660</v>
      </c>
      <c r="C31" s="49">
        <f t="shared" si="2"/>
        <v>160</v>
      </c>
      <c r="D31" s="80" t="s">
        <v>22</v>
      </c>
      <c r="E31" s="67">
        <v>15800</v>
      </c>
      <c r="F31" s="15">
        <v>15960</v>
      </c>
      <c r="G31" s="49">
        <f t="shared" si="3"/>
        <v>160</v>
      </c>
      <c r="H31" s="58"/>
    </row>
    <row r="32" spans="1:8" ht="69" customHeight="1" x14ac:dyDescent="0.2">
      <c r="A32" s="14">
        <v>18400</v>
      </c>
      <c r="B32" s="15">
        <v>18650</v>
      </c>
      <c r="C32" s="49">
        <f t="shared" si="2"/>
        <v>250</v>
      </c>
      <c r="D32" s="80"/>
      <c r="E32" s="67">
        <v>16850</v>
      </c>
      <c r="F32" s="15">
        <v>17100</v>
      </c>
      <c r="G32" s="49">
        <f t="shared" si="3"/>
        <v>250</v>
      </c>
      <c r="H32" s="58" t="s">
        <v>23</v>
      </c>
    </row>
    <row r="33" spans="1:9" ht="56.25" customHeight="1" x14ac:dyDescent="0.2">
      <c r="A33" s="14">
        <v>18750</v>
      </c>
      <c r="B33" s="15">
        <v>20600</v>
      </c>
      <c r="C33" s="49">
        <f t="shared" si="2"/>
        <v>1850</v>
      </c>
      <c r="D33" s="80" t="s">
        <v>21</v>
      </c>
      <c r="E33" s="67">
        <v>17500</v>
      </c>
      <c r="F33" s="15">
        <v>17760</v>
      </c>
      <c r="G33" s="49">
        <f t="shared" si="3"/>
        <v>260</v>
      </c>
      <c r="H33" s="58" t="s">
        <v>22</v>
      </c>
    </row>
    <row r="34" spans="1:9" ht="68.25" customHeight="1" x14ac:dyDescent="0.2">
      <c r="A34" s="14">
        <v>20600</v>
      </c>
      <c r="B34" s="15">
        <v>20700</v>
      </c>
      <c r="C34" s="49">
        <f t="shared" si="2"/>
        <v>100</v>
      </c>
      <c r="D34" s="80"/>
      <c r="E34" s="67">
        <v>18350</v>
      </c>
      <c r="F34" s="15">
        <v>18750</v>
      </c>
      <c r="G34" s="49">
        <f t="shared" si="3"/>
        <v>400</v>
      </c>
      <c r="H34" s="58" t="s">
        <v>23</v>
      </c>
    </row>
    <row r="35" spans="1:9" ht="55.5" customHeight="1" x14ac:dyDescent="0.2">
      <c r="A35" s="14">
        <v>21150</v>
      </c>
      <c r="B35" s="15">
        <v>21300</v>
      </c>
      <c r="C35" s="49">
        <f t="shared" si="2"/>
        <v>150</v>
      </c>
      <c r="D35" s="80"/>
      <c r="E35" s="67">
        <v>18750</v>
      </c>
      <c r="F35" s="15">
        <v>20550</v>
      </c>
      <c r="G35" s="49">
        <f t="shared" si="3"/>
        <v>1800</v>
      </c>
      <c r="H35" s="58" t="s">
        <v>21</v>
      </c>
    </row>
    <row r="36" spans="1:9" ht="15" thickBot="1" x14ac:dyDescent="0.25">
      <c r="A36" s="56"/>
      <c r="B36" s="48"/>
      <c r="C36" s="40"/>
      <c r="D36" s="83"/>
      <c r="E36" s="48"/>
      <c r="F36" s="48"/>
      <c r="G36" s="40"/>
      <c r="H36" s="84"/>
    </row>
    <row r="37" spans="1:9" x14ac:dyDescent="0.2">
      <c r="A37" s="104" t="s">
        <v>15</v>
      </c>
      <c r="B37" s="105"/>
      <c r="C37" s="105"/>
      <c r="D37" s="105"/>
      <c r="E37" s="105"/>
      <c r="F37" s="105"/>
      <c r="G37" s="105"/>
      <c r="H37" s="106"/>
    </row>
    <row r="38" spans="1:9" ht="15" thickBot="1" x14ac:dyDescent="0.25">
      <c r="A38" s="107" t="s">
        <v>19</v>
      </c>
      <c r="B38" s="108"/>
      <c r="C38" s="108"/>
      <c r="D38" s="108"/>
      <c r="E38" s="108"/>
      <c r="F38" s="108"/>
      <c r="G38" s="108"/>
      <c r="H38" s="109"/>
    </row>
    <row r="39" spans="1:9" ht="15" thickBot="1" x14ac:dyDescent="0.25">
      <c r="A39" s="110" t="s">
        <v>5</v>
      </c>
      <c r="B39" s="111"/>
      <c r="C39" s="111"/>
      <c r="D39" s="112"/>
      <c r="E39" s="113" t="s">
        <v>3</v>
      </c>
      <c r="F39" s="113"/>
      <c r="G39" s="113"/>
      <c r="H39" s="114"/>
    </row>
    <row r="40" spans="1:9" ht="55.5" customHeight="1" thickBot="1" x14ac:dyDescent="0.25">
      <c r="A40" s="11" t="s">
        <v>8</v>
      </c>
      <c r="B40" s="12" t="s">
        <v>9</v>
      </c>
      <c r="C40" s="13" t="s">
        <v>7</v>
      </c>
      <c r="D40" s="77" t="s">
        <v>0</v>
      </c>
      <c r="E40" s="63" t="s">
        <v>8</v>
      </c>
      <c r="F40" s="12" t="s">
        <v>9</v>
      </c>
      <c r="G40" s="13" t="s">
        <v>7</v>
      </c>
      <c r="H40" s="54" t="s">
        <v>0</v>
      </c>
    </row>
    <row r="41" spans="1:9" x14ac:dyDescent="0.2">
      <c r="A41" s="14">
        <v>21450</v>
      </c>
      <c r="B41" s="15">
        <v>21600</v>
      </c>
      <c r="C41" s="49">
        <f t="shared" si="2"/>
        <v>150</v>
      </c>
      <c r="D41" s="80"/>
      <c r="E41" s="67">
        <v>20550</v>
      </c>
      <c r="F41" s="15">
        <v>20560</v>
      </c>
      <c r="G41" s="49">
        <f t="shared" si="3"/>
        <v>10</v>
      </c>
      <c r="H41" s="38"/>
    </row>
    <row r="42" spans="1:9" x14ac:dyDescent="0.2">
      <c r="A42" s="14">
        <v>22800</v>
      </c>
      <c r="B42" s="15">
        <v>22900</v>
      </c>
      <c r="C42" s="49">
        <f t="shared" si="2"/>
        <v>100</v>
      </c>
      <c r="D42" s="80"/>
      <c r="E42" s="67">
        <v>21440</v>
      </c>
      <c r="F42" s="15">
        <v>21700</v>
      </c>
      <c r="G42" s="49">
        <f t="shared" si="3"/>
        <v>260</v>
      </c>
      <c r="H42" s="38"/>
      <c r="I42" s="5"/>
    </row>
    <row r="43" spans="1:9" x14ac:dyDescent="0.2">
      <c r="A43" s="14">
        <v>23250</v>
      </c>
      <c r="B43" s="15">
        <v>24450</v>
      </c>
      <c r="C43" s="49">
        <f t="shared" si="2"/>
        <v>1200</v>
      </c>
      <c r="D43" s="81"/>
      <c r="E43" s="67">
        <v>22760</v>
      </c>
      <c r="F43" s="15">
        <v>22900</v>
      </c>
      <c r="G43" s="49">
        <f t="shared" si="3"/>
        <v>140</v>
      </c>
      <c r="H43" s="38"/>
    </row>
    <row r="44" spans="1:9" x14ac:dyDescent="0.2">
      <c r="A44" s="14">
        <v>25050</v>
      </c>
      <c r="B44" s="15">
        <v>25500</v>
      </c>
      <c r="C44" s="49">
        <f t="shared" si="2"/>
        <v>450</v>
      </c>
      <c r="D44" s="81"/>
      <c r="E44" s="67">
        <v>23280</v>
      </c>
      <c r="F44" s="15">
        <v>24320</v>
      </c>
      <c r="G44" s="49">
        <f t="shared" si="3"/>
        <v>1040</v>
      </c>
      <c r="H44" s="38"/>
    </row>
    <row r="45" spans="1:9" x14ac:dyDescent="0.2">
      <c r="A45" s="14">
        <v>28700</v>
      </c>
      <c r="B45" s="15">
        <v>28900</v>
      </c>
      <c r="C45" s="49">
        <f t="shared" si="2"/>
        <v>200</v>
      </c>
      <c r="D45" s="81"/>
      <c r="E45" s="67">
        <v>24940</v>
      </c>
      <c r="F45" s="15">
        <v>25540</v>
      </c>
      <c r="G45" s="49">
        <f t="shared" si="3"/>
        <v>600</v>
      </c>
      <c r="H45" s="38"/>
    </row>
    <row r="46" spans="1:9" x14ac:dyDescent="0.2">
      <c r="A46" s="14">
        <v>29700</v>
      </c>
      <c r="B46" s="15">
        <v>29850</v>
      </c>
      <c r="C46" s="49">
        <f t="shared" si="2"/>
        <v>150</v>
      </c>
      <c r="D46" s="81"/>
      <c r="E46" s="67">
        <v>25800</v>
      </c>
      <c r="F46" s="15">
        <v>26300</v>
      </c>
      <c r="G46" s="49">
        <f t="shared" si="3"/>
        <v>500</v>
      </c>
      <c r="H46" s="38"/>
    </row>
    <row r="47" spans="1:9" x14ac:dyDescent="0.2">
      <c r="A47" s="14">
        <v>30150</v>
      </c>
      <c r="B47" s="15">
        <v>30400</v>
      </c>
      <c r="C47" s="49">
        <f t="shared" si="2"/>
        <v>250</v>
      </c>
      <c r="D47" s="81"/>
      <c r="E47" s="67">
        <v>26280</v>
      </c>
      <c r="F47" s="15">
        <v>26860</v>
      </c>
      <c r="G47" s="49">
        <f t="shared" si="3"/>
        <v>580</v>
      </c>
      <c r="H47" s="38"/>
    </row>
    <row r="48" spans="1:9" ht="15" thickBot="1" x14ac:dyDescent="0.25">
      <c r="A48" s="14">
        <v>30600</v>
      </c>
      <c r="B48" s="15">
        <v>31000</v>
      </c>
      <c r="C48" s="49">
        <f t="shared" si="2"/>
        <v>400</v>
      </c>
      <c r="D48" s="81"/>
      <c r="E48" s="76">
        <v>26960</v>
      </c>
      <c r="F48" s="18">
        <v>27100</v>
      </c>
      <c r="G48" s="53">
        <f t="shared" si="3"/>
        <v>140</v>
      </c>
      <c r="H48" s="39"/>
    </row>
    <row r="49" spans="1:8" x14ac:dyDescent="0.2">
      <c r="A49" s="14">
        <v>31150</v>
      </c>
      <c r="B49" s="15">
        <v>31300</v>
      </c>
      <c r="C49" s="49">
        <f t="shared" si="2"/>
        <v>150</v>
      </c>
      <c r="D49" s="81"/>
    </row>
    <row r="50" spans="1:8" x14ac:dyDescent="0.2">
      <c r="A50" s="14">
        <v>32500</v>
      </c>
      <c r="B50" s="15">
        <v>32550</v>
      </c>
      <c r="C50" s="49">
        <f t="shared" si="2"/>
        <v>50</v>
      </c>
      <c r="D50" s="81"/>
    </row>
    <row r="51" spans="1:8" x14ac:dyDescent="0.2">
      <c r="A51" s="14">
        <v>34150</v>
      </c>
      <c r="B51" s="15">
        <v>34700</v>
      </c>
      <c r="C51" s="49">
        <f t="shared" si="2"/>
        <v>550</v>
      </c>
      <c r="D51" s="81"/>
      <c r="E51" s="8"/>
      <c r="F51" s="8"/>
      <c r="G51" s="8"/>
      <c r="H51" s="8"/>
    </row>
    <row r="52" spans="1:8" x14ac:dyDescent="0.2">
      <c r="A52" s="14">
        <v>35600</v>
      </c>
      <c r="B52" s="15">
        <v>35900</v>
      </c>
      <c r="C52" s="49">
        <f t="shared" si="2"/>
        <v>300</v>
      </c>
      <c r="D52" s="81"/>
      <c r="E52" s="8"/>
      <c r="F52" s="8"/>
      <c r="G52" s="8"/>
      <c r="H52" s="8"/>
    </row>
    <row r="53" spans="1:8" x14ac:dyDescent="0.2">
      <c r="A53" s="14">
        <v>36050</v>
      </c>
      <c r="B53" s="15">
        <v>36200</v>
      </c>
      <c r="C53" s="49">
        <f t="shared" si="2"/>
        <v>150</v>
      </c>
      <c r="D53" s="81"/>
      <c r="E53" s="8"/>
      <c r="F53" s="8"/>
      <c r="G53" s="8"/>
      <c r="H53" s="8"/>
    </row>
    <row r="54" spans="1:8" x14ac:dyDescent="0.2">
      <c r="A54" s="14">
        <v>36550</v>
      </c>
      <c r="B54" s="15">
        <v>36750</v>
      </c>
      <c r="C54" s="49">
        <f t="shared" si="2"/>
        <v>200</v>
      </c>
      <c r="D54" s="81"/>
      <c r="E54" s="8"/>
      <c r="F54" s="8"/>
      <c r="G54" s="8"/>
      <c r="H54" s="8"/>
    </row>
    <row r="55" spans="1:8" x14ac:dyDescent="0.2">
      <c r="A55" s="14">
        <v>37050</v>
      </c>
      <c r="B55" s="15">
        <v>37100</v>
      </c>
      <c r="C55" s="49">
        <f t="shared" si="2"/>
        <v>50</v>
      </c>
      <c r="D55" s="81"/>
      <c r="E55" s="8"/>
      <c r="F55" s="8"/>
      <c r="G55" s="8"/>
      <c r="H55" s="8"/>
    </row>
    <row r="56" spans="1:8" ht="15" thickBot="1" x14ac:dyDescent="0.25">
      <c r="A56" s="17">
        <v>38100</v>
      </c>
      <c r="B56" s="18">
        <v>39150</v>
      </c>
      <c r="C56" s="53">
        <f t="shared" si="2"/>
        <v>1050</v>
      </c>
      <c r="D56" s="82"/>
      <c r="E56" s="8"/>
      <c r="F56" s="8"/>
      <c r="G56" s="8"/>
      <c r="H56" s="8"/>
    </row>
    <row r="57" spans="1:8" x14ac:dyDescent="0.2">
      <c r="E57" s="8"/>
      <c r="F57" s="8"/>
      <c r="G57" s="8"/>
      <c r="H57" s="8"/>
    </row>
    <row r="58" spans="1:8" x14ac:dyDescent="0.2">
      <c r="A58" s="41"/>
      <c r="B58" s="41"/>
      <c r="C58" s="41"/>
      <c r="D58" s="40"/>
      <c r="E58" s="8"/>
      <c r="F58" s="8"/>
      <c r="G58" s="8"/>
      <c r="H58" s="7"/>
    </row>
    <row r="59" spans="1:8" x14ac:dyDescent="0.2">
      <c r="A59" s="42" t="s">
        <v>16</v>
      </c>
      <c r="B59" s="41"/>
      <c r="C59" s="41"/>
      <c r="D59" s="40"/>
      <c r="E59" s="8"/>
      <c r="F59" s="8"/>
      <c r="G59" s="8"/>
      <c r="H59" s="7"/>
    </row>
    <row r="60" spans="1:8" x14ac:dyDescent="0.2">
      <c r="A60" s="103" t="s">
        <v>28</v>
      </c>
      <c r="B60" s="103"/>
      <c r="C60" s="103"/>
      <c r="D60" s="103"/>
      <c r="E60" s="103"/>
      <c r="F60" s="103"/>
      <c r="G60" s="103"/>
      <c r="H60" s="103"/>
    </row>
    <row r="61" spans="1:8" x14ac:dyDescent="0.2">
      <c r="A61" s="44" t="s">
        <v>18</v>
      </c>
      <c r="B61" s="41"/>
      <c r="C61" s="41"/>
      <c r="D61" s="40"/>
      <c r="E61" s="8"/>
      <c r="F61" s="8"/>
      <c r="G61" s="8"/>
      <c r="H61" s="7"/>
    </row>
    <row r="62" spans="1:8" x14ac:dyDescent="0.2">
      <c r="A62" s="43" t="s">
        <v>17</v>
      </c>
      <c r="B62" s="41"/>
      <c r="C62" s="41"/>
      <c r="D62" s="40"/>
      <c r="E62" s="8"/>
      <c r="F62" s="8"/>
      <c r="G62" s="8"/>
      <c r="H62" s="7"/>
    </row>
    <row r="63" spans="1:8" ht="15" thickBot="1" x14ac:dyDescent="0.25">
      <c r="A63" s="42"/>
      <c r="B63" s="42"/>
      <c r="C63" s="42"/>
      <c r="D63" s="7"/>
      <c r="E63" s="8"/>
      <c r="F63" s="8"/>
      <c r="G63" s="8"/>
      <c r="H63" s="7"/>
    </row>
    <row r="64" spans="1:8" x14ac:dyDescent="0.2">
      <c r="A64" s="104" t="s">
        <v>2</v>
      </c>
      <c r="B64" s="105"/>
      <c r="C64" s="105"/>
      <c r="D64" s="105"/>
      <c r="E64" s="105"/>
      <c r="F64" s="105"/>
      <c r="G64" s="105"/>
      <c r="H64" s="106"/>
    </row>
    <row r="65" spans="1:9" ht="15" thickBot="1" x14ac:dyDescent="0.25">
      <c r="A65" s="107" t="s">
        <v>25</v>
      </c>
      <c r="B65" s="108"/>
      <c r="C65" s="108"/>
      <c r="D65" s="108"/>
      <c r="E65" s="108"/>
      <c r="F65" s="108"/>
      <c r="G65" s="108"/>
      <c r="H65" s="109"/>
    </row>
    <row r="66" spans="1:9" ht="15" thickBot="1" x14ac:dyDescent="0.25">
      <c r="A66" s="110" t="s">
        <v>5</v>
      </c>
      <c r="B66" s="111"/>
      <c r="C66" s="45"/>
      <c r="D66" s="69"/>
      <c r="E66" s="113" t="s">
        <v>3</v>
      </c>
      <c r="F66" s="113"/>
      <c r="G66" s="45"/>
      <c r="H66" s="46"/>
    </row>
    <row r="67" spans="1:9" ht="51.75" thickBot="1" x14ac:dyDescent="0.25">
      <c r="A67" s="11" t="s">
        <v>4</v>
      </c>
      <c r="B67" s="12" t="s">
        <v>6</v>
      </c>
      <c r="C67" s="13" t="s">
        <v>7</v>
      </c>
      <c r="D67" s="70" t="s">
        <v>0</v>
      </c>
      <c r="E67" s="63" t="s">
        <v>4</v>
      </c>
      <c r="F67" s="12" t="s">
        <v>6</v>
      </c>
      <c r="G67" s="13" t="s">
        <v>7</v>
      </c>
      <c r="H67" s="55" t="s">
        <v>0</v>
      </c>
    </row>
    <row r="68" spans="1:9" ht="15" thickBot="1" x14ac:dyDescent="0.25">
      <c r="A68" s="19">
        <v>2900</v>
      </c>
      <c r="B68" s="20">
        <v>3000</v>
      </c>
      <c r="C68" s="16">
        <f t="shared" ref="C68:C74" si="4">+B68-A68</f>
        <v>100</v>
      </c>
      <c r="D68" s="71"/>
      <c r="E68" s="64">
        <v>2950</v>
      </c>
      <c r="F68" s="21">
        <v>3025</v>
      </c>
      <c r="G68" s="16">
        <f>+F68-E68</f>
        <v>75</v>
      </c>
      <c r="H68" s="22"/>
    </row>
    <row r="69" spans="1:9" ht="15" thickBot="1" x14ac:dyDescent="0.25">
      <c r="A69" s="23">
        <v>3000</v>
      </c>
      <c r="B69" s="24">
        <v>4150</v>
      </c>
      <c r="C69" s="25">
        <f t="shared" si="4"/>
        <v>1150</v>
      </c>
      <c r="D69" s="72" t="s">
        <v>1</v>
      </c>
      <c r="E69" s="65">
        <v>3025</v>
      </c>
      <c r="F69" s="26">
        <v>4150</v>
      </c>
      <c r="G69" s="25">
        <f>+F69-E69</f>
        <v>1125</v>
      </c>
      <c r="H69" s="27" t="s">
        <v>1</v>
      </c>
    </row>
    <row r="70" spans="1:9" x14ac:dyDescent="0.2">
      <c r="A70" s="28">
        <v>4150</v>
      </c>
      <c r="B70" s="29">
        <v>4450</v>
      </c>
      <c r="C70" s="16">
        <f t="shared" si="4"/>
        <v>300</v>
      </c>
      <c r="D70" s="71"/>
      <c r="E70" s="66">
        <v>4150</v>
      </c>
      <c r="F70" s="30">
        <v>4450</v>
      </c>
      <c r="G70" s="16">
        <f>+F70-E70</f>
        <v>300</v>
      </c>
      <c r="H70" s="22"/>
    </row>
    <row r="71" spans="1:9" x14ac:dyDescent="0.2">
      <c r="A71" s="14">
        <v>4620</v>
      </c>
      <c r="B71" s="15">
        <v>4700</v>
      </c>
      <c r="C71" s="16">
        <f t="shared" si="4"/>
        <v>80</v>
      </c>
      <c r="D71" s="71"/>
      <c r="E71" s="67">
        <v>4620</v>
      </c>
      <c r="F71" s="31">
        <v>4700</v>
      </c>
      <c r="G71" s="16">
        <f>+F71-E71</f>
        <v>80</v>
      </c>
      <c r="H71" s="22"/>
    </row>
    <row r="72" spans="1:9" x14ac:dyDescent="0.2">
      <c r="A72" s="14">
        <v>5050</v>
      </c>
      <c r="B72" s="15">
        <v>5100</v>
      </c>
      <c r="C72" s="16">
        <f t="shared" si="4"/>
        <v>50</v>
      </c>
      <c r="D72" s="71"/>
      <c r="E72" s="67">
        <v>5050</v>
      </c>
      <c r="F72" s="31">
        <v>5100</v>
      </c>
      <c r="G72" s="16">
        <f>+F72-E72</f>
        <v>50</v>
      </c>
      <c r="H72" s="22"/>
    </row>
    <row r="73" spans="1:9" x14ac:dyDescent="0.2">
      <c r="A73" s="14">
        <v>5500</v>
      </c>
      <c r="B73" s="15">
        <v>5750</v>
      </c>
      <c r="C73" s="16">
        <f t="shared" si="4"/>
        <v>250</v>
      </c>
      <c r="D73" s="71"/>
      <c r="E73" s="67"/>
      <c r="F73" s="31"/>
      <c r="G73" s="16"/>
      <c r="H73" s="22"/>
      <c r="I73" s="5"/>
    </row>
    <row r="74" spans="1:9" x14ac:dyDescent="0.2">
      <c r="A74" s="14">
        <v>6280</v>
      </c>
      <c r="B74" s="15">
        <v>6600</v>
      </c>
      <c r="C74" s="16">
        <f t="shared" si="4"/>
        <v>320</v>
      </c>
      <c r="D74" s="71"/>
      <c r="E74" s="67"/>
      <c r="F74" s="31"/>
      <c r="G74" s="16"/>
      <c r="H74" s="22"/>
      <c r="I74" s="5"/>
    </row>
    <row r="75" spans="1:9" x14ac:dyDescent="0.2">
      <c r="A75" s="14"/>
      <c r="B75" s="15"/>
      <c r="C75" s="16"/>
      <c r="D75" s="71"/>
      <c r="E75" s="67">
        <v>7150</v>
      </c>
      <c r="F75" s="31">
        <v>7700</v>
      </c>
      <c r="G75" s="16">
        <f>+F75-E75</f>
        <v>550</v>
      </c>
      <c r="H75" s="22"/>
      <c r="I75" s="5"/>
    </row>
    <row r="76" spans="1:9" x14ac:dyDescent="0.2">
      <c r="A76" s="14">
        <v>10300</v>
      </c>
      <c r="B76" s="15">
        <v>10400</v>
      </c>
      <c r="C76" s="16">
        <f t="shared" ref="C76:C84" si="5">+B76-A76</f>
        <v>100</v>
      </c>
      <c r="D76" s="71"/>
      <c r="E76" s="67"/>
      <c r="F76" s="31"/>
      <c r="G76" s="16"/>
      <c r="H76" s="22"/>
      <c r="I76" s="5"/>
    </row>
    <row r="77" spans="1:9" x14ac:dyDescent="0.2">
      <c r="A77" s="14">
        <v>12600</v>
      </c>
      <c r="B77" s="15">
        <v>12650</v>
      </c>
      <c r="C77" s="16">
        <f t="shared" si="5"/>
        <v>50</v>
      </c>
      <c r="D77" s="71"/>
      <c r="E77" s="67"/>
      <c r="F77" s="31"/>
      <c r="G77" s="16"/>
      <c r="H77" s="22"/>
      <c r="I77" s="5"/>
    </row>
    <row r="78" spans="1:9" ht="15" thickBot="1" x14ac:dyDescent="0.25">
      <c r="A78" s="19">
        <v>18700</v>
      </c>
      <c r="B78" s="20">
        <v>18750</v>
      </c>
      <c r="C78" s="16">
        <f t="shared" si="5"/>
        <v>50</v>
      </c>
      <c r="D78" s="71"/>
      <c r="E78" s="64">
        <v>18700</v>
      </c>
      <c r="F78" s="21">
        <v>18750</v>
      </c>
      <c r="G78" s="16">
        <f>+F78-E78</f>
        <v>50</v>
      </c>
      <c r="H78" s="22"/>
      <c r="I78" s="5"/>
    </row>
    <row r="79" spans="1:9" ht="15" thickBot="1" x14ac:dyDescent="0.25">
      <c r="A79" s="23">
        <v>18750</v>
      </c>
      <c r="B79" s="24">
        <v>20600</v>
      </c>
      <c r="C79" s="25">
        <f t="shared" si="5"/>
        <v>1850</v>
      </c>
      <c r="D79" s="72" t="s">
        <v>1</v>
      </c>
      <c r="E79" s="65">
        <v>18750</v>
      </c>
      <c r="F79" s="26">
        <v>20550</v>
      </c>
      <c r="G79" s="25">
        <f>+F79-E79</f>
        <v>1800</v>
      </c>
      <c r="H79" s="27" t="s">
        <v>1</v>
      </c>
      <c r="I79" s="5"/>
    </row>
    <row r="80" spans="1:9" x14ac:dyDescent="0.2">
      <c r="A80" s="50">
        <v>20600</v>
      </c>
      <c r="B80" s="51">
        <v>20620</v>
      </c>
      <c r="C80" s="85">
        <f t="shared" si="5"/>
        <v>20</v>
      </c>
      <c r="D80" s="86"/>
      <c r="E80" s="87"/>
      <c r="F80" s="88"/>
      <c r="G80" s="85"/>
      <c r="H80" s="89"/>
    </row>
    <row r="81" spans="1:8" ht="77.25" customHeight="1" x14ac:dyDescent="0.2">
      <c r="A81" s="96">
        <v>23350</v>
      </c>
      <c r="B81" s="97">
        <v>24200</v>
      </c>
      <c r="C81" s="98">
        <f t="shared" si="5"/>
        <v>850</v>
      </c>
      <c r="D81" s="99" t="s">
        <v>10</v>
      </c>
      <c r="E81" s="100">
        <v>23350</v>
      </c>
      <c r="F81" s="101">
        <v>23900</v>
      </c>
      <c r="G81" s="98">
        <f>+F81-E81</f>
        <v>550</v>
      </c>
      <c r="H81" s="102" t="s">
        <v>10</v>
      </c>
    </row>
    <row r="82" spans="1:8" x14ac:dyDescent="0.2">
      <c r="A82" s="14">
        <v>25750</v>
      </c>
      <c r="B82" s="15">
        <v>25850</v>
      </c>
      <c r="C82" s="90">
        <f t="shared" si="5"/>
        <v>100</v>
      </c>
      <c r="D82" s="91"/>
      <c r="E82" s="67"/>
      <c r="F82" s="31"/>
      <c r="G82" s="90"/>
      <c r="H82" s="92"/>
    </row>
    <row r="83" spans="1:8" ht="15" thickBot="1" x14ac:dyDescent="0.25">
      <c r="A83" s="32">
        <v>41350</v>
      </c>
      <c r="B83" s="33">
        <v>41450</v>
      </c>
      <c r="C83" s="93">
        <f t="shared" si="5"/>
        <v>100</v>
      </c>
      <c r="D83" s="94" t="s">
        <v>24</v>
      </c>
      <c r="E83" s="68">
        <v>41400</v>
      </c>
      <c r="F83" s="35">
        <v>41450</v>
      </c>
      <c r="G83" s="93">
        <f>+F83-E83</f>
        <v>50</v>
      </c>
      <c r="H83" s="95" t="s">
        <v>24</v>
      </c>
    </row>
    <row r="84" spans="1:8" ht="42" customHeight="1" thickBot="1" x14ac:dyDescent="0.25">
      <c r="A84" s="32">
        <v>197800</v>
      </c>
      <c r="B84" s="33">
        <v>198100</v>
      </c>
      <c r="C84" s="34">
        <f t="shared" si="5"/>
        <v>300</v>
      </c>
      <c r="D84" s="73" t="s">
        <v>31</v>
      </c>
      <c r="E84" s="68">
        <v>197820</v>
      </c>
      <c r="F84" s="35">
        <v>197960</v>
      </c>
      <c r="G84" s="34">
        <f>+F84-E84</f>
        <v>140</v>
      </c>
      <c r="H84" s="36" t="s">
        <v>31</v>
      </c>
    </row>
    <row r="85" spans="1:8" x14ac:dyDescent="0.2">
      <c r="A85" s="6"/>
      <c r="B85" s="6"/>
      <c r="C85" s="6"/>
      <c r="D85" s="7"/>
      <c r="E85" s="8"/>
      <c r="F85" s="8"/>
      <c r="G85" s="8"/>
      <c r="H85" s="7"/>
    </row>
  </sheetData>
  <mergeCells count="14">
    <mergeCell ref="A66:B66"/>
    <mergeCell ref="E66:F66"/>
    <mergeCell ref="A65:H65"/>
    <mergeCell ref="A9:H9"/>
    <mergeCell ref="A60:H60"/>
    <mergeCell ref="A64:H64"/>
    <mergeCell ref="A14:H14"/>
    <mergeCell ref="A13:H13"/>
    <mergeCell ref="A15:D15"/>
    <mergeCell ref="E15:H15"/>
    <mergeCell ref="A37:H37"/>
    <mergeCell ref="A38:H38"/>
    <mergeCell ref="A39:D39"/>
    <mergeCell ref="E39:H39"/>
  </mergeCells>
  <conditionalFormatting sqref="F79:F80 B17:B21 F84 B58:C59 B34:B36 F45:F48 B41:B56">
    <cfRule type="cellIs" dxfId="16" priority="66" stopIfTrue="1" operator="equal">
      <formula>0</formula>
    </cfRule>
  </conditionalFormatting>
  <conditionalFormatting sqref="B61:C62 B22:B33">
    <cfRule type="cellIs" dxfId="15" priority="62" stopIfTrue="1" operator="equal">
      <formula>0</formula>
    </cfRule>
  </conditionalFormatting>
  <conditionalFormatting sqref="F68 F70:F77">
    <cfRule type="cellIs" dxfId="14" priority="61" stopIfTrue="1" operator="equal">
      <formula>0</formula>
    </cfRule>
  </conditionalFormatting>
  <conditionalFormatting sqref="F69">
    <cfRule type="cellIs" dxfId="13" priority="60" stopIfTrue="1" operator="equal">
      <formula>0</formula>
    </cfRule>
  </conditionalFormatting>
  <conditionalFormatting sqref="F78">
    <cfRule type="cellIs" dxfId="12" priority="59" stopIfTrue="1" operator="equal">
      <formula>0</formula>
    </cfRule>
  </conditionalFormatting>
  <conditionalFormatting sqref="B69:B80 B84">
    <cfRule type="cellIs" dxfId="11" priority="56" stopIfTrue="1" operator="equal">
      <formula>0</formula>
    </cfRule>
  </conditionalFormatting>
  <conditionalFormatting sqref="B68">
    <cfRule type="cellIs" dxfId="10" priority="57" stopIfTrue="1" operator="equal">
      <formula>0</formula>
    </cfRule>
  </conditionalFormatting>
  <conditionalFormatting sqref="B54">
    <cfRule type="cellIs" dxfId="9" priority="51" stopIfTrue="1" operator="equal">
      <formula>0</formula>
    </cfRule>
  </conditionalFormatting>
  <conditionalFormatting sqref="B61:C62">
    <cfRule type="cellIs" dxfId="8" priority="47" stopIfTrue="1" operator="equal">
      <formula>0</formula>
    </cfRule>
  </conditionalFormatting>
  <conditionalFormatting sqref="F81:F82">
    <cfRule type="cellIs" dxfId="7" priority="24" stopIfTrue="1" operator="equal">
      <formula>0</formula>
    </cfRule>
  </conditionalFormatting>
  <conditionalFormatting sqref="B81:B82">
    <cfRule type="cellIs" dxfId="6" priority="23" stopIfTrue="1" operator="equal">
      <formula>0</formula>
    </cfRule>
  </conditionalFormatting>
  <conditionalFormatting sqref="F83">
    <cfRule type="cellIs" dxfId="5" priority="22" stopIfTrue="1" operator="equal">
      <formula>0</formula>
    </cfRule>
  </conditionalFormatting>
  <conditionalFormatting sqref="B83">
    <cfRule type="cellIs" dxfId="4" priority="21" stopIfTrue="1" operator="equal">
      <formula>0</formula>
    </cfRule>
  </conditionalFormatting>
  <conditionalFormatting sqref="F20:F21 F34:F36 F41:F44">
    <cfRule type="cellIs" dxfId="3" priority="4" stopIfTrue="1" operator="equal">
      <formula>0</formula>
    </cfRule>
  </conditionalFormatting>
  <conditionalFormatting sqref="F22:F33">
    <cfRule type="cellIs" dxfId="2" priority="3" stopIfTrue="1" operator="equal">
      <formula>0</formula>
    </cfRule>
  </conditionalFormatting>
  <conditionalFormatting sqref="F17:F18">
    <cfRule type="cellIs" dxfId="1" priority="2" stopIfTrue="1" operator="equal">
      <formula>0</formula>
    </cfRule>
  </conditionalFormatting>
  <conditionalFormatting sqref="F1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&amp;R&amp;P/&amp;N</oddHeader>
  </headerFooter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baseColWidth="10" defaultColWidth="8.796875" defaultRowHeight="14.25" x14ac:dyDescent="0.2"/>
  <cols>
    <col min="1" max="1" width="8.796875" customWidth="1"/>
  </cols>
  <sheetData/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baseColWidth="10" defaultColWidth="8.796875" defaultRowHeight="14.25" x14ac:dyDescent="0.2"/>
  <cols>
    <col min="1" max="1" width="8.796875" customWidth="1"/>
  </cols>
  <sheetData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Taul1!Títulos_a_imprimir</vt:lpstr>
    </vt:vector>
  </TitlesOfParts>
  <Company>VR-Yhtymä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MARIA DE LOS ANGELES FRAGA</cp:lastModifiedBy>
  <cp:lastPrinted>2017-12-15T08:41:37Z</cp:lastPrinted>
  <dcterms:created xsi:type="dcterms:W3CDTF">2012-09-24T11:29:21Z</dcterms:created>
  <dcterms:modified xsi:type="dcterms:W3CDTF">2020-12-17T18:25:21Z</dcterms:modified>
</cp:coreProperties>
</file>