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25" yWindow="525" windowWidth="19440" windowHeight="10860"/>
  </bookViews>
  <sheets>
    <sheet name="TR217" sheetId="17" r:id="rId1"/>
    <sheet name="TR240" sheetId="25" r:id="rId2"/>
    <sheet name="TR310" sheetId="26" r:id="rId3"/>
    <sheet name="TR326" sheetId="27" r:id="rId4"/>
  </sheets>
  <externalReferences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F26" i="27" l="1"/>
  <c r="E26" i="27"/>
  <c r="F25" i="27"/>
  <c r="E25" i="27"/>
  <c r="F24" i="27"/>
  <c r="E24" i="27"/>
  <c r="F23" i="27"/>
  <c r="E23" i="27"/>
  <c r="F22" i="27"/>
  <c r="E22" i="27"/>
  <c r="L21" i="27"/>
  <c r="F21" i="27"/>
  <c r="E21" i="27"/>
  <c r="F20" i="27"/>
  <c r="E20" i="27"/>
  <c r="F19" i="27"/>
  <c r="E19" i="27"/>
  <c r="F18" i="27"/>
  <c r="E18" i="27"/>
  <c r="F17" i="27"/>
  <c r="E17" i="27"/>
  <c r="F16" i="27"/>
  <c r="E16" i="27"/>
  <c r="F15" i="27"/>
  <c r="E15" i="27"/>
  <c r="K14" i="27"/>
  <c r="K13" i="27"/>
  <c r="K12" i="27"/>
  <c r="K11" i="27"/>
  <c r="K10" i="27"/>
  <c r="F26" i="26"/>
  <c r="E26" i="26"/>
  <c r="F25" i="26"/>
  <c r="E25" i="26"/>
  <c r="F24" i="26"/>
  <c r="E24" i="26"/>
  <c r="F23" i="26"/>
  <c r="E23" i="26"/>
  <c r="F22" i="26"/>
  <c r="E22" i="26"/>
  <c r="L21" i="26"/>
  <c r="F21" i="26"/>
  <c r="E21" i="26"/>
  <c r="F20" i="26"/>
  <c r="E20" i="26"/>
  <c r="F19" i="26"/>
  <c r="E19" i="26"/>
  <c r="F18" i="26"/>
  <c r="E18" i="26"/>
  <c r="F17" i="26"/>
  <c r="E17" i="26"/>
  <c r="F16" i="26"/>
  <c r="E16" i="26"/>
  <c r="F15" i="26"/>
  <c r="E15" i="26"/>
  <c r="K14" i="26"/>
  <c r="K13" i="26"/>
  <c r="K12" i="26"/>
  <c r="K11" i="26"/>
  <c r="K10" i="26"/>
  <c r="F26" i="25" l="1"/>
  <c r="E26" i="25"/>
  <c r="F25" i="25"/>
  <c r="E25" i="25"/>
  <c r="F24" i="25"/>
  <c r="E24" i="25"/>
  <c r="F23" i="25"/>
  <c r="E23" i="25"/>
  <c r="F22" i="25"/>
  <c r="E22" i="25"/>
  <c r="L21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K14" i="25"/>
  <c r="K13" i="25"/>
  <c r="K12" i="25"/>
  <c r="K11" i="25"/>
  <c r="K10" i="25"/>
  <c r="K14" i="17" l="1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K13" i="17"/>
  <c r="K12" i="17"/>
  <c r="K11" i="17"/>
  <c r="K10" i="17"/>
</calcChain>
</file>

<file path=xl/sharedStrings.xml><?xml version="1.0" encoding="utf-8"?>
<sst xmlns="http://schemas.openxmlformats.org/spreadsheetml/2006/main" count="184" uniqueCount="52">
  <si>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</si>
  <si>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</si>
  <si>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</si>
  <si>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</si>
  <si>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</si>
  <si>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</si>
  <si>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</si>
  <si>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</si>
  <si>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</si>
  <si>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</si>
  <si>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</si>
  <si>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</si>
  <si>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</si>
  <si>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</si>
  <si>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</si>
  <si>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</si>
  <si>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</si>
  <si>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</si>
  <si>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</si>
  <si>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</si>
  <si>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</si>
  <si>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</si>
  <si>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</si>
  <si>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</si>
  <si>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</si>
  <si>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</si>
  <si>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</si>
  <si>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</si>
  <si>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</si>
  <si>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</si>
  <si>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</si>
  <si>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</si>
  <si>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</si>
  <si>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</si>
  <si>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</si>
  <si>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AV/VR Track</t>
  </si>
  <si>
    <t>Or</t>
  </si>
  <si>
    <t>ClSi</t>
  </si>
  <si>
    <t>GPS</t>
  </si>
  <si>
    <t>OrCo -Cl</t>
  </si>
  <si>
    <t>KM 9+600 … 11+600</t>
  </si>
  <si>
    <t>OrCo-Cl</t>
  </si>
  <si>
    <t>TR217</t>
  </si>
  <si>
    <t>10+225 +5,0</t>
  </si>
  <si>
    <t>OrCo-ClSi</t>
  </si>
  <si>
    <t>TR240</t>
  </si>
  <si>
    <t>11+130 -3,0</t>
  </si>
  <si>
    <t>KM 12+400 … 13+500</t>
  </si>
  <si>
    <t>TR310</t>
  </si>
  <si>
    <t>12+730 +4,0</t>
  </si>
  <si>
    <t>TR326</t>
  </si>
  <si>
    <t>13+450 -2,5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</si>
</sst>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0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8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0" borderId="1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2" fillId="2" borderId="3" xfId="0" applyNumberFormat="1" applyFont="1" applyFill="1" applyBorder="1"/>
    <xf numFmtId="0" fontId="2" fillId="2" borderId="0" xfId="0" applyFont="1" applyFill="1"/>
    <xf numFmtId="0" fontId="6" fillId="0" borderId="0" xfId="0" applyFont="1" applyAlignment="1">
      <alignment horizontal="right"/>
    </xf>
    <xf numFmtId="0" fontId="2" fillId="0" borderId="0" xfId="0" quotePrefix="1" applyFont="1"/>
    <xf numFmtId="0" fontId="2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164" fontId="2" fillId="0" borderId="16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9" fillId="0" borderId="9" xfId="0" applyFont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0" borderId="8" xfId="0" applyFont="1" applyBorder="1"/>
    <xf numFmtId="0" fontId="7" fillId="0" borderId="9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5" fillId="2" borderId="1" xfId="0" applyNumberFormat="1" applyFont="1" applyFill="1" applyBorder="1"/>
    <xf numFmtId="2" fontId="2" fillId="2" borderId="3" xfId="0" applyNumberFormat="1" applyFont="1" applyFill="1" applyBorder="1"/>
    <xf numFmtId="2" fontId="2" fillId="2" borderId="5" xfId="0" applyNumberFormat="1" applyFont="1" applyFill="1" applyBorder="1"/>
    <xf numFmtId="2" fontId="2" fillId="2" borderId="10" xfId="0" applyNumberFormat="1" applyFont="1" applyFill="1" applyBorder="1"/>
    <xf numFmtId="14" fontId="7" fillId="0" borderId="9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1" fillId="0" borderId="2" xfId="0" applyFont="1" applyBorder="1"/>
    <xf numFmtId="0" fontId="1" fillId="0" borderId="7" xfId="0" applyFont="1" applyBorder="1"/>
    <xf numFmtId="2" fontId="1" fillId="2" borderId="3" xfId="0" applyNumberFormat="1" applyFont="1" applyFill="1" applyBorder="1"/>
    <xf numFmtId="0" fontId="1" fillId="0" borderId="8" xfId="0" applyFont="1" applyBorder="1"/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164" fontId="1" fillId="2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2" fontId="1" fillId="2" borderId="5" xfId="0" applyNumberFormat="1" applyFont="1" applyFill="1" applyBorder="1"/>
    <xf numFmtId="0" fontId="1" fillId="0" borderId="19" xfId="0" applyFont="1" applyBorder="1"/>
    <xf numFmtId="0" fontId="1" fillId="0" borderId="9" xfId="0" applyFont="1" applyBorder="1"/>
    <xf numFmtId="0" fontId="1" fillId="0" borderId="10" xfId="0" applyFont="1" applyBorder="1"/>
    <xf numFmtId="2" fontId="1" fillId="2" borderId="10" xfId="0" applyNumberFormat="1" applyFont="1" applyFill="1" applyBorder="1"/>
    <xf numFmtId="0" fontId="1" fillId="0" borderId="20" xfId="0" applyFont="1" applyBorder="1"/>
    <xf numFmtId="164" fontId="1" fillId="0" borderId="5" xfId="0" applyNumberFormat="1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'TR217'!$J$10:$J$20</c:f>
              <c:numCache>
                <c:formatCode>General</c:formatCode>
                <c:ptCount val="11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</c:numCache>
            </c:numRef>
          </c:xVal>
          <c:yVal>
            <c:numRef>
              <c:f>'TR217'!$K$10:$K$20</c:f>
              <c:numCache>
                <c:formatCode>0.00</c:formatCode>
                <c:ptCount val="11"/>
                <c:pt idx="0">
                  <c:v>0.10000000000000009</c:v>
                </c:pt>
                <c:pt idx="1">
                  <c:v>-0.89999999999999991</c:v>
                </c:pt>
                <c:pt idx="2">
                  <c:v>-1.9</c:v>
                </c:pt>
                <c:pt idx="3">
                  <c:v>-2.9</c:v>
                </c:pt>
                <c:pt idx="4">
                  <c:v>-3.9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19616"/>
        <c:axId val="100321536"/>
      </c:scatterChart>
      <c:valAx>
        <c:axId val="1003196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321536"/>
        <c:crosses val="autoZero"/>
        <c:crossBetween val="midCat"/>
      </c:valAx>
      <c:valAx>
        <c:axId val="10032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03196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[1]TR240!$J$10:$J$20</c:f>
              <c:numCache>
                <c:formatCode>General</c:formatCode>
                <c:ptCount val="11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[1]TR240!$K$10:$K$20</c:f>
              <c:numCache>
                <c:formatCode>General</c:formatCode>
                <c:ptCount val="11"/>
                <c:pt idx="0">
                  <c:v>-1.25</c:v>
                </c:pt>
                <c:pt idx="1">
                  <c:v>-2.25</c:v>
                </c:pt>
                <c:pt idx="2">
                  <c:v>-3.25</c:v>
                </c:pt>
                <c:pt idx="3">
                  <c:v>-4.25</c:v>
                </c:pt>
                <c:pt idx="4">
                  <c:v>-5.75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[1]TR227!$J$10:$J$20</c:f>
              <c:numCache>
                <c:formatCode>General</c:formatCode>
                <c:ptCount val="11"/>
                <c:pt idx="0">
                  <c:v>6</c:v>
                </c:pt>
                <c:pt idx="1">
                  <c:v>12</c:v>
                </c:pt>
                <c:pt idx="2">
                  <c:v>19</c:v>
                </c:pt>
                <c:pt idx="3">
                  <c:v>27</c:v>
                </c:pt>
              </c:numCache>
            </c:numRef>
          </c:xVal>
          <c:yVal>
            <c:numRef>
              <c:f>[1]TR227!$L$10:$L$20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00416"/>
        <c:axId val="110710784"/>
      </c:scatterChart>
      <c:valAx>
        <c:axId val="1107004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10784"/>
        <c:crosses val="autoZero"/>
        <c:crossBetween val="midCat"/>
      </c:valAx>
      <c:valAx>
        <c:axId val="110710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004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[2]TR310!$J$10:$J$20</c:f>
              <c:numCache>
                <c:formatCode>General</c:formatCode>
                <c:ptCount val="11"/>
                <c:pt idx="0">
                  <c:v>11</c:v>
                </c:pt>
                <c:pt idx="1">
                  <c:v>13</c:v>
                </c:pt>
                <c:pt idx="2">
                  <c:v>20</c:v>
                </c:pt>
                <c:pt idx="3">
                  <c:v>16</c:v>
                </c:pt>
                <c:pt idx="4">
                  <c:v>22</c:v>
                </c:pt>
              </c:numCache>
            </c:numRef>
          </c:xVal>
          <c:yVal>
            <c:numRef>
              <c:f>[2]TR310!$K$10:$K$20</c:f>
              <c:numCache>
                <c:formatCode>0.00</c:formatCode>
                <c:ptCount val="11"/>
                <c:pt idx="0">
                  <c:v>-1.7</c:v>
                </c:pt>
                <c:pt idx="1">
                  <c:v>-2.7</c:v>
                </c:pt>
                <c:pt idx="2">
                  <c:v>-3.7</c:v>
                </c:pt>
                <c:pt idx="3">
                  <c:v>-4.7</c:v>
                </c:pt>
                <c:pt idx="4">
                  <c:v>-6.2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[2]TR301!$J$10:$J$20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[2]TR301!$L$10:$L$20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86912"/>
        <c:axId val="129288832"/>
      </c:scatterChart>
      <c:valAx>
        <c:axId val="1292869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288832"/>
        <c:crosses val="autoZero"/>
        <c:crossBetween val="midCat"/>
      </c:valAx>
      <c:valAx>
        <c:axId val="12928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92869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[2]TR326!$J$10:$J$21</c:f>
              <c:numCache>
                <c:formatCode>General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20</c:v>
                </c:pt>
                <c:pt idx="11">
                  <c:v>0</c:v>
                </c:pt>
              </c:numCache>
            </c:numRef>
          </c:xVal>
          <c:yVal>
            <c:numRef>
              <c:f>[2]TR326!$K$10:$K$20</c:f>
              <c:numCache>
                <c:formatCode>0.00</c:formatCode>
                <c:ptCount val="11"/>
                <c:pt idx="0">
                  <c:v>-1.7</c:v>
                </c:pt>
                <c:pt idx="1">
                  <c:v>-2.7</c:v>
                </c:pt>
                <c:pt idx="2">
                  <c:v>-3.8</c:v>
                </c:pt>
                <c:pt idx="3">
                  <c:v>-4.7</c:v>
                </c:pt>
                <c:pt idx="4">
                  <c:v>-6.2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[2]TR301!$J$10:$J$20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[2]TR301!$L$10:$L$20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68480"/>
        <c:axId val="135670400"/>
      </c:scatterChart>
      <c:valAx>
        <c:axId val="1356684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670400"/>
        <c:crosses val="autoZero"/>
        <c:crossBetween val="midCat"/>
      </c:valAx>
      <c:valAx>
        <c:axId val="135670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56684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T_MAP_4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pm\2017\campa&#241;a%202017\PLANILLAS%20SPT%20A%20UPM\SPT_MAP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225"/>
      <sheetName val="TR226"/>
      <sheetName val="TR227"/>
      <sheetName val="TR228"/>
      <sheetName val="TR229"/>
      <sheetName val="TR230"/>
      <sheetName val="TR231"/>
      <sheetName val="TR232"/>
      <sheetName val="TR233"/>
      <sheetName val="TR234"/>
      <sheetName val="TR235"/>
      <sheetName val="TR236"/>
      <sheetName val="TR237"/>
      <sheetName val="TR238"/>
      <sheetName val="TR239"/>
      <sheetName val="TR240"/>
      <sheetName val="TR241"/>
      <sheetName val="TR242"/>
      <sheetName val="TR243"/>
      <sheetName val="TR244"/>
      <sheetName val="TR245"/>
      <sheetName val="TR246"/>
      <sheetName val="TR247"/>
      <sheetName val="TR248"/>
      <sheetName val="TR249"/>
    </sheetNames>
    <sheetDataSet>
      <sheetData sheetId="0" refreshError="1"/>
      <sheetData sheetId="1" refreshError="1"/>
      <sheetData sheetId="2">
        <row r="10">
          <cell r="J10">
            <v>6</v>
          </cell>
        </row>
        <row r="11">
          <cell r="J11">
            <v>12</v>
          </cell>
        </row>
        <row r="12">
          <cell r="J12">
            <v>19</v>
          </cell>
        </row>
        <row r="13">
          <cell r="J13">
            <v>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J10">
            <v>10</v>
          </cell>
          <cell r="K10">
            <v>-1.25</v>
          </cell>
        </row>
        <row r="11">
          <cell r="J11">
            <v>13</v>
          </cell>
          <cell r="K11">
            <v>-2.25</v>
          </cell>
        </row>
        <row r="12">
          <cell r="J12">
            <v>13</v>
          </cell>
          <cell r="K12">
            <v>-3.25</v>
          </cell>
        </row>
        <row r="13">
          <cell r="J13">
            <v>15</v>
          </cell>
          <cell r="K13">
            <v>-4.25</v>
          </cell>
        </row>
        <row r="14">
          <cell r="J14">
            <v>16</v>
          </cell>
          <cell r="K14">
            <v>-5.75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301"/>
      <sheetName val="TR302"/>
      <sheetName val="TR303"/>
      <sheetName val="TR304"/>
      <sheetName val="TR305"/>
      <sheetName val="TR306"/>
      <sheetName val="TR307"/>
      <sheetName val="TR308"/>
      <sheetName val="TR309"/>
      <sheetName val="TR310"/>
      <sheetName val="TR311"/>
      <sheetName val="TR312"/>
      <sheetName val="TR313"/>
      <sheetName val="TR314"/>
      <sheetName val="TR315"/>
      <sheetName val="TR316"/>
      <sheetName val="TR317"/>
      <sheetName val="TR318"/>
      <sheetName val="TR319"/>
      <sheetName val="TR320"/>
      <sheetName val="TR321"/>
      <sheetName val="TR322"/>
      <sheetName val="TR323"/>
      <sheetName val="TR324"/>
      <sheetName val="TR325"/>
      <sheetName val="TR326"/>
    </sheetNames>
    <sheetDataSet>
      <sheetData sheetId="0">
        <row r="10">
          <cell r="J10">
            <v>7</v>
          </cell>
        </row>
        <row r="11">
          <cell r="J11">
            <v>10</v>
          </cell>
        </row>
        <row r="12">
          <cell r="J12">
            <v>9</v>
          </cell>
        </row>
        <row r="13">
          <cell r="J13">
            <v>22</v>
          </cell>
        </row>
        <row r="14">
          <cell r="J14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J10">
            <v>11</v>
          </cell>
          <cell r="K10">
            <v>-1.7</v>
          </cell>
        </row>
        <row r="11">
          <cell r="J11">
            <v>13</v>
          </cell>
          <cell r="K11">
            <v>-2.7</v>
          </cell>
        </row>
        <row r="12">
          <cell r="J12">
            <v>20</v>
          </cell>
          <cell r="K12">
            <v>-3.7</v>
          </cell>
        </row>
        <row r="13">
          <cell r="J13">
            <v>16</v>
          </cell>
          <cell r="K13">
            <v>-4.7</v>
          </cell>
        </row>
        <row r="14">
          <cell r="J14">
            <v>22</v>
          </cell>
          <cell r="K14">
            <v>-6.2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J10">
            <v>13</v>
          </cell>
          <cell r="K10">
            <v>-1.7</v>
          </cell>
        </row>
        <row r="11">
          <cell r="J11">
            <v>10</v>
          </cell>
          <cell r="K11">
            <v>-2.7</v>
          </cell>
        </row>
        <row r="12">
          <cell r="J12">
            <v>13</v>
          </cell>
          <cell r="K12">
            <v>-3.8</v>
          </cell>
        </row>
        <row r="13">
          <cell r="J13">
            <v>16</v>
          </cell>
          <cell r="K13">
            <v>-4.7</v>
          </cell>
        </row>
        <row r="14">
          <cell r="J14">
            <v>20</v>
          </cell>
          <cell r="K14">
            <v>-6.2</v>
          </cell>
        </row>
        <row r="21">
          <cell r="J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31"/>
  <sheetViews>
    <sheetView tabSelected="1" workbookViewId="0">
      <selection activeCell="H10" sqref="H1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8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40"/>
      <c r="C3" s="46" t="s">
        <v>31</v>
      </c>
      <c r="D3" s="62" t="s">
        <v>40</v>
      </c>
      <c r="E3" s="64"/>
      <c r="F3" s="62" t="s">
        <v>42</v>
      </c>
      <c r="G3" s="64"/>
      <c r="K3" s="1" t="s">
        <v>29</v>
      </c>
    </row>
    <row r="4" spans="2:13" x14ac:dyDescent="0.25">
      <c r="B4" s="24" t="s">
        <v>2</v>
      </c>
      <c r="C4" s="24" t="s">
        <v>32</v>
      </c>
      <c r="D4" s="24" t="s">
        <v>33</v>
      </c>
      <c r="E4" s="24" t="s">
        <v>34</v>
      </c>
      <c r="F4" s="59" t="s">
        <v>7</v>
      </c>
      <c r="G4" s="61"/>
      <c r="K4" s="21" t="s">
        <v>20</v>
      </c>
      <c r="L4" s="22" t="s">
        <v>22</v>
      </c>
    </row>
    <row r="5" spans="2:13" ht="16.5" thickBot="1" x14ac:dyDescent="0.3">
      <c r="B5" s="46" t="s">
        <v>30</v>
      </c>
      <c r="C5" s="46">
        <v>571329</v>
      </c>
      <c r="D5" s="46">
        <v>6147617</v>
      </c>
      <c r="E5" s="46">
        <v>1.1000000000000001</v>
      </c>
      <c r="F5" s="62" t="s">
        <v>43</v>
      </c>
      <c r="G5" s="64"/>
      <c r="K5" s="20" t="s">
        <v>21</v>
      </c>
    </row>
    <row r="6" spans="2:13" x14ac:dyDescent="0.25">
      <c r="B6" s="25" t="s">
        <v>4</v>
      </c>
      <c r="C6" s="25" t="s">
        <v>5</v>
      </c>
      <c r="D6" s="25" t="s">
        <v>10</v>
      </c>
      <c r="E6" s="59" t="s">
        <v>6</v>
      </c>
      <c r="F6" s="60"/>
      <c r="G6" s="61"/>
      <c r="I6" s="27"/>
      <c r="J6" s="28"/>
      <c r="K6" s="28"/>
      <c r="L6" s="28"/>
      <c r="M6" s="29"/>
    </row>
    <row r="7" spans="2:13" ht="15.75" x14ac:dyDescent="0.25">
      <c r="B7" s="46" t="s">
        <v>38</v>
      </c>
      <c r="C7" s="43">
        <v>5.6</v>
      </c>
      <c r="D7" s="53">
        <v>42898</v>
      </c>
      <c r="E7" s="62" t="s">
        <v>35</v>
      </c>
      <c r="F7" s="63"/>
      <c r="G7" s="64"/>
      <c r="I7" s="26"/>
      <c r="J7" s="8"/>
      <c r="K7" s="8"/>
      <c r="L7" s="8"/>
      <c r="M7" s="30"/>
    </row>
    <row r="8" spans="2:13" x14ac:dyDescent="0.25">
      <c r="B8" s="44" t="s">
        <v>11</v>
      </c>
      <c r="C8" s="45"/>
      <c r="D8" s="59" t="s">
        <v>8</v>
      </c>
      <c r="E8" s="60"/>
      <c r="F8" s="60"/>
      <c r="G8" s="61"/>
      <c r="I8" s="31" t="s">
        <v>15</v>
      </c>
      <c r="J8" s="49">
        <v>1.1000000000000001</v>
      </c>
      <c r="K8" s="8"/>
      <c r="L8" s="8"/>
      <c r="M8" s="30"/>
    </row>
    <row r="9" spans="2:13" ht="15.75" x14ac:dyDescent="0.25">
      <c r="B9" s="46" t="s">
        <v>9</v>
      </c>
      <c r="C9" s="47"/>
      <c r="D9" s="62" t="s">
        <v>20</v>
      </c>
      <c r="E9" s="63"/>
      <c r="F9" s="63"/>
      <c r="G9" s="64"/>
      <c r="I9" s="32" t="s">
        <v>12</v>
      </c>
      <c r="J9" s="2" t="s">
        <v>13</v>
      </c>
      <c r="K9" s="2" t="s">
        <v>14</v>
      </c>
      <c r="L9" s="8"/>
      <c r="M9" s="30"/>
    </row>
    <row r="10" spans="2:13" x14ac:dyDescent="0.25">
      <c r="B10" s="7"/>
      <c r="C10" s="5"/>
      <c r="D10" s="5"/>
      <c r="E10" s="5"/>
      <c r="F10" s="8"/>
      <c r="G10" s="4"/>
      <c r="I10" s="33">
        <v>1</v>
      </c>
      <c r="J10" s="18">
        <v>9</v>
      </c>
      <c r="K10" s="50">
        <f>+$J$8-I10</f>
        <v>0.10000000000000009</v>
      </c>
      <c r="L10" s="8"/>
      <c r="M10" s="30"/>
    </row>
    <row r="11" spans="2:13" ht="15.75" x14ac:dyDescent="0.25">
      <c r="B11" s="7"/>
      <c r="C11" s="3"/>
      <c r="D11" s="3"/>
      <c r="E11" s="3"/>
      <c r="F11" s="8"/>
      <c r="G11" s="6"/>
      <c r="I11" s="33">
        <v>2</v>
      </c>
      <c r="J11" s="18">
        <v>11</v>
      </c>
      <c r="K11" s="50">
        <f t="shared" ref="K11:K14" si="0">+$J$8-I11</f>
        <v>-0.89999999999999991</v>
      </c>
      <c r="L11" s="8"/>
      <c r="M11" s="30"/>
    </row>
    <row r="12" spans="2:13" x14ac:dyDescent="0.25">
      <c r="B12" s="7"/>
      <c r="C12" s="8"/>
      <c r="D12" s="8"/>
      <c r="E12" s="8"/>
      <c r="F12" s="8"/>
      <c r="G12" s="9"/>
      <c r="I12" s="33">
        <v>3</v>
      </c>
      <c r="J12" s="18">
        <v>10</v>
      </c>
      <c r="K12" s="50">
        <f t="shared" si="0"/>
        <v>-1.9</v>
      </c>
      <c r="L12" s="8"/>
      <c r="M12" s="30"/>
    </row>
    <row r="13" spans="2:13" x14ac:dyDescent="0.25">
      <c r="B13" s="7"/>
      <c r="C13" s="8"/>
      <c r="D13" s="8"/>
      <c r="E13" s="8"/>
      <c r="F13" s="8"/>
      <c r="G13" s="9"/>
      <c r="I13" s="33">
        <v>4</v>
      </c>
      <c r="J13" s="18">
        <v>14</v>
      </c>
      <c r="K13" s="50">
        <f t="shared" si="0"/>
        <v>-2.9</v>
      </c>
      <c r="L13" s="8"/>
      <c r="M13" s="30"/>
    </row>
    <row r="14" spans="2:13" x14ac:dyDescent="0.25">
      <c r="B14" s="7"/>
      <c r="C14" s="8"/>
      <c r="D14" s="8"/>
      <c r="E14" s="23" t="s">
        <v>24</v>
      </c>
      <c r="F14" s="17" t="s">
        <v>23</v>
      </c>
      <c r="G14" s="12" t="s">
        <v>16</v>
      </c>
      <c r="I14" s="33">
        <v>5</v>
      </c>
      <c r="J14" s="18">
        <v>14</v>
      </c>
      <c r="K14" s="50">
        <f t="shared" si="0"/>
        <v>-3.9</v>
      </c>
      <c r="L14" s="8"/>
      <c r="M14" s="30"/>
    </row>
    <row r="15" spans="2:13" x14ac:dyDescent="0.25">
      <c r="B15" s="7"/>
      <c r="C15" s="8"/>
      <c r="D15" s="8"/>
      <c r="E15" s="41">
        <f>+I10</f>
        <v>1</v>
      </c>
      <c r="F15" s="41">
        <f>+J10</f>
        <v>9</v>
      </c>
      <c r="G15" s="42" t="s">
        <v>36</v>
      </c>
      <c r="I15" s="33"/>
      <c r="J15" s="18"/>
      <c r="K15" s="50"/>
      <c r="L15" s="8"/>
      <c r="M15" s="30"/>
    </row>
    <row r="16" spans="2:13" x14ac:dyDescent="0.25">
      <c r="B16" s="7"/>
      <c r="C16" s="8"/>
      <c r="D16" s="8"/>
      <c r="E16" s="41">
        <f t="shared" ref="E16:F26" si="1">+I11</f>
        <v>2</v>
      </c>
      <c r="F16" s="41">
        <f t="shared" si="1"/>
        <v>11</v>
      </c>
      <c r="G16" s="42" t="s">
        <v>37</v>
      </c>
      <c r="I16" s="33"/>
      <c r="J16" s="18"/>
      <c r="K16" s="50"/>
      <c r="L16" s="8"/>
      <c r="M16" s="30"/>
    </row>
    <row r="17" spans="2:13" x14ac:dyDescent="0.25">
      <c r="B17" s="7"/>
      <c r="C17" s="8"/>
      <c r="D17" s="8"/>
      <c r="E17" s="41">
        <f t="shared" si="1"/>
        <v>3</v>
      </c>
      <c r="F17" s="41">
        <f t="shared" si="1"/>
        <v>10</v>
      </c>
      <c r="G17" s="42" t="s">
        <v>37</v>
      </c>
      <c r="I17" s="33"/>
      <c r="J17" s="18"/>
      <c r="K17" s="50"/>
      <c r="L17" s="8"/>
      <c r="M17" s="30"/>
    </row>
    <row r="18" spans="2:13" x14ac:dyDescent="0.25">
      <c r="B18" s="7"/>
      <c r="C18" s="8"/>
      <c r="D18" s="8"/>
      <c r="E18" s="41">
        <f t="shared" si="1"/>
        <v>4</v>
      </c>
      <c r="F18" s="41">
        <f t="shared" si="1"/>
        <v>14</v>
      </c>
      <c r="G18" s="42" t="s">
        <v>37</v>
      </c>
      <c r="I18" s="33"/>
      <c r="J18" s="18"/>
      <c r="K18" s="19"/>
      <c r="L18" s="8"/>
      <c r="M18" s="30"/>
    </row>
    <row r="19" spans="2:13" x14ac:dyDescent="0.25">
      <c r="B19" s="7"/>
      <c r="C19" s="8"/>
      <c r="D19" s="8"/>
      <c r="E19" s="41">
        <f t="shared" si="1"/>
        <v>5</v>
      </c>
      <c r="F19" s="41">
        <f t="shared" si="1"/>
        <v>14</v>
      </c>
      <c r="G19" s="42" t="s">
        <v>37</v>
      </c>
      <c r="I19" s="33"/>
      <c r="J19" s="18"/>
      <c r="K19" s="19"/>
      <c r="L19" s="8"/>
      <c r="M19" s="30"/>
    </row>
    <row r="20" spans="2:13" x14ac:dyDescent="0.25">
      <c r="B20" s="7"/>
      <c r="C20" s="8"/>
      <c r="D20" s="8"/>
      <c r="E20" s="41">
        <f t="shared" si="1"/>
        <v>0</v>
      </c>
      <c r="F20" s="41">
        <f t="shared" si="1"/>
        <v>0</v>
      </c>
      <c r="G20" s="42"/>
      <c r="I20" s="33"/>
      <c r="J20" s="18"/>
      <c r="K20" s="19"/>
      <c r="L20" s="8"/>
      <c r="M20" s="30"/>
    </row>
    <row r="21" spans="2:13" x14ac:dyDescent="0.25">
      <c r="B21" s="7"/>
      <c r="C21" s="8"/>
      <c r="D21" s="8"/>
      <c r="E21" s="41">
        <f t="shared" si="1"/>
        <v>0</v>
      </c>
      <c r="F21" s="41">
        <f t="shared" si="1"/>
        <v>0</v>
      </c>
      <c r="G21" s="42"/>
      <c r="I21" s="26"/>
      <c r="J21" s="14">
        <v>0</v>
      </c>
      <c r="K21" s="15"/>
      <c r="L21" s="51">
        <f>+J8</f>
        <v>1.1000000000000001</v>
      </c>
      <c r="M21" s="34" t="s">
        <v>17</v>
      </c>
    </row>
    <row r="22" spans="2:13" x14ac:dyDescent="0.25">
      <c r="B22" s="7"/>
      <c r="C22" s="8"/>
      <c r="D22" s="8"/>
      <c r="E22" s="41">
        <f t="shared" si="1"/>
        <v>0</v>
      </c>
      <c r="F22" s="41">
        <f t="shared" si="1"/>
        <v>0</v>
      </c>
      <c r="G22" s="42"/>
      <c r="I22" s="26"/>
      <c r="J22" s="10">
        <v>0</v>
      </c>
      <c r="K22" s="11"/>
      <c r="L22" s="52">
        <v>-3.9</v>
      </c>
      <c r="M22" s="35" t="s">
        <v>18</v>
      </c>
    </row>
    <row r="23" spans="2:13" x14ac:dyDescent="0.25">
      <c r="B23" s="7"/>
      <c r="C23" s="8"/>
      <c r="D23" s="8"/>
      <c r="E23" s="41">
        <f t="shared" si="1"/>
        <v>0</v>
      </c>
      <c r="F23" s="41">
        <f t="shared" si="1"/>
        <v>0</v>
      </c>
      <c r="G23" s="42"/>
      <c r="I23" s="26"/>
      <c r="J23" s="8"/>
      <c r="K23" s="8"/>
      <c r="L23" s="16"/>
      <c r="M23" s="36"/>
    </row>
    <row r="24" spans="2:13" x14ac:dyDescent="0.25">
      <c r="B24" s="7"/>
      <c r="C24" s="8"/>
      <c r="D24" s="8"/>
      <c r="E24" s="41">
        <f t="shared" si="1"/>
        <v>0</v>
      </c>
      <c r="F24" s="41">
        <f t="shared" si="1"/>
        <v>0</v>
      </c>
      <c r="G24" s="42"/>
      <c r="I24" s="26"/>
      <c r="J24" s="8"/>
      <c r="K24" s="8"/>
      <c r="L24" s="8"/>
      <c r="M24" s="36"/>
    </row>
    <row r="25" spans="2:13" x14ac:dyDescent="0.25">
      <c r="B25" s="7"/>
      <c r="C25" s="8"/>
      <c r="D25" s="8"/>
      <c r="E25" s="41">
        <f t="shared" si="1"/>
        <v>0</v>
      </c>
      <c r="F25" s="41">
        <f t="shared" si="1"/>
        <v>0</v>
      </c>
      <c r="G25" s="42"/>
      <c r="I25" s="26" t="s">
        <v>27</v>
      </c>
      <c r="J25" s="8"/>
      <c r="K25" s="8"/>
      <c r="L25" s="8"/>
      <c r="M25" s="30"/>
    </row>
    <row r="26" spans="2:13" ht="15.75" thickBot="1" x14ac:dyDescent="0.3">
      <c r="B26" s="7"/>
      <c r="C26" s="8"/>
      <c r="D26" s="8"/>
      <c r="E26" s="41">
        <f t="shared" si="1"/>
        <v>0</v>
      </c>
      <c r="F26" s="41">
        <f t="shared" si="1"/>
        <v>0</v>
      </c>
      <c r="G26" s="42"/>
      <c r="I26" s="37"/>
      <c r="J26" s="38"/>
      <c r="K26" s="38"/>
      <c r="L26" s="38"/>
      <c r="M26" s="3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31"/>
  <sheetViews>
    <sheetView workbookViewId="0">
      <selection activeCell="E22" sqref="E22"/>
    </sheetView>
  </sheetViews>
  <sheetFormatPr baseColWidth="10" defaultColWidth="8.796875" defaultRowHeight="15" x14ac:dyDescent="0.25"/>
  <cols>
    <col min="1" max="1" width="3.09765625" style="67" customWidth="1"/>
    <col min="2" max="5" width="12.69921875" style="67" customWidth="1"/>
    <col min="6" max="6" width="8.69921875" style="67" customWidth="1"/>
    <col min="7" max="7" width="4.69921875" style="67" customWidth="1"/>
    <col min="8" max="8" width="8.796875" style="67"/>
    <col min="9" max="9" width="12.3984375" style="67" customWidth="1"/>
    <col min="10" max="12" width="8.796875" style="67"/>
    <col min="13" max="13" width="10.69921875" style="67" bestFit="1" customWidth="1"/>
    <col min="14" max="16384" width="8.796875" style="67"/>
  </cols>
  <sheetData>
    <row r="2" spans="2:13" x14ac:dyDescent="0.25">
      <c r="B2" s="58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40"/>
      <c r="C3" s="56" t="s">
        <v>31</v>
      </c>
      <c r="D3" s="62" t="s">
        <v>40</v>
      </c>
      <c r="E3" s="64"/>
      <c r="F3" s="62" t="s">
        <v>45</v>
      </c>
      <c r="G3" s="64"/>
      <c r="K3" s="67" t="s">
        <v>29</v>
      </c>
    </row>
    <row r="4" spans="2:13" x14ac:dyDescent="0.25">
      <c r="B4" s="24" t="s">
        <v>2</v>
      </c>
      <c r="C4" s="24" t="s">
        <v>32</v>
      </c>
      <c r="D4" s="24" t="s">
        <v>33</v>
      </c>
      <c r="E4" s="24" t="s">
        <v>34</v>
      </c>
      <c r="F4" s="59" t="s">
        <v>7</v>
      </c>
      <c r="G4" s="61"/>
      <c r="K4" s="21" t="s">
        <v>20</v>
      </c>
      <c r="L4" s="68" t="s">
        <v>22</v>
      </c>
    </row>
    <row r="5" spans="2:13" ht="16.5" thickBot="1" x14ac:dyDescent="0.3">
      <c r="B5" s="56" t="s">
        <v>30</v>
      </c>
      <c r="C5" s="56">
        <v>571255</v>
      </c>
      <c r="D5" s="56">
        <v>6148517</v>
      </c>
      <c r="E5" s="56">
        <v>-0.25</v>
      </c>
      <c r="F5" s="62" t="s">
        <v>46</v>
      </c>
      <c r="G5" s="64"/>
      <c r="K5" s="69" t="s">
        <v>21</v>
      </c>
    </row>
    <row r="6" spans="2:13" x14ac:dyDescent="0.25">
      <c r="B6" s="25" t="s">
        <v>4</v>
      </c>
      <c r="C6" s="25" t="s">
        <v>5</v>
      </c>
      <c r="D6" s="25" t="s">
        <v>10</v>
      </c>
      <c r="E6" s="59" t="s">
        <v>6</v>
      </c>
      <c r="F6" s="60"/>
      <c r="G6" s="61"/>
      <c r="I6" s="70"/>
      <c r="J6" s="71"/>
      <c r="K6" s="71"/>
      <c r="L6" s="71"/>
      <c r="M6" s="72"/>
    </row>
    <row r="7" spans="2:13" ht="15.75" x14ac:dyDescent="0.25">
      <c r="B7" s="56" t="s">
        <v>38</v>
      </c>
      <c r="C7" s="43">
        <v>4.0999999999999996</v>
      </c>
      <c r="D7" s="53">
        <v>42898</v>
      </c>
      <c r="E7" s="62" t="s">
        <v>35</v>
      </c>
      <c r="F7" s="63"/>
      <c r="G7" s="64"/>
      <c r="I7" s="73"/>
      <c r="J7" s="74"/>
      <c r="K7" s="74"/>
      <c r="L7" s="74"/>
      <c r="M7" s="75"/>
    </row>
    <row r="8" spans="2:13" x14ac:dyDescent="0.25">
      <c r="B8" s="54" t="s">
        <v>11</v>
      </c>
      <c r="C8" s="55"/>
      <c r="D8" s="59" t="s">
        <v>8</v>
      </c>
      <c r="E8" s="60"/>
      <c r="F8" s="60"/>
      <c r="G8" s="61"/>
      <c r="I8" s="76" t="s">
        <v>15</v>
      </c>
      <c r="J8" s="49">
        <v>-0.25</v>
      </c>
      <c r="K8" s="74"/>
      <c r="L8" s="74"/>
      <c r="M8" s="75"/>
    </row>
    <row r="9" spans="2:13" ht="15.75" x14ac:dyDescent="0.25">
      <c r="B9" s="56" t="s">
        <v>9</v>
      </c>
      <c r="C9" s="57"/>
      <c r="D9" s="62" t="s">
        <v>20</v>
      </c>
      <c r="E9" s="63"/>
      <c r="F9" s="63"/>
      <c r="G9" s="64"/>
      <c r="I9" s="77" t="s">
        <v>12</v>
      </c>
      <c r="J9" s="78" t="s">
        <v>13</v>
      </c>
      <c r="K9" s="78" t="s">
        <v>14</v>
      </c>
      <c r="L9" s="74"/>
      <c r="M9" s="75"/>
    </row>
    <row r="10" spans="2:13" x14ac:dyDescent="0.25">
      <c r="B10" s="79"/>
      <c r="C10" s="5"/>
      <c r="D10" s="5"/>
      <c r="E10" s="5"/>
      <c r="F10" s="74"/>
      <c r="G10" s="4"/>
      <c r="I10" s="33">
        <v>1</v>
      </c>
      <c r="J10" s="18">
        <v>10</v>
      </c>
      <c r="K10" s="80">
        <f>+$J$8-I10</f>
        <v>-1.25</v>
      </c>
      <c r="L10" s="74"/>
      <c r="M10" s="75"/>
    </row>
    <row r="11" spans="2:13" ht="15.75" x14ac:dyDescent="0.25">
      <c r="B11" s="79"/>
      <c r="C11" s="3"/>
      <c r="D11" s="3"/>
      <c r="E11" s="3"/>
      <c r="F11" s="74"/>
      <c r="G11" s="6"/>
      <c r="I11" s="33">
        <v>2</v>
      </c>
      <c r="J11" s="18">
        <v>13</v>
      </c>
      <c r="K11" s="80">
        <f t="shared" ref="K11:K14" si="0">+$J$8-I11</f>
        <v>-2.25</v>
      </c>
      <c r="L11" s="74"/>
      <c r="M11" s="75"/>
    </row>
    <row r="12" spans="2:13" x14ac:dyDescent="0.25">
      <c r="B12" s="79"/>
      <c r="C12" s="74"/>
      <c r="D12" s="74"/>
      <c r="E12" s="74"/>
      <c r="F12" s="74"/>
      <c r="G12" s="81"/>
      <c r="I12" s="33">
        <v>3</v>
      </c>
      <c r="J12" s="18">
        <v>13</v>
      </c>
      <c r="K12" s="80">
        <f t="shared" si="0"/>
        <v>-3.25</v>
      </c>
      <c r="L12" s="74"/>
      <c r="M12" s="75"/>
    </row>
    <row r="13" spans="2:13" x14ac:dyDescent="0.25">
      <c r="B13" s="79"/>
      <c r="C13" s="74"/>
      <c r="D13" s="74"/>
      <c r="E13" s="74"/>
      <c r="F13" s="74"/>
      <c r="G13" s="81"/>
      <c r="I13" s="33">
        <v>4</v>
      </c>
      <c r="J13" s="18">
        <v>15</v>
      </c>
      <c r="K13" s="80">
        <f t="shared" si="0"/>
        <v>-4.25</v>
      </c>
      <c r="L13" s="74"/>
      <c r="M13" s="75"/>
    </row>
    <row r="14" spans="2:13" x14ac:dyDescent="0.25">
      <c r="B14" s="79"/>
      <c r="C14" s="74"/>
      <c r="D14" s="74"/>
      <c r="E14" s="82" t="s">
        <v>24</v>
      </c>
      <c r="F14" s="83" t="s">
        <v>23</v>
      </c>
      <c r="G14" s="84" t="s">
        <v>16</v>
      </c>
      <c r="I14" s="33">
        <v>5.5</v>
      </c>
      <c r="J14" s="18">
        <v>16</v>
      </c>
      <c r="K14" s="80">
        <f t="shared" si="0"/>
        <v>-5.75</v>
      </c>
      <c r="L14" s="74"/>
      <c r="M14" s="75"/>
    </row>
    <row r="15" spans="2:13" x14ac:dyDescent="0.25">
      <c r="B15" s="79"/>
      <c r="C15" s="74"/>
      <c r="D15" s="74"/>
      <c r="E15" s="41">
        <f>+I10</f>
        <v>1</v>
      </c>
      <c r="F15" s="41">
        <f>+J10</f>
        <v>10</v>
      </c>
      <c r="G15" s="42" t="s">
        <v>41</v>
      </c>
      <c r="I15" s="33"/>
      <c r="J15" s="18"/>
      <c r="K15" s="85"/>
      <c r="L15" s="74"/>
      <c r="M15" s="75"/>
    </row>
    <row r="16" spans="2:13" x14ac:dyDescent="0.25">
      <c r="B16" s="79"/>
      <c r="C16" s="74"/>
      <c r="D16" s="74"/>
      <c r="E16" s="41">
        <f t="shared" ref="E16:F26" si="1">+I11</f>
        <v>2</v>
      </c>
      <c r="F16" s="41">
        <f t="shared" si="1"/>
        <v>13</v>
      </c>
      <c r="G16" s="42" t="s">
        <v>37</v>
      </c>
      <c r="I16" s="33"/>
      <c r="J16" s="18"/>
      <c r="K16" s="85"/>
      <c r="L16" s="74"/>
      <c r="M16" s="75"/>
    </row>
    <row r="17" spans="2:13" x14ac:dyDescent="0.25">
      <c r="B17" s="79"/>
      <c r="C17" s="74"/>
      <c r="D17" s="74"/>
      <c r="E17" s="41">
        <f t="shared" si="1"/>
        <v>3</v>
      </c>
      <c r="F17" s="41">
        <f t="shared" si="1"/>
        <v>13</v>
      </c>
      <c r="G17" s="42" t="s">
        <v>37</v>
      </c>
      <c r="I17" s="33"/>
      <c r="J17" s="18"/>
      <c r="K17" s="85"/>
      <c r="L17" s="74"/>
      <c r="M17" s="75"/>
    </row>
    <row r="18" spans="2:13" x14ac:dyDescent="0.25">
      <c r="B18" s="79"/>
      <c r="C18" s="74"/>
      <c r="D18" s="74"/>
      <c r="E18" s="41">
        <f t="shared" si="1"/>
        <v>4</v>
      </c>
      <c r="F18" s="41">
        <f t="shared" si="1"/>
        <v>15</v>
      </c>
      <c r="G18" s="42" t="s">
        <v>37</v>
      </c>
      <c r="I18" s="33"/>
      <c r="J18" s="18"/>
      <c r="K18" s="85"/>
      <c r="L18" s="74"/>
      <c r="M18" s="75"/>
    </row>
    <row r="19" spans="2:13" x14ac:dyDescent="0.25">
      <c r="B19" s="79"/>
      <c r="C19" s="74"/>
      <c r="D19" s="74"/>
      <c r="E19" s="41">
        <f t="shared" si="1"/>
        <v>5.5</v>
      </c>
      <c r="F19" s="41">
        <f t="shared" si="1"/>
        <v>16</v>
      </c>
      <c r="G19" s="42" t="s">
        <v>37</v>
      </c>
      <c r="I19" s="33"/>
      <c r="J19" s="18"/>
      <c r="K19" s="85"/>
      <c r="L19" s="74"/>
      <c r="M19" s="75"/>
    </row>
    <row r="20" spans="2:13" x14ac:dyDescent="0.25">
      <c r="B20" s="79"/>
      <c r="C20" s="74"/>
      <c r="D20" s="74"/>
      <c r="E20" s="41">
        <f t="shared" si="1"/>
        <v>0</v>
      </c>
      <c r="F20" s="41">
        <f t="shared" si="1"/>
        <v>0</v>
      </c>
      <c r="G20" s="42"/>
      <c r="I20" s="33"/>
      <c r="J20" s="18"/>
      <c r="K20" s="85"/>
      <c r="L20" s="74"/>
      <c r="M20" s="75"/>
    </row>
    <row r="21" spans="2:13" x14ac:dyDescent="0.25">
      <c r="B21" s="79"/>
      <c r="C21" s="74"/>
      <c r="D21" s="74"/>
      <c r="E21" s="41">
        <f t="shared" si="1"/>
        <v>0</v>
      </c>
      <c r="F21" s="41">
        <f t="shared" si="1"/>
        <v>0</v>
      </c>
      <c r="G21" s="42"/>
      <c r="I21" s="73"/>
      <c r="J21" s="86">
        <v>0</v>
      </c>
      <c r="K21" s="87"/>
      <c r="L21" s="88">
        <f>+J8</f>
        <v>-0.25</v>
      </c>
      <c r="M21" s="89" t="s">
        <v>17</v>
      </c>
    </row>
    <row r="22" spans="2:13" x14ac:dyDescent="0.25">
      <c r="B22" s="79"/>
      <c r="C22" s="74"/>
      <c r="D22" s="74"/>
      <c r="E22" s="41">
        <f t="shared" si="1"/>
        <v>0</v>
      </c>
      <c r="F22" s="41">
        <f t="shared" si="1"/>
        <v>0</v>
      </c>
      <c r="G22" s="42"/>
      <c r="I22" s="73"/>
      <c r="J22" s="90">
        <v>0</v>
      </c>
      <c r="K22" s="91"/>
      <c r="L22" s="92">
        <v>-5.75</v>
      </c>
      <c r="M22" s="93" t="s">
        <v>18</v>
      </c>
    </row>
    <row r="23" spans="2:13" x14ac:dyDescent="0.25">
      <c r="B23" s="79"/>
      <c r="C23" s="74"/>
      <c r="D23" s="74"/>
      <c r="E23" s="41">
        <f t="shared" si="1"/>
        <v>0</v>
      </c>
      <c r="F23" s="41">
        <f t="shared" si="1"/>
        <v>0</v>
      </c>
      <c r="G23" s="42"/>
      <c r="I23" s="73"/>
      <c r="J23" s="74"/>
      <c r="K23" s="74"/>
      <c r="L23" s="94"/>
      <c r="M23" s="95"/>
    </row>
    <row r="24" spans="2:13" x14ac:dyDescent="0.25">
      <c r="B24" s="79"/>
      <c r="C24" s="74"/>
      <c r="D24" s="74"/>
      <c r="E24" s="41">
        <f t="shared" si="1"/>
        <v>0</v>
      </c>
      <c r="F24" s="41">
        <f t="shared" si="1"/>
        <v>0</v>
      </c>
      <c r="G24" s="42"/>
      <c r="I24" s="73"/>
      <c r="J24" s="74"/>
      <c r="K24" s="74"/>
      <c r="L24" s="74"/>
      <c r="M24" s="95"/>
    </row>
    <row r="25" spans="2:13" x14ac:dyDescent="0.25">
      <c r="B25" s="79"/>
      <c r="C25" s="74"/>
      <c r="D25" s="74"/>
      <c r="E25" s="41">
        <f t="shared" si="1"/>
        <v>0</v>
      </c>
      <c r="F25" s="41">
        <f t="shared" si="1"/>
        <v>0</v>
      </c>
      <c r="G25" s="42"/>
      <c r="I25" s="73" t="s">
        <v>27</v>
      </c>
      <c r="J25" s="74"/>
      <c r="K25" s="74"/>
      <c r="L25" s="74"/>
      <c r="M25" s="75"/>
    </row>
    <row r="26" spans="2:13" ht="15.75" thickBot="1" x14ac:dyDescent="0.3">
      <c r="B26" s="79"/>
      <c r="C26" s="74"/>
      <c r="D26" s="74"/>
      <c r="E26" s="41">
        <f t="shared" si="1"/>
        <v>0</v>
      </c>
      <c r="F26" s="41">
        <f t="shared" si="1"/>
        <v>0</v>
      </c>
      <c r="G26" s="42"/>
      <c r="I26" s="96"/>
      <c r="J26" s="97"/>
      <c r="K26" s="97"/>
      <c r="L26" s="97"/>
      <c r="M26" s="98"/>
    </row>
    <row r="27" spans="2:13" x14ac:dyDescent="0.25">
      <c r="B27" s="79"/>
      <c r="C27" s="74"/>
      <c r="D27" s="74"/>
      <c r="E27" s="74"/>
      <c r="F27" s="74"/>
      <c r="G27" s="81"/>
    </row>
    <row r="28" spans="2:13" x14ac:dyDescent="0.25">
      <c r="B28" s="90"/>
      <c r="C28" s="91"/>
      <c r="D28" s="91"/>
      <c r="E28" s="91"/>
      <c r="F28" s="91"/>
      <c r="G28" s="84"/>
      <c r="J28" s="67" t="s">
        <v>28</v>
      </c>
    </row>
    <row r="30" spans="2:13" x14ac:dyDescent="0.25">
      <c r="B30" s="67" t="s">
        <v>25</v>
      </c>
    </row>
    <row r="31" spans="2:13" x14ac:dyDescent="0.25">
      <c r="B31" s="67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31"/>
  <sheetViews>
    <sheetView workbookViewId="0">
      <selection sqref="A1:XFD1048576"/>
    </sheetView>
  </sheetViews>
  <sheetFormatPr baseColWidth="10" defaultColWidth="8.796875" defaultRowHeight="15" x14ac:dyDescent="0.25"/>
  <cols>
    <col min="1" max="1" width="3.09765625" style="67" customWidth="1"/>
    <col min="2" max="5" width="12.69921875" style="67" customWidth="1"/>
    <col min="6" max="6" width="8.69921875" style="67" customWidth="1"/>
    <col min="7" max="7" width="4.69921875" style="67" customWidth="1"/>
    <col min="8" max="8" width="8.796875" style="67"/>
    <col min="9" max="9" width="12.3984375" style="67" customWidth="1"/>
    <col min="10" max="12" width="8.796875" style="67"/>
    <col min="13" max="13" width="10.69921875" style="67" bestFit="1" customWidth="1"/>
    <col min="14" max="16384" width="8.796875" style="67"/>
  </cols>
  <sheetData>
    <row r="2" spans="2:13" x14ac:dyDescent="0.25">
      <c r="B2" s="58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40"/>
      <c r="C3" s="56" t="s">
        <v>31</v>
      </c>
      <c r="D3" s="62" t="s">
        <v>47</v>
      </c>
      <c r="E3" s="64"/>
      <c r="F3" s="62" t="s">
        <v>48</v>
      </c>
      <c r="G3" s="64"/>
      <c r="K3" s="67" t="s">
        <v>29</v>
      </c>
    </row>
    <row r="4" spans="2:13" x14ac:dyDescent="0.25">
      <c r="B4" s="24" t="s">
        <v>2</v>
      </c>
      <c r="C4" s="24" t="s">
        <v>32</v>
      </c>
      <c r="D4" s="24" t="s">
        <v>33</v>
      </c>
      <c r="E4" s="24" t="s">
        <v>34</v>
      </c>
      <c r="F4" s="59" t="s">
        <v>7</v>
      </c>
      <c r="G4" s="61"/>
      <c r="K4" s="21" t="s">
        <v>20</v>
      </c>
      <c r="L4" s="68" t="s">
        <v>22</v>
      </c>
    </row>
    <row r="5" spans="2:13" ht="16.5" thickBot="1" x14ac:dyDescent="0.3">
      <c r="B5" s="56" t="s">
        <v>30</v>
      </c>
      <c r="C5" s="56">
        <v>571151</v>
      </c>
      <c r="D5" s="56">
        <v>6150116</v>
      </c>
      <c r="E5" s="56">
        <v>-0.7</v>
      </c>
      <c r="F5" s="62" t="s">
        <v>49</v>
      </c>
      <c r="G5" s="64"/>
      <c r="K5" s="69" t="s">
        <v>21</v>
      </c>
    </row>
    <row r="6" spans="2:13" x14ac:dyDescent="0.25">
      <c r="B6" s="25" t="s">
        <v>4</v>
      </c>
      <c r="C6" s="25" t="s">
        <v>5</v>
      </c>
      <c r="D6" s="25" t="s">
        <v>10</v>
      </c>
      <c r="E6" s="59" t="s">
        <v>6</v>
      </c>
      <c r="F6" s="60"/>
      <c r="G6" s="61"/>
      <c r="I6" s="70"/>
      <c r="J6" s="71"/>
      <c r="K6" s="71"/>
      <c r="L6" s="71"/>
      <c r="M6" s="72"/>
    </row>
    <row r="7" spans="2:13" ht="15.75" x14ac:dyDescent="0.25">
      <c r="B7" s="56" t="s">
        <v>38</v>
      </c>
      <c r="C7" s="43">
        <v>3</v>
      </c>
      <c r="D7" s="56">
        <v>5062017</v>
      </c>
      <c r="E7" s="62" t="s">
        <v>35</v>
      </c>
      <c r="F7" s="63"/>
      <c r="G7" s="64"/>
      <c r="I7" s="73"/>
      <c r="J7" s="74"/>
      <c r="K7" s="74"/>
      <c r="L7" s="74"/>
      <c r="M7" s="75"/>
    </row>
    <row r="8" spans="2:13" x14ac:dyDescent="0.25">
      <c r="B8" s="54" t="s">
        <v>11</v>
      </c>
      <c r="C8" s="55"/>
      <c r="D8" s="59" t="s">
        <v>8</v>
      </c>
      <c r="E8" s="60"/>
      <c r="F8" s="60"/>
      <c r="G8" s="61"/>
      <c r="I8" s="76" t="s">
        <v>15</v>
      </c>
      <c r="J8" s="49">
        <v>-0.7</v>
      </c>
      <c r="K8" s="74"/>
      <c r="L8" s="74"/>
      <c r="M8" s="75"/>
    </row>
    <row r="9" spans="2:13" ht="15.75" x14ac:dyDescent="0.25">
      <c r="B9" s="56" t="s">
        <v>9</v>
      </c>
      <c r="C9" s="57"/>
      <c r="D9" s="62" t="s">
        <v>20</v>
      </c>
      <c r="E9" s="63"/>
      <c r="F9" s="63"/>
      <c r="G9" s="64"/>
      <c r="I9" s="77" t="s">
        <v>12</v>
      </c>
      <c r="J9" s="78" t="s">
        <v>13</v>
      </c>
      <c r="K9" s="78" t="s">
        <v>14</v>
      </c>
      <c r="L9" s="74"/>
      <c r="M9" s="75"/>
    </row>
    <row r="10" spans="2:13" x14ac:dyDescent="0.25">
      <c r="B10" s="79"/>
      <c r="C10" s="5"/>
      <c r="D10" s="5"/>
      <c r="E10" s="5"/>
      <c r="F10" s="74"/>
      <c r="G10" s="4"/>
      <c r="I10" s="33">
        <v>1</v>
      </c>
      <c r="J10" s="18">
        <v>11</v>
      </c>
      <c r="K10" s="80">
        <f>+$J$8-I10</f>
        <v>-1.7</v>
      </c>
      <c r="L10" s="74"/>
      <c r="M10" s="75"/>
    </row>
    <row r="11" spans="2:13" ht="15.75" x14ac:dyDescent="0.25">
      <c r="B11" s="79"/>
      <c r="C11" s="3"/>
      <c r="D11" s="3"/>
      <c r="E11" s="3"/>
      <c r="F11" s="74"/>
      <c r="G11" s="6"/>
      <c r="I11" s="33">
        <v>2</v>
      </c>
      <c r="J11" s="18">
        <v>13</v>
      </c>
      <c r="K11" s="80">
        <f t="shared" ref="K11:K14" si="0">+$J$8-I11</f>
        <v>-2.7</v>
      </c>
      <c r="L11" s="74"/>
      <c r="M11" s="75"/>
    </row>
    <row r="12" spans="2:13" x14ac:dyDescent="0.25">
      <c r="B12" s="79"/>
      <c r="C12" s="74"/>
      <c r="D12" s="74"/>
      <c r="E12" s="74"/>
      <c r="F12" s="74"/>
      <c r="G12" s="81"/>
      <c r="I12" s="33">
        <v>3</v>
      </c>
      <c r="J12" s="18">
        <v>20</v>
      </c>
      <c r="K12" s="80">
        <f t="shared" si="0"/>
        <v>-3.7</v>
      </c>
      <c r="L12" s="74"/>
      <c r="M12" s="75"/>
    </row>
    <row r="13" spans="2:13" x14ac:dyDescent="0.25">
      <c r="B13" s="79"/>
      <c r="C13" s="74"/>
      <c r="D13" s="74"/>
      <c r="E13" s="74"/>
      <c r="F13" s="74"/>
      <c r="G13" s="81"/>
      <c r="I13" s="33">
        <v>4</v>
      </c>
      <c r="J13" s="18">
        <v>16</v>
      </c>
      <c r="K13" s="80">
        <f t="shared" si="0"/>
        <v>-4.7</v>
      </c>
      <c r="L13" s="74"/>
      <c r="M13" s="75"/>
    </row>
    <row r="14" spans="2:13" x14ac:dyDescent="0.25">
      <c r="B14" s="79"/>
      <c r="C14" s="74"/>
      <c r="D14" s="74"/>
      <c r="E14" s="82" t="s">
        <v>24</v>
      </c>
      <c r="F14" s="83" t="s">
        <v>23</v>
      </c>
      <c r="G14" s="84" t="s">
        <v>16</v>
      </c>
      <c r="I14" s="33">
        <v>5.5</v>
      </c>
      <c r="J14" s="18">
        <v>22</v>
      </c>
      <c r="K14" s="80">
        <f t="shared" si="0"/>
        <v>-6.2</v>
      </c>
      <c r="L14" s="74"/>
      <c r="M14" s="75"/>
    </row>
    <row r="15" spans="2:13" x14ac:dyDescent="0.25">
      <c r="B15" s="79"/>
      <c r="C15" s="74"/>
      <c r="D15" s="74"/>
      <c r="E15" s="41">
        <f>+I10</f>
        <v>1</v>
      </c>
      <c r="F15" s="41">
        <f>+J10</f>
        <v>11</v>
      </c>
      <c r="G15" s="42" t="s">
        <v>39</v>
      </c>
      <c r="I15" s="33"/>
      <c r="J15" s="18"/>
      <c r="K15" s="80"/>
      <c r="L15" s="74"/>
      <c r="M15" s="75"/>
    </row>
    <row r="16" spans="2:13" x14ac:dyDescent="0.25">
      <c r="B16" s="79"/>
      <c r="C16" s="74"/>
      <c r="D16" s="74"/>
      <c r="E16" s="41">
        <f t="shared" ref="E16:F26" si="1">+I11</f>
        <v>2</v>
      </c>
      <c r="F16" s="41">
        <f t="shared" si="1"/>
        <v>13</v>
      </c>
      <c r="G16" s="42" t="s">
        <v>37</v>
      </c>
      <c r="I16" s="33"/>
      <c r="J16" s="18"/>
      <c r="K16" s="80"/>
      <c r="L16" s="74"/>
      <c r="M16" s="75"/>
    </row>
    <row r="17" spans="2:13" x14ac:dyDescent="0.25">
      <c r="B17" s="79"/>
      <c r="C17" s="74"/>
      <c r="D17" s="74"/>
      <c r="E17" s="41">
        <f t="shared" si="1"/>
        <v>3</v>
      </c>
      <c r="F17" s="41">
        <f t="shared" si="1"/>
        <v>20</v>
      </c>
      <c r="G17" s="42" t="s">
        <v>37</v>
      </c>
      <c r="I17" s="33"/>
      <c r="J17" s="18"/>
      <c r="K17" s="85"/>
      <c r="L17" s="74"/>
      <c r="M17" s="75"/>
    </row>
    <row r="18" spans="2:13" x14ac:dyDescent="0.25">
      <c r="B18" s="79"/>
      <c r="C18" s="74"/>
      <c r="D18" s="74"/>
      <c r="E18" s="41">
        <f t="shared" si="1"/>
        <v>4</v>
      </c>
      <c r="F18" s="41">
        <f t="shared" si="1"/>
        <v>16</v>
      </c>
      <c r="G18" s="42" t="s">
        <v>37</v>
      </c>
      <c r="I18" s="33"/>
      <c r="J18" s="18"/>
      <c r="K18" s="85"/>
      <c r="L18" s="74"/>
      <c r="M18" s="75"/>
    </row>
    <row r="19" spans="2:13" x14ac:dyDescent="0.25">
      <c r="B19" s="79"/>
      <c r="C19" s="74"/>
      <c r="D19" s="74"/>
      <c r="E19" s="41">
        <f t="shared" si="1"/>
        <v>5.5</v>
      </c>
      <c r="F19" s="41">
        <f t="shared" si="1"/>
        <v>22</v>
      </c>
      <c r="G19" s="42" t="s">
        <v>37</v>
      </c>
      <c r="I19" s="33"/>
      <c r="J19" s="18"/>
      <c r="K19" s="85"/>
      <c r="L19" s="74"/>
      <c r="M19" s="75"/>
    </row>
    <row r="20" spans="2:13" x14ac:dyDescent="0.25">
      <c r="B20" s="79"/>
      <c r="C20" s="74"/>
      <c r="D20" s="74"/>
      <c r="E20" s="41">
        <f t="shared" si="1"/>
        <v>0</v>
      </c>
      <c r="F20" s="41">
        <f t="shared" si="1"/>
        <v>0</v>
      </c>
      <c r="G20" s="42"/>
      <c r="I20" s="33"/>
      <c r="J20" s="18"/>
      <c r="K20" s="85"/>
      <c r="L20" s="74"/>
      <c r="M20" s="75"/>
    </row>
    <row r="21" spans="2:13" x14ac:dyDescent="0.25">
      <c r="B21" s="79"/>
      <c r="C21" s="74"/>
      <c r="D21" s="74"/>
      <c r="E21" s="41">
        <f t="shared" si="1"/>
        <v>0</v>
      </c>
      <c r="F21" s="41">
        <f t="shared" si="1"/>
        <v>0</v>
      </c>
      <c r="G21" s="42"/>
      <c r="I21" s="73"/>
      <c r="J21" s="86">
        <v>0</v>
      </c>
      <c r="K21" s="87"/>
      <c r="L21" s="88">
        <f>+J8</f>
        <v>-0.7</v>
      </c>
      <c r="M21" s="89" t="s">
        <v>17</v>
      </c>
    </row>
    <row r="22" spans="2:13" x14ac:dyDescent="0.25">
      <c r="B22" s="79"/>
      <c r="C22" s="74"/>
      <c r="D22" s="74"/>
      <c r="E22" s="41">
        <f t="shared" si="1"/>
        <v>0</v>
      </c>
      <c r="F22" s="41">
        <f t="shared" si="1"/>
        <v>0</v>
      </c>
      <c r="G22" s="42"/>
      <c r="I22" s="73"/>
      <c r="J22" s="90">
        <v>0</v>
      </c>
      <c r="K22" s="91"/>
      <c r="L22" s="92">
        <v>-6.2</v>
      </c>
      <c r="M22" s="93" t="s">
        <v>18</v>
      </c>
    </row>
    <row r="23" spans="2:13" x14ac:dyDescent="0.25">
      <c r="B23" s="79"/>
      <c r="C23" s="74"/>
      <c r="D23" s="74"/>
      <c r="E23" s="41">
        <f t="shared" si="1"/>
        <v>0</v>
      </c>
      <c r="F23" s="41">
        <f t="shared" si="1"/>
        <v>0</v>
      </c>
      <c r="G23" s="42"/>
      <c r="I23" s="73"/>
      <c r="J23" s="74"/>
      <c r="K23" s="74"/>
      <c r="L23" s="94"/>
      <c r="M23" s="95"/>
    </row>
    <row r="24" spans="2:13" x14ac:dyDescent="0.25">
      <c r="B24" s="79"/>
      <c r="C24" s="74"/>
      <c r="D24" s="74"/>
      <c r="E24" s="41">
        <f t="shared" si="1"/>
        <v>0</v>
      </c>
      <c r="F24" s="41">
        <f t="shared" si="1"/>
        <v>0</v>
      </c>
      <c r="G24" s="42"/>
      <c r="I24" s="73"/>
      <c r="J24" s="74"/>
      <c r="K24" s="74"/>
      <c r="L24" s="74"/>
      <c r="M24" s="95"/>
    </row>
    <row r="25" spans="2:13" x14ac:dyDescent="0.25">
      <c r="B25" s="79"/>
      <c r="C25" s="74"/>
      <c r="D25" s="74"/>
      <c r="E25" s="41">
        <f t="shared" si="1"/>
        <v>0</v>
      </c>
      <c r="F25" s="41">
        <f t="shared" si="1"/>
        <v>0</v>
      </c>
      <c r="G25" s="42"/>
      <c r="I25" s="73" t="s">
        <v>27</v>
      </c>
      <c r="J25" s="74"/>
      <c r="K25" s="74"/>
      <c r="L25" s="74"/>
      <c r="M25" s="75"/>
    </row>
    <row r="26" spans="2:13" ht="15.75" thickBot="1" x14ac:dyDescent="0.3">
      <c r="B26" s="79"/>
      <c r="C26" s="74"/>
      <c r="D26" s="74"/>
      <c r="E26" s="41">
        <f t="shared" si="1"/>
        <v>0</v>
      </c>
      <c r="F26" s="41">
        <f t="shared" si="1"/>
        <v>0</v>
      </c>
      <c r="G26" s="42"/>
      <c r="I26" s="96"/>
      <c r="J26" s="97"/>
      <c r="K26" s="97"/>
      <c r="L26" s="97"/>
      <c r="M26" s="98"/>
    </row>
    <row r="27" spans="2:13" x14ac:dyDescent="0.25">
      <c r="B27" s="79"/>
      <c r="C27" s="74"/>
      <c r="D27" s="74"/>
      <c r="E27" s="74"/>
      <c r="F27" s="74"/>
      <c r="G27" s="81"/>
    </row>
    <row r="28" spans="2:13" x14ac:dyDescent="0.25">
      <c r="B28" s="90"/>
      <c r="C28" s="91"/>
      <c r="D28" s="91"/>
      <c r="E28" s="91"/>
      <c r="F28" s="91"/>
      <c r="G28" s="84"/>
      <c r="J28" s="67" t="s">
        <v>28</v>
      </c>
    </row>
    <row r="30" spans="2:13" x14ac:dyDescent="0.25">
      <c r="B30" s="67" t="s">
        <v>25</v>
      </c>
    </row>
    <row r="31" spans="2:13" x14ac:dyDescent="0.25">
      <c r="B31" s="67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31"/>
  <sheetViews>
    <sheetView workbookViewId="0">
      <selection activeCell="H13" sqref="H13"/>
    </sheetView>
  </sheetViews>
  <sheetFormatPr baseColWidth="10" defaultColWidth="8.796875" defaultRowHeight="15" x14ac:dyDescent="0.25"/>
  <cols>
    <col min="1" max="1" width="3.09765625" style="67" customWidth="1"/>
    <col min="2" max="5" width="12.69921875" style="67" customWidth="1"/>
    <col min="6" max="6" width="8.69921875" style="67" customWidth="1"/>
    <col min="7" max="7" width="6.59765625" style="67" bestFit="1" customWidth="1"/>
    <col min="8" max="8" width="8.796875" style="67"/>
    <col min="9" max="9" width="12.3984375" style="67" customWidth="1"/>
    <col min="10" max="12" width="8.796875" style="67"/>
    <col min="13" max="13" width="10.69921875" style="67" bestFit="1" customWidth="1"/>
    <col min="14" max="16384" width="8.796875" style="67"/>
  </cols>
  <sheetData>
    <row r="2" spans="2:13" x14ac:dyDescent="0.25">
      <c r="B2" s="58" t="s">
        <v>1</v>
      </c>
      <c r="C2" s="13" t="s">
        <v>0</v>
      </c>
      <c r="D2" s="65" t="s">
        <v>19</v>
      </c>
      <c r="E2" s="66"/>
      <c r="F2" s="65" t="s">
        <v>3</v>
      </c>
      <c r="G2" s="66"/>
    </row>
    <row r="3" spans="2:13" ht="15.75" x14ac:dyDescent="0.25">
      <c r="B3" s="40"/>
      <c r="C3" s="56" t="s">
        <v>31</v>
      </c>
      <c r="D3" s="62" t="s">
        <v>47</v>
      </c>
      <c r="E3" s="64"/>
      <c r="F3" s="62" t="s">
        <v>50</v>
      </c>
      <c r="G3" s="64"/>
      <c r="K3" s="67" t="s">
        <v>29</v>
      </c>
    </row>
    <row r="4" spans="2:13" x14ac:dyDescent="0.25">
      <c r="B4" s="24" t="s">
        <v>2</v>
      </c>
      <c r="C4" s="24" t="s">
        <v>32</v>
      </c>
      <c r="D4" s="24" t="s">
        <v>33</v>
      </c>
      <c r="E4" s="24" t="s">
        <v>34</v>
      </c>
      <c r="F4" s="59" t="s">
        <v>7</v>
      </c>
      <c r="G4" s="61"/>
      <c r="K4" s="21" t="s">
        <v>20</v>
      </c>
      <c r="L4" s="68" t="s">
        <v>22</v>
      </c>
    </row>
    <row r="5" spans="2:13" ht="16.5" thickBot="1" x14ac:dyDescent="0.3">
      <c r="B5" s="56" t="s">
        <v>30</v>
      </c>
      <c r="C5" s="56">
        <v>571093</v>
      </c>
      <c r="D5" s="56">
        <v>6150830</v>
      </c>
      <c r="E5" s="56">
        <v>-0.7</v>
      </c>
      <c r="F5" s="62" t="s">
        <v>51</v>
      </c>
      <c r="G5" s="64"/>
      <c r="K5" s="69" t="s">
        <v>21</v>
      </c>
    </row>
    <row r="6" spans="2:13" x14ac:dyDescent="0.25">
      <c r="B6" s="25" t="s">
        <v>4</v>
      </c>
      <c r="C6" s="25" t="s">
        <v>5</v>
      </c>
      <c r="D6" s="25" t="s">
        <v>10</v>
      </c>
      <c r="E6" s="59" t="s">
        <v>6</v>
      </c>
      <c r="F6" s="60"/>
      <c r="G6" s="61"/>
      <c r="I6" s="70"/>
      <c r="J6" s="71"/>
      <c r="K6" s="71"/>
      <c r="L6" s="71"/>
      <c r="M6" s="72"/>
    </row>
    <row r="7" spans="2:13" ht="15.75" x14ac:dyDescent="0.25">
      <c r="B7" s="56" t="s">
        <v>38</v>
      </c>
      <c r="C7" s="43">
        <v>1.9</v>
      </c>
      <c r="D7" s="56">
        <v>8062017</v>
      </c>
      <c r="E7" s="62" t="s">
        <v>35</v>
      </c>
      <c r="F7" s="63"/>
      <c r="G7" s="64"/>
      <c r="I7" s="73"/>
      <c r="J7" s="74"/>
      <c r="K7" s="74"/>
      <c r="L7" s="74"/>
      <c r="M7" s="75"/>
    </row>
    <row r="8" spans="2:13" x14ac:dyDescent="0.25">
      <c r="B8" s="54" t="s">
        <v>11</v>
      </c>
      <c r="C8" s="55"/>
      <c r="D8" s="59" t="s">
        <v>8</v>
      </c>
      <c r="E8" s="60"/>
      <c r="F8" s="60"/>
      <c r="G8" s="61"/>
      <c r="I8" s="76" t="s">
        <v>15</v>
      </c>
      <c r="J8" s="49">
        <v>-0.7</v>
      </c>
      <c r="K8" s="74"/>
      <c r="L8" s="74"/>
      <c r="M8" s="75"/>
    </row>
    <row r="9" spans="2:13" ht="15.75" x14ac:dyDescent="0.25">
      <c r="B9" s="56" t="s">
        <v>9</v>
      </c>
      <c r="C9" s="57"/>
      <c r="D9" s="62" t="s">
        <v>20</v>
      </c>
      <c r="E9" s="63"/>
      <c r="F9" s="63"/>
      <c r="G9" s="64"/>
      <c r="I9" s="77" t="s">
        <v>12</v>
      </c>
      <c r="J9" s="78" t="s">
        <v>13</v>
      </c>
      <c r="K9" s="78" t="s">
        <v>14</v>
      </c>
      <c r="L9" s="74"/>
      <c r="M9" s="75"/>
    </row>
    <row r="10" spans="2:13" x14ac:dyDescent="0.25">
      <c r="B10" s="79"/>
      <c r="C10" s="5"/>
      <c r="D10" s="5"/>
      <c r="E10" s="5"/>
      <c r="F10" s="74"/>
      <c r="G10" s="4"/>
      <c r="I10" s="33">
        <v>1</v>
      </c>
      <c r="J10" s="18">
        <v>13</v>
      </c>
      <c r="K10" s="80">
        <f>+$J$8-I10</f>
        <v>-1.7</v>
      </c>
      <c r="L10" s="74"/>
      <c r="M10" s="75"/>
    </row>
    <row r="11" spans="2:13" ht="15.75" x14ac:dyDescent="0.25">
      <c r="B11" s="79"/>
      <c r="C11" s="3"/>
      <c r="D11" s="3"/>
      <c r="E11" s="3"/>
      <c r="F11" s="74"/>
      <c r="G11" s="6"/>
      <c r="I11" s="33">
        <v>2</v>
      </c>
      <c r="J11" s="18">
        <v>10</v>
      </c>
      <c r="K11" s="80">
        <f t="shared" ref="K11:K14" si="0">+$J$8-I11</f>
        <v>-2.7</v>
      </c>
      <c r="L11" s="74"/>
      <c r="M11" s="75"/>
    </row>
    <row r="12" spans="2:13" x14ac:dyDescent="0.25">
      <c r="B12" s="79"/>
      <c r="C12" s="74"/>
      <c r="D12" s="74"/>
      <c r="E12" s="74"/>
      <c r="F12" s="74"/>
      <c r="G12" s="81"/>
      <c r="I12" s="33">
        <v>3.1</v>
      </c>
      <c r="J12" s="18">
        <v>13</v>
      </c>
      <c r="K12" s="80">
        <f t="shared" si="0"/>
        <v>-3.8</v>
      </c>
      <c r="L12" s="74"/>
      <c r="M12" s="75"/>
    </row>
    <row r="13" spans="2:13" x14ac:dyDescent="0.25">
      <c r="B13" s="79"/>
      <c r="C13" s="74"/>
      <c r="D13" s="74"/>
      <c r="E13" s="74"/>
      <c r="F13" s="74"/>
      <c r="G13" s="81"/>
      <c r="I13" s="33">
        <v>4</v>
      </c>
      <c r="J13" s="18">
        <v>16</v>
      </c>
      <c r="K13" s="80">
        <f t="shared" si="0"/>
        <v>-4.7</v>
      </c>
      <c r="L13" s="74"/>
      <c r="M13" s="75"/>
    </row>
    <row r="14" spans="2:13" x14ac:dyDescent="0.25">
      <c r="B14" s="79"/>
      <c r="C14" s="74"/>
      <c r="D14" s="74"/>
      <c r="E14" s="82" t="s">
        <v>24</v>
      </c>
      <c r="F14" s="83" t="s">
        <v>23</v>
      </c>
      <c r="G14" s="84" t="s">
        <v>16</v>
      </c>
      <c r="I14" s="33">
        <v>5.5</v>
      </c>
      <c r="J14" s="18">
        <v>20</v>
      </c>
      <c r="K14" s="80">
        <f t="shared" si="0"/>
        <v>-6.2</v>
      </c>
      <c r="L14" s="74"/>
      <c r="M14" s="75"/>
    </row>
    <row r="15" spans="2:13" x14ac:dyDescent="0.25">
      <c r="B15" s="79"/>
      <c r="C15" s="74"/>
      <c r="D15" s="74"/>
      <c r="E15" s="41">
        <f>+I10</f>
        <v>1</v>
      </c>
      <c r="F15" s="41">
        <f>+J10</f>
        <v>13</v>
      </c>
      <c r="G15" s="42" t="s">
        <v>44</v>
      </c>
      <c r="I15" s="33"/>
      <c r="J15" s="18"/>
      <c r="K15" s="80"/>
      <c r="L15" s="74"/>
      <c r="M15" s="75"/>
    </row>
    <row r="16" spans="2:13" x14ac:dyDescent="0.25">
      <c r="B16" s="79"/>
      <c r="C16" s="74"/>
      <c r="D16" s="74"/>
      <c r="E16" s="41">
        <f t="shared" ref="E16:F26" si="1">+I11</f>
        <v>2</v>
      </c>
      <c r="F16" s="41">
        <f t="shared" si="1"/>
        <v>10</v>
      </c>
      <c r="G16" s="42" t="s">
        <v>37</v>
      </c>
      <c r="I16" s="33"/>
      <c r="J16" s="18"/>
      <c r="K16" s="80"/>
      <c r="L16" s="74"/>
      <c r="M16" s="75"/>
    </row>
    <row r="17" spans="2:13" x14ac:dyDescent="0.25">
      <c r="B17" s="79"/>
      <c r="C17" s="74"/>
      <c r="D17" s="74"/>
      <c r="E17" s="41">
        <f t="shared" si="1"/>
        <v>3.1</v>
      </c>
      <c r="F17" s="41">
        <f t="shared" si="1"/>
        <v>13</v>
      </c>
      <c r="G17" s="42" t="s">
        <v>37</v>
      </c>
      <c r="I17" s="33"/>
      <c r="J17" s="18"/>
      <c r="K17" s="80"/>
      <c r="L17" s="74"/>
      <c r="M17" s="75"/>
    </row>
    <row r="18" spans="2:13" x14ac:dyDescent="0.25">
      <c r="B18" s="79"/>
      <c r="C18" s="74"/>
      <c r="D18" s="74"/>
      <c r="E18" s="41">
        <f t="shared" si="1"/>
        <v>4</v>
      </c>
      <c r="F18" s="41">
        <f t="shared" si="1"/>
        <v>16</v>
      </c>
      <c r="G18" s="42" t="s">
        <v>37</v>
      </c>
      <c r="I18" s="33"/>
      <c r="J18" s="18"/>
      <c r="K18" s="80"/>
      <c r="L18" s="74"/>
      <c r="M18" s="75"/>
    </row>
    <row r="19" spans="2:13" x14ac:dyDescent="0.25">
      <c r="B19" s="79"/>
      <c r="C19" s="74"/>
      <c r="D19" s="74"/>
      <c r="E19" s="41">
        <f t="shared" si="1"/>
        <v>5.5</v>
      </c>
      <c r="F19" s="41">
        <f t="shared" si="1"/>
        <v>20</v>
      </c>
      <c r="G19" s="42" t="s">
        <v>37</v>
      </c>
      <c r="I19" s="33"/>
      <c r="J19" s="18"/>
      <c r="K19" s="85"/>
      <c r="L19" s="74"/>
      <c r="M19" s="75"/>
    </row>
    <row r="20" spans="2:13" x14ac:dyDescent="0.25">
      <c r="B20" s="79"/>
      <c r="C20" s="74"/>
      <c r="D20" s="74"/>
      <c r="E20" s="41">
        <f t="shared" si="1"/>
        <v>0</v>
      </c>
      <c r="F20" s="41">
        <f t="shared" si="1"/>
        <v>0</v>
      </c>
      <c r="G20" s="42"/>
      <c r="I20" s="33"/>
      <c r="J20" s="18"/>
      <c r="K20" s="85"/>
      <c r="L20" s="74"/>
      <c r="M20" s="75"/>
    </row>
    <row r="21" spans="2:13" x14ac:dyDescent="0.25">
      <c r="B21" s="79"/>
      <c r="C21" s="74"/>
      <c r="D21" s="74"/>
      <c r="E21" s="41">
        <f t="shared" si="1"/>
        <v>0</v>
      </c>
      <c r="F21" s="41">
        <f t="shared" si="1"/>
        <v>0</v>
      </c>
      <c r="G21" s="42"/>
      <c r="I21" s="73"/>
      <c r="J21" s="86">
        <v>0</v>
      </c>
      <c r="K21" s="87"/>
      <c r="L21" s="88">
        <f>+J8</f>
        <v>-0.7</v>
      </c>
      <c r="M21" s="89" t="s">
        <v>17</v>
      </c>
    </row>
    <row r="22" spans="2:13" x14ac:dyDescent="0.25">
      <c r="B22" s="79"/>
      <c r="C22" s="74"/>
      <c r="D22" s="74"/>
      <c r="E22" s="41">
        <f t="shared" si="1"/>
        <v>0</v>
      </c>
      <c r="F22" s="41">
        <f t="shared" si="1"/>
        <v>0</v>
      </c>
      <c r="G22" s="42"/>
      <c r="I22" s="73"/>
      <c r="J22" s="90">
        <v>0</v>
      </c>
      <c r="K22" s="91"/>
      <c r="L22" s="92">
        <v>-6.2</v>
      </c>
      <c r="M22" s="93" t="s">
        <v>18</v>
      </c>
    </row>
    <row r="23" spans="2:13" x14ac:dyDescent="0.25">
      <c r="B23" s="79"/>
      <c r="C23" s="74"/>
      <c r="D23" s="74"/>
      <c r="E23" s="41">
        <f t="shared" si="1"/>
        <v>0</v>
      </c>
      <c r="F23" s="41">
        <f t="shared" si="1"/>
        <v>0</v>
      </c>
      <c r="G23" s="42"/>
      <c r="I23" s="73"/>
      <c r="J23" s="74"/>
      <c r="K23" s="74"/>
      <c r="L23" s="94"/>
      <c r="M23" s="95"/>
    </row>
    <row r="24" spans="2:13" x14ac:dyDescent="0.25">
      <c r="B24" s="79"/>
      <c r="C24" s="74"/>
      <c r="D24" s="74"/>
      <c r="E24" s="41">
        <f t="shared" si="1"/>
        <v>0</v>
      </c>
      <c r="F24" s="41">
        <f t="shared" si="1"/>
        <v>0</v>
      </c>
      <c r="G24" s="42"/>
      <c r="I24" s="73"/>
      <c r="J24" s="74"/>
      <c r="K24" s="74"/>
      <c r="L24" s="74"/>
      <c r="M24" s="95"/>
    </row>
    <row r="25" spans="2:13" x14ac:dyDescent="0.25">
      <c r="B25" s="79"/>
      <c r="C25" s="74"/>
      <c r="D25" s="74"/>
      <c r="E25" s="41">
        <f t="shared" si="1"/>
        <v>0</v>
      </c>
      <c r="F25" s="41">
        <f t="shared" si="1"/>
        <v>0</v>
      </c>
      <c r="G25" s="42"/>
      <c r="I25" s="73" t="s">
        <v>27</v>
      </c>
      <c r="J25" s="74"/>
      <c r="K25" s="74"/>
      <c r="L25" s="74"/>
      <c r="M25" s="75"/>
    </row>
    <row r="26" spans="2:13" ht="15.75" thickBot="1" x14ac:dyDescent="0.3">
      <c r="B26" s="79"/>
      <c r="C26" s="74"/>
      <c r="D26" s="74"/>
      <c r="E26" s="41">
        <f t="shared" si="1"/>
        <v>0</v>
      </c>
      <c r="F26" s="41">
        <f t="shared" si="1"/>
        <v>0</v>
      </c>
      <c r="G26" s="42"/>
      <c r="I26" s="96"/>
      <c r="J26" s="97"/>
      <c r="K26" s="97"/>
      <c r="L26" s="97"/>
      <c r="M26" s="98"/>
    </row>
    <row r="27" spans="2:13" x14ac:dyDescent="0.25">
      <c r="B27" s="79"/>
      <c r="C27" s="74"/>
      <c r="D27" s="74"/>
      <c r="E27" s="74"/>
      <c r="F27" s="74"/>
      <c r="G27" s="81"/>
    </row>
    <row r="28" spans="2:13" x14ac:dyDescent="0.25">
      <c r="B28" s="90"/>
      <c r="C28" s="91"/>
      <c r="D28" s="91"/>
      <c r="E28" s="91"/>
      <c r="F28" s="91"/>
      <c r="G28" s="84"/>
      <c r="J28" s="67" t="s">
        <v>28</v>
      </c>
    </row>
    <row r="30" spans="2:13" x14ac:dyDescent="0.25">
      <c r="B30" s="67" t="s">
        <v>25</v>
      </c>
    </row>
    <row r="31" spans="2:13" x14ac:dyDescent="0.25">
      <c r="B31" s="67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TR217</vt:lpstr>
      <vt:lpstr>TR240</vt:lpstr>
      <vt:lpstr>TR310</vt:lpstr>
      <vt:lpstr>TR326</vt:lpstr>
    </vt:vector>
  </TitlesOfParts>
  <Company>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</cp:lastModifiedBy>
  <cp:lastPrinted>2016-09-27T08:14:19Z</cp:lastPrinted>
  <dcterms:created xsi:type="dcterms:W3CDTF">2016-09-19T11:10:50Z</dcterms:created>
  <dcterms:modified xsi:type="dcterms:W3CDTF">2017-07-04T18:48:34Z</dcterms:modified>
</cp:coreProperties>
</file>