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ropbox\UPM-FASE_2\LEMAC Tecnología - UPM FASE 2 - REPORTS\TRAMO CA\LAB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<sst xmlns="http://schemas.openxmlformats.org/spreadsheetml/2006/main" count="68" uniqueCount="49">
  <si>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</si>
  <si>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</si>
  <si>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</si>
  <si>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</si>
  <si>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</si>
  <si>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</si>
  <si>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</si>
  <si>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</si>
  <si>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</si>
  <si>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</si>
  <si>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</si>
  <si>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</si>
  <si>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</si>
  <si>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</si>
  <si>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</si>
  <si>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</si>
  <si>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</si>
  <si>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</si>
  <si>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</si>
  <si>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</si>
  <si>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</si>
  <si>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</si>
  <si>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</si>
  <si>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</si>
  <si>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</si>
  <si>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</si>
  <si>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</si>
  <si>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</si>
  <si>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</si>
  <si>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</si>
  <si>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</si>
  <si>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</si>
  <si>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</si>
  <si>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</si>
  <si>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</si>
  <si>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</si>
  <si>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</si>
  <si>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</si>
  <si>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</si>
  <si>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</si>
  <si>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</si>
  <si>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Sample 6</t>
  </si>
  <si>
    <t>Sample 7</t>
  </si>
  <si>
    <t>-</t>
  </si>
  <si>
    <t>16. km73 to km80</t>
  </si>
  <si>
    <t>CA_17</t>
  </si>
  <si>
    <t>clSi</t>
  </si>
  <si>
    <t>Si</t>
  </si>
  <si>
    <t>siCl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</si>
</sst>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_)"/>
    <numFmt numFmtId="168" formatCode="0.0%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99.820359281437121</c:v>
                </c:pt>
                <c:pt idx="6">
                  <c:v>98.902195608782435</c:v>
                </c:pt>
                <c:pt idx="7">
                  <c:v>94.371257485029943</c:v>
                </c:pt>
                <c:pt idx="8">
                  <c:v>89.181636726546913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97.4</c:v>
                </c:pt>
                <c:pt idx="6">
                  <c:v>96.1</c:v>
                </c:pt>
                <c:pt idx="7">
                  <c:v>92</c:v>
                </c:pt>
                <c:pt idx="8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97.4</c:v>
                </c:pt>
                <c:pt idx="6">
                  <c:v>96.1</c:v>
                </c:pt>
                <c:pt idx="7">
                  <c:v>92</c:v>
                </c:pt>
                <c:pt idx="8">
                  <c:v>86.4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99.248366013071902</c:v>
                </c:pt>
                <c:pt idx="6">
                  <c:v>98.856209150326805</c:v>
                </c:pt>
                <c:pt idx="7">
                  <c:v>96.568627450980401</c:v>
                </c:pt>
                <c:pt idx="8">
                  <c:v>91.176470588235304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99.807692307692307</c:v>
                </c:pt>
                <c:pt idx="7">
                  <c:v>97.572115384615387</c:v>
                </c:pt>
                <c:pt idx="8">
                  <c:v>92.524038461538467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analysis'!$G$14:$G$26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99.951807228915669</c:v>
                </c:pt>
                <c:pt idx="6">
                  <c:v>99.590361445783145</c:v>
                </c:pt>
                <c:pt idx="7">
                  <c:v>96.6265060240964</c:v>
                </c:pt>
                <c:pt idx="8">
                  <c:v>89.10843373493978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Sample 7</c:v>
                </c:pt>
              </c:strCache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analysis'!$H$14:$H$26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98.7</c:v>
                </c:pt>
                <c:pt idx="6">
                  <c:v>95</c:v>
                </c:pt>
                <c:pt idx="7">
                  <c:v>91.5</c:v>
                </c:pt>
                <c:pt idx="8">
                  <c:v>87.2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9"/>
                <c:order val="7"/>
                <c:tx>
                  <c:strRef>
                    <c:extLst>
                      <c:ext uri="{02D57815-91ED-43cb-92C2-25804820EDAC}">
                        <c15:formulaRef>
                          <c15:sqref>'Sieving analysis'!$I$11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4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4"/>
                  <c:spPr>
                    <a:noFill/>
                    <a:ln w="9525" cap="flat" cmpd="sng" algn="ctr">
                      <a:solidFill>
                        <a:schemeClr val="accent4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analysis'!$I$14:$I$26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9-C830-4B64-BC26-5CEA7FE239B5}"/>
                  </c:ext>
                </c:extLst>
              </c15:ser>
            </c15:filteredScatterSeries>
            <c15:filteredScatte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12700" cap="rnd" cmpd="sng" algn="ctr">
                    <a:solidFill>
                      <a:schemeClr val="accent1"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12700" cap="flat" cmpd="sng" algn="ctr">
                      <a:solidFill>
                        <a:schemeClr val="accent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dPt>
                  <c:idx val="8"/>
                  <c:marker>
                    <c:symbol val="star"/>
                    <c:size val="4"/>
                  </c:marker>
                  <c:bubble3D val="0"/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00-2E79-415C-ACBE-1203C92995DB}"/>
                    </c:ext>
                  </c:extLst>
                </c:dPt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analysis'!$J$14:$J$26</c15:sqref>
                        </c15:formulaRef>
                      </c:ext>
                    </c:extLst>
                    <c:numCache>
                      <c:formatCode>0.0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30-4B64-BC26-5CEA7FE239B5}"/>
                  </c:ext>
                </c:extLst>
              </c15:ser>
            </c15:filteredScatterSeries>
            <c15:filteredScatterSeries>
              <c15:ser>
                <c:idx val="8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-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221762709403989"/>
          <c:y val="0.80547913898851109"/>
          <c:w val="0.84399228628577772"/>
          <c:h val="0.137208985657824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225137</xdr:colOff>
      <xdr:row>17</xdr:row>
      <xdr:rowOff>172042</xdr:rowOff>
    </xdr:from>
    <xdr:to>
      <xdr:col>22</xdr:col>
      <xdr:colOff>482436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abSelected="1" topLeftCell="A3" zoomScale="77" zoomScaleNormal="77" zoomScaleSheetLayoutView="100" workbookViewId="0">
      <selection activeCell="O8" sqref="O8:O14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1" width="9.140625" style="1"/>
    <col min="22" max="22" width="11.5703125" style="1" customWidth="1"/>
    <col min="23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26">
      <c r="N1" s="13" t="s">
        <v>7</v>
      </c>
    </row>
    <row r="2" spans="1:26">
      <c r="N2" s="13"/>
      <c r="Y2" s="65" t="s">
        <v>29</v>
      </c>
      <c r="Z2" s="66" t="s">
        <v>34</v>
      </c>
    </row>
    <row r="3" spans="1:26">
      <c r="M3" s="48"/>
      <c r="N3" s="49" t="s">
        <v>4</v>
      </c>
      <c r="O3" s="50" t="s">
        <v>44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21062017</v>
      </c>
      <c r="W3" s="52"/>
      <c r="Y3" s="67" t="s">
        <v>30</v>
      </c>
      <c r="Z3" s="63" t="s">
        <v>35</v>
      </c>
    </row>
    <row r="4" spans="1:26">
      <c r="M4" s="53"/>
      <c r="N4" s="54" t="s">
        <v>5</v>
      </c>
      <c r="O4" s="55" t="s">
        <v>45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26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26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26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95" t="s">
        <v>16</v>
      </c>
      <c r="U7" s="96"/>
      <c r="V7" s="96"/>
      <c r="W7" s="97"/>
    </row>
    <row r="8" spans="1:26" ht="15" customHeight="1">
      <c r="B8" s="1" t="s">
        <v>15</v>
      </c>
      <c r="M8" s="53"/>
      <c r="N8" s="36" t="str">
        <f>+B11</f>
        <v>Sample 1</v>
      </c>
      <c r="O8" s="71" t="s">
        <v>46</v>
      </c>
      <c r="P8" s="44">
        <f>+B13</f>
        <v>1</v>
      </c>
      <c r="Q8" s="81">
        <v>0.22900000000000001</v>
      </c>
      <c r="R8" s="82">
        <v>43.767540819717674</v>
      </c>
      <c r="S8" s="82">
        <v>28</v>
      </c>
      <c r="T8" s="98"/>
      <c r="U8" s="99"/>
      <c r="V8" s="99"/>
      <c r="W8" s="100"/>
    </row>
    <row r="9" spans="1:26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46</v>
      </c>
      <c r="P9" s="45">
        <f>+C13</f>
        <v>2</v>
      </c>
      <c r="Q9" s="83">
        <v>0.247</v>
      </c>
      <c r="R9" s="84">
        <v>44.576870480151193</v>
      </c>
      <c r="S9" s="84">
        <v>26.9</v>
      </c>
      <c r="T9" s="101"/>
      <c r="U9" s="102"/>
      <c r="V9" s="102"/>
      <c r="W9" s="103"/>
    </row>
    <row r="10" spans="1:26" ht="15" customHeight="1">
      <c r="A10" s="5"/>
      <c r="B10" s="39" t="s">
        <v>20</v>
      </c>
      <c r="C10" s="40"/>
      <c r="D10" s="41"/>
      <c r="E10" s="85"/>
      <c r="F10" s="85"/>
      <c r="G10" s="85"/>
      <c r="H10" s="85"/>
      <c r="I10" s="85"/>
      <c r="M10" s="53"/>
      <c r="N10" s="37" t="str">
        <f>+D11</f>
        <v>Sample 3</v>
      </c>
      <c r="O10" s="72" t="s">
        <v>47</v>
      </c>
      <c r="P10" s="45">
        <f>+D13</f>
        <v>3</v>
      </c>
      <c r="Q10" s="83">
        <v>0.27800000000000002</v>
      </c>
      <c r="R10" s="84">
        <v>47.603416641447744</v>
      </c>
      <c r="S10" s="84">
        <v>29.3</v>
      </c>
      <c r="T10" s="101"/>
      <c r="U10" s="102"/>
      <c r="V10" s="102"/>
      <c r="W10" s="103"/>
    </row>
    <row r="11" spans="1:26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41</v>
      </c>
      <c r="H11" s="7" t="s">
        <v>42</v>
      </c>
      <c r="I11" s="6" t="s">
        <v>43</v>
      </c>
      <c r="J11" s="6" t="s">
        <v>43</v>
      </c>
      <c r="K11" s="6" t="s">
        <v>43</v>
      </c>
      <c r="L11" s="34"/>
      <c r="M11" s="53"/>
      <c r="N11" s="37" t="str">
        <f>+E11</f>
        <v>Sample 4</v>
      </c>
      <c r="O11" s="72" t="s">
        <v>46</v>
      </c>
      <c r="P11" s="45">
        <f>+E13</f>
        <v>4</v>
      </c>
      <c r="Q11" s="87">
        <v>0.35499999999999998</v>
      </c>
      <c r="R11" s="88">
        <v>60.216159951464846</v>
      </c>
      <c r="S11" s="89">
        <v>33.700000000000003</v>
      </c>
      <c r="T11" s="77"/>
      <c r="U11" s="78"/>
      <c r="V11" s="78"/>
      <c r="W11" s="79"/>
    </row>
    <row r="12" spans="1:26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48</v>
      </c>
      <c r="P12" s="45">
        <f>+F13</f>
        <v>5</v>
      </c>
      <c r="Q12" s="87">
        <v>0.35</v>
      </c>
      <c r="R12" s="88">
        <v>59.072728121962427</v>
      </c>
      <c r="S12" s="89">
        <v>34.1</v>
      </c>
      <c r="T12" s="77"/>
      <c r="U12" s="78"/>
      <c r="V12" s="78"/>
      <c r="W12" s="79"/>
    </row>
    <row r="13" spans="1:26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8</v>
      </c>
      <c r="I13" s="19" t="s">
        <v>43</v>
      </c>
      <c r="J13" s="19" t="s">
        <v>43</v>
      </c>
      <c r="K13" s="19" t="s">
        <v>43</v>
      </c>
      <c r="L13" s="34"/>
      <c r="M13" s="53"/>
      <c r="N13" s="37" t="str">
        <f>+G11</f>
        <v>Sample 6</v>
      </c>
      <c r="O13" s="72" t="s">
        <v>48</v>
      </c>
      <c r="P13" s="45">
        <f>+G13</f>
        <v>6</v>
      </c>
      <c r="Q13" s="87">
        <v>0.36499999999999999</v>
      </c>
      <c r="R13" s="88">
        <v>56.631721756871904</v>
      </c>
      <c r="S13" s="89">
        <v>31.5</v>
      </c>
      <c r="T13" s="77"/>
      <c r="U13" s="78"/>
      <c r="V13" s="78"/>
      <c r="W13" s="79"/>
    </row>
    <row r="14" spans="1:26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Sample 7</v>
      </c>
      <c r="O14" s="72" t="s">
        <v>47</v>
      </c>
      <c r="P14" s="45">
        <f>+H13</f>
        <v>8</v>
      </c>
      <c r="Q14" s="87">
        <v>0.248</v>
      </c>
      <c r="R14" s="88">
        <v>55.650544186383627</v>
      </c>
      <c r="S14" s="89">
        <v>28.6</v>
      </c>
      <c r="T14" s="77"/>
      <c r="U14" s="78"/>
      <c r="V14" s="78"/>
      <c r="W14" s="79"/>
    </row>
    <row r="15" spans="1:26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>
        <v>100</v>
      </c>
      <c r="H15" s="76">
        <v>100</v>
      </c>
      <c r="I15" s="76"/>
      <c r="J15" s="76"/>
      <c r="K15" s="27"/>
      <c r="L15" s="34"/>
      <c r="M15" s="53"/>
      <c r="N15" s="37" t="str">
        <f>+I11</f>
        <v>-</v>
      </c>
      <c r="O15" s="72"/>
      <c r="P15" s="45" t="str">
        <f>+I13</f>
        <v>-</v>
      </c>
      <c r="Q15" s="87"/>
      <c r="R15" s="88"/>
      <c r="S15" s="89"/>
      <c r="T15" s="77"/>
      <c r="U15" s="78"/>
      <c r="V15" s="78"/>
      <c r="W15" s="79"/>
    </row>
    <row r="16" spans="1:26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>
        <v>100</v>
      </c>
      <c r="H16" s="76">
        <v>100</v>
      </c>
      <c r="I16" s="76"/>
      <c r="J16" s="76"/>
      <c r="K16" s="27"/>
      <c r="L16" s="34"/>
      <c r="M16" s="53"/>
      <c r="N16" s="37" t="str">
        <f>+J11</f>
        <v>-</v>
      </c>
      <c r="O16" s="72"/>
      <c r="P16" s="45" t="str">
        <f>+J13</f>
        <v>-</v>
      </c>
      <c r="Q16" s="80"/>
      <c r="R16" s="90"/>
      <c r="S16" s="91"/>
      <c r="T16" s="101"/>
      <c r="U16" s="102"/>
      <c r="V16" s="102"/>
      <c r="W16" s="103"/>
    </row>
    <row r="17" spans="1:23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100</v>
      </c>
      <c r="F17" s="76">
        <v>100</v>
      </c>
      <c r="G17" s="76">
        <v>100</v>
      </c>
      <c r="H17" s="76">
        <v>100</v>
      </c>
      <c r="I17" s="76"/>
      <c r="J17" s="76"/>
      <c r="K17" s="27"/>
      <c r="L17" s="34"/>
      <c r="M17" s="53"/>
      <c r="N17" s="38" t="str">
        <f>+K11</f>
        <v>-</v>
      </c>
      <c r="O17" s="73"/>
      <c r="P17" s="46" t="str">
        <f>+K13</f>
        <v>-</v>
      </c>
      <c r="Q17" s="46"/>
      <c r="R17" s="47"/>
      <c r="S17" s="46"/>
      <c r="T17" s="92"/>
      <c r="U17" s="93"/>
      <c r="V17" s="93"/>
      <c r="W17" s="94"/>
    </row>
    <row r="18" spans="1:23">
      <c r="A18" s="24">
        <v>4.76</v>
      </c>
      <c r="B18" s="76">
        <v>100</v>
      </c>
      <c r="C18" s="76">
        <v>100</v>
      </c>
      <c r="D18" s="76">
        <v>100</v>
      </c>
      <c r="E18" s="76">
        <v>100</v>
      </c>
      <c r="F18" s="76">
        <v>100</v>
      </c>
      <c r="G18" s="76">
        <v>100</v>
      </c>
      <c r="H18" s="76">
        <v>100</v>
      </c>
      <c r="I18" s="76"/>
      <c r="J18" s="76"/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</row>
    <row r="19" spans="1:23">
      <c r="A19" s="24">
        <v>0.42499999999999999</v>
      </c>
      <c r="B19" s="76">
        <v>99.820359281437121</v>
      </c>
      <c r="C19" s="76">
        <v>97.4</v>
      </c>
      <c r="D19" s="76">
        <v>97.4</v>
      </c>
      <c r="E19" s="76">
        <v>99.248366013071902</v>
      </c>
      <c r="F19" s="76">
        <v>100</v>
      </c>
      <c r="G19" s="76">
        <v>99.951807228915669</v>
      </c>
      <c r="H19" s="76">
        <v>98.7</v>
      </c>
      <c r="I19" s="76"/>
      <c r="J19" s="76"/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</row>
    <row r="20" spans="1:23">
      <c r="A20" s="24">
        <v>0.25</v>
      </c>
      <c r="B20" s="76">
        <v>98.902195608782435</v>
      </c>
      <c r="C20" s="76">
        <v>96.1</v>
      </c>
      <c r="D20" s="76">
        <v>96.1</v>
      </c>
      <c r="E20" s="76">
        <v>98.856209150326805</v>
      </c>
      <c r="F20" s="76">
        <v>99.807692307692307</v>
      </c>
      <c r="G20" s="76">
        <v>99.590361445783145</v>
      </c>
      <c r="H20" s="76">
        <v>95</v>
      </c>
      <c r="I20" s="76"/>
      <c r="J20" s="76"/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</row>
    <row r="21" spans="1:23">
      <c r="A21" s="28">
        <v>0.125</v>
      </c>
      <c r="B21" s="76">
        <v>94.371257485029943</v>
      </c>
      <c r="C21" s="76">
        <v>92</v>
      </c>
      <c r="D21" s="76">
        <v>92</v>
      </c>
      <c r="E21" s="76">
        <v>96.568627450980401</v>
      </c>
      <c r="F21" s="76">
        <v>97.572115384615387</v>
      </c>
      <c r="G21" s="76">
        <v>96.6265060240964</v>
      </c>
      <c r="H21" s="76">
        <v>91.5</v>
      </c>
      <c r="I21" s="76"/>
      <c r="J21" s="76"/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</row>
    <row r="22" spans="1:23">
      <c r="A22" s="28">
        <v>7.3999999999999996E-2</v>
      </c>
      <c r="B22" s="76">
        <v>89.181636726546913</v>
      </c>
      <c r="C22" s="76">
        <v>86.4</v>
      </c>
      <c r="D22" s="76">
        <v>86.4</v>
      </c>
      <c r="E22" s="76">
        <v>91.176470588235304</v>
      </c>
      <c r="F22" s="76">
        <v>92.524038461538467</v>
      </c>
      <c r="G22" s="76">
        <v>89.10843373493978</v>
      </c>
      <c r="H22" s="76">
        <v>87.2</v>
      </c>
      <c r="I22" s="76"/>
      <c r="J22" s="76"/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23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23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23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23">
      <c r="B30" s="86"/>
      <c r="C30" s="86"/>
      <c r="D30" s="86"/>
      <c r="E30" s="86"/>
      <c r="F30" s="86"/>
      <c r="G30" s="86"/>
      <c r="H30" s="86"/>
      <c r="I30" s="86"/>
      <c r="J30" s="86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23">
      <c r="B31" s="86"/>
      <c r="C31" s="86"/>
      <c r="D31" s="86"/>
      <c r="E31" s="86"/>
      <c r="F31" s="86"/>
      <c r="G31" s="86"/>
      <c r="H31" s="86"/>
      <c r="I31" s="86"/>
      <c r="J31" s="86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23"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3:23"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3:23"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3:23"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3:23"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3:23"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13:23">
      <c r="M39" s="1" t="s">
        <v>23</v>
      </c>
      <c r="R39" s="1" t="s">
        <v>27</v>
      </c>
    </row>
    <row r="40" spans="13:23">
      <c r="M40" s="34"/>
      <c r="R40" s="1" t="s">
        <v>28</v>
      </c>
    </row>
    <row r="41" spans="13:23">
      <c r="M41" s="34"/>
    </row>
    <row r="42" spans="13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2017-07-13T19:21:11Z</dcterms:modified>
</cp:coreProperties>
</file>