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/>
  <mc:AlternateContent xmlns:mc="http://schemas.openxmlformats.org/markup-compatibility/2006">
    <mc:Choice Requires="x15">
      <x15ac:absPath xmlns:x15ac="http://schemas.microsoft.com/office/spreadsheetml/2010/11/ac" url="C:\Users\envy\Dropbox\UPM-FASE_2\LEMAC Tecnología - UPM FASE 2 - REPORTS\TRAMOS C\LAB\"/>
    </mc:Choice>
  </mc:AlternateContent>
  <bookViews>
    <workbookView xWindow="0" yWindow="0" windowWidth="26640" windowHeight="11520"/>
  </bookViews>
  <sheets>
    <sheet name="Sieving analysis" sheetId="1" r:id="rId1"/>
    <sheet name="Limits" sheetId="2" r:id="rId2"/>
  </sheets>
  <definedNames>
    <definedName name="_xlnm.Print_Area" localSheetId="0">'Sieving analysis'!$M$3:$X$28</definedName>
  </definedNames>
  <calcPr calcId="171027"/>
</workbook>
</file>

<file path=xl/calcChain.xml><?xml version="1.0" encoding="utf-8"?>
<calcChain xmlns="http://schemas.openxmlformats.org/spreadsheetml/2006/main">
  <c r="P8" i="1" l="1"/>
  <c r="P9" i="1"/>
  <c r="P10" i="1"/>
  <c r="P15" i="1" l="1"/>
  <c r="P14" i="1"/>
  <c r="P13" i="1"/>
  <c r="P11" i="1"/>
  <c r="P12" i="1"/>
  <c r="N15" i="1"/>
  <c r="N14" i="1"/>
  <c r="N13" i="1"/>
  <c r="N12" i="1"/>
  <c r="N11" i="1"/>
  <c r="P17" i="1" l="1"/>
  <c r="P16" i="1"/>
  <c r="N17" i="1"/>
  <c r="N16" i="1"/>
  <c r="N10" i="1"/>
  <c r="N9" i="1"/>
  <c r="N8" i="1"/>
</calcChain>
</file>

<file path=xl/sharedStrings.xml><?xml version="1.0" encoding="utf-8"?>
<sst xmlns="http://schemas.openxmlformats.org/spreadsheetml/2006/main" count="69" uniqueCount="52">
  <si>
    <t>(mm)</t>
  </si>
  <si>
    <t>Sieve analysis</t>
  </si>
  <si>
    <t>Date:</t>
  </si>
  <si>
    <t>Surveyor:</t>
  </si>
  <si>
    <t>Investigation area:</t>
  </si>
  <si>
    <t>Borehole number:</t>
  </si>
  <si>
    <t>Track km:</t>
  </si>
  <si>
    <t>Fill in the coloured cells</t>
  </si>
  <si>
    <t>input the sieving results in the yellow cells</t>
  </si>
  <si>
    <t>Sample 1</t>
  </si>
  <si>
    <t>Sample 2</t>
  </si>
  <si>
    <t>Sample 3</t>
  </si>
  <si>
    <t>Soil type, material</t>
  </si>
  <si>
    <t>For the grading curves</t>
  </si>
  <si>
    <t>Remarks</t>
  </si>
  <si>
    <t xml:space="preserve">JOB: </t>
  </si>
  <si>
    <t>Depth (m)</t>
  </si>
  <si>
    <t>depth (m)</t>
  </si>
  <si>
    <t>input the depth in the green cells</t>
  </si>
  <si>
    <t>*Sieve</t>
  </si>
  <si>
    <t>Water Content** (humedad natural) w %</t>
  </si>
  <si>
    <t>**</t>
  </si>
  <si>
    <t>*Sieve sizes can be changed if needed</t>
  </si>
  <si>
    <t>Liquid Limit*** (Limite Liquido)</t>
  </si>
  <si>
    <t>Plastic Limit*** (Limite Plastico)</t>
  </si>
  <si>
    <t>***</t>
  </si>
  <si>
    <t>Not tested in this phase, maybe will be tested later</t>
  </si>
  <si>
    <t xml:space="preserve">Investigation area: </t>
  </si>
  <si>
    <t>1. Montevideo - 25 de Agosto</t>
  </si>
  <si>
    <t>2. 25 de Agosto - Florida</t>
  </si>
  <si>
    <t>3. Florida  - Durazno</t>
  </si>
  <si>
    <t>4. Durazno - Paso de los Toros</t>
  </si>
  <si>
    <t>JOB: Phase_Area</t>
  </si>
  <si>
    <t>Phase 1_1</t>
  </si>
  <si>
    <t>Phase 1_2</t>
  </si>
  <si>
    <t>Phase 1_3</t>
  </si>
  <si>
    <t>Phase 1_4</t>
  </si>
  <si>
    <t>LEMAC</t>
  </si>
  <si>
    <t>Phase 2_4</t>
  </si>
  <si>
    <t>-</t>
  </si>
  <si>
    <t>Sample 4</t>
  </si>
  <si>
    <t>11, 13, 15. km49 to km71</t>
  </si>
  <si>
    <t>siCl</t>
  </si>
  <si>
    <t>fsasiCl</t>
  </si>
  <si>
    <t>clSa</t>
  </si>
  <si>
    <t>clFSa</t>
  </si>
  <si>
    <t>clMSa</t>
  </si>
  <si>
    <t>Sample 5</t>
  </si>
  <si>
    <t>Sample 6</t>
  </si>
  <si>
    <t>Sample 7</t>
  </si>
  <si>
    <t>NP</t>
  </si>
  <si>
    <t>C_002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</si>
</sst>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000"/>
    <numFmt numFmtId="165" formatCode="0.000"/>
    <numFmt numFmtId="166" formatCode="0.0"/>
    <numFmt numFmtId="167" formatCode="0_)"/>
    <numFmt numFmtId="168" formatCode="0.0%"/>
    <numFmt numFmtId="169" formatCode="0.0_)"/>
  </numFmts>
  <fonts count="8">
    <font>
      <sz val="10"/>
      <name val="MS Sans Serif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Aldine401 BT"/>
      <family val="1"/>
    </font>
    <font>
      <sz val="10"/>
      <color indexed="8"/>
      <name val="Franklin Gothic Book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CC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2" fillId="0" borderId="0" xfId="0" applyFont="1"/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166" fontId="1" fillId="0" borderId="0" xfId="0" applyNumberFormat="1" applyFont="1"/>
    <xf numFmtId="0" fontId="1" fillId="2" borderId="0" xfId="0" applyFont="1" applyFill="1"/>
    <xf numFmtId="0" fontId="3" fillId="0" borderId="0" xfId="0" applyFont="1"/>
    <xf numFmtId="0" fontId="1" fillId="0" borderId="7" xfId="0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165" fontId="1" fillId="0" borderId="12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0" borderId="0" xfId="0" applyFont="1" applyBorder="1" applyAlignment="1">
      <alignment wrapText="1"/>
    </xf>
    <xf numFmtId="0" fontId="2" fillId="0" borderId="21" xfId="0" applyFont="1" applyBorder="1" applyAlignment="1">
      <alignment horizontal="right"/>
    </xf>
    <xf numFmtId="0" fontId="2" fillId="0" borderId="24" xfId="0" applyFont="1" applyBorder="1" applyAlignment="1">
      <alignment horizontal="right"/>
    </xf>
    <xf numFmtId="0" fontId="2" fillId="0" borderId="28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0" fontId="1" fillId="5" borderId="3" xfId="0" applyFont="1" applyFill="1" applyBorder="1"/>
    <xf numFmtId="0" fontId="1" fillId="5" borderId="4" xfId="0" applyFont="1" applyFill="1" applyBorder="1"/>
    <xf numFmtId="0" fontId="1" fillId="5" borderId="5" xfId="0" applyFont="1" applyFill="1" applyBorder="1"/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36" xfId="0" applyFont="1" applyBorder="1"/>
    <xf numFmtId="0" fontId="2" fillId="0" borderId="37" xfId="0" applyFont="1" applyBorder="1" applyAlignment="1">
      <alignment horizontal="right"/>
    </xf>
    <xf numFmtId="0" fontId="2" fillId="4" borderId="37" xfId="0" applyFont="1" applyFill="1" applyBorder="1"/>
    <xf numFmtId="0" fontId="1" fillId="0" borderId="37" xfId="0" applyFont="1" applyBorder="1"/>
    <xf numFmtId="0" fontId="1" fillId="0" borderId="38" xfId="0" applyFont="1" applyBorder="1"/>
    <xf numFmtId="0" fontId="1" fillId="0" borderId="7" xfId="0" applyFont="1" applyBorder="1"/>
    <xf numFmtId="0" fontId="2" fillId="0" borderId="0" xfId="0" applyFont="1" applyBorder="1" applyAlignment="1">
      <alignment horizontal="right"/>
    </xf>
    <xf numFmtId="0" fontId="2" fillId="4" borderId="0" xfId="0" applyFont="1" applyFill="1" applyBorder="1"/>
    <xf numFmtId="0" fontId="1" fillId="0" borderId="0" xfId="0" applyFont="1" applyBorder="1"/>
    <xf numFmtId="0" fontId="1" fillId="0" borderId="39" xfId="0" applyFont="1" applyBorder="1"/>
    <xf numFmtId="0" fontId="1" fillId="0" borderId="0" xfId="0" applyFont="1" applyBorder="1" applyAlignment="1">
      <alignment horizontal="right"/>
    </xf>
    <xf numFmtId="0" fontId="1" fillId="0" borderId="7" xfId="0" applyFont="1" applyBorder="1" applyAlignment="1">
      <alignment wrapText="1"/>
    </xf>
    <xf numFmtId="0" fontId="1" fillId="0" borderId="39" xfId="0" applyFont="1" applyBorder="1" applyAlignment="1">
      <alignment wrapText="1"/>
    </xf>
    <xf numFmtId="0" fontId="1" fillId="0" borderId="40" xfId="0" applyFont="1" applyBorder="1"/>
    <xf numFmtId="0" fontId="1" fillId="0" borderId="41" xfId="0" applyFont="1" applyBorder="1"/>
    <xf numFmtId="0" fontId="1" fillId="0" borderId="39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2" fillId="0" borderId="3" xfId="0" applyFont="1" applyBorder="1"/>
    <xf numFmtId="0" fontId="2" fillId="0" borderId="5" xfId="0" applyFont="1" applyBorder="1"/>
    <xf numFmtId="0" fontId="1" fillId="0" borderId="2" xfId="0" applyFont="1" applyBorder="1"/>
    <xf numFmtId="0" fontId="1" fillId="0" borderId="1" xfId="0" applyFont="1" applyBorder="1"/>
    <xf numFmtId="0" fontId="1" fillId="0" borderId="42" xfId="0" applyFont="1" applyBorder="1"/>
    <xf numFmtId="0" fontId="5" fillId="0" borderId="22" xfId="0" applyFont="1" applyBorder="1" applyAlignment="1">
      <alignment horizontal="center" wrapText="1"/>
    </xf>
    <xf numFmtId="0" fontId="2" fillId="3" borderId="25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0" borderId="0" xfId="0" applyFont="1" applyFill="1" applyBorder="1"/>
    <xf numFmtId="0" fontId="1" fillId="0" borderId="6" xfId="0" applyFont="1" applyBorder="1"/>
    <xf numFmtId="166" fontId="1" fillId="3" borderId="14" xfId="0" applyNumberFormat="1" applyFont="1" applyFill="1" applyBorder="1" applyAlignment="1">
      <alignment horizontal="center"/>
    </xf>
    <xf numFmtId="0" fontId="1" fillId="0" borderId="34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43" xfId="0" applyFont="1" applyBorder="1" applyAlignment="1">
      <alignment horizontal="center"/>
    </xf>
    <xf numFmtId="168" fontId="6" fillId="0" borderId="25" xfId="0" applyNumberFormat="1" applyFont="1" applyFill="1" applyBorder="1" applyAlignment="1" applyProtection="1">
      <alignment horizontal="center"/>
    </xf>
    <xf numFmtId="167" fontId="6" fillId="0" borderId="25" xfId="0" applyNumberFormat="1" applyFont="1" applyFill="1" applyBorder="1" applyAlignment="1" applyProtection="1">
      <alignment horizontal="center"/>
    </xf>
    <xf numFmtId="168" fontId="6" fillId="0" borderId="14" xfId="0" applyNumberFormat="1" applyFont="1" applyFill="1" applyBorder="1" applyAlignment="1" applyProtection="1">
      <alignment horizontal="center"/>
    </xf>
    <xf numFmtId="167" fontId="6" fillId="0" borderId="14" xfId="0" applyNumberFormat="1" applyFont="1" applyFill="1" applyBorder="1" applyAlignment="1" applyProtection="1">
      <alignment horizontal="center"/>
    </xf>
    <xf numFmtId="0" fontId="1" fillId="5" borderId="0" xfId="0" applyFont="1" applyFill="1" applyBorder="1"/>
    <xf numFmtId="167" fontId="6" fillId="0" borderId="0" xfId="0" applyNumberFormat="1" applyFont="1" applyFill="1" applyBorder="1" applyAlignment="1" applyProtection="1">
      <alignment horizontal="center"/>
    </xf>
    <xf numFmtId="168" fontId="6" fillId="0" borderId="43" xfId="0" applyNumberFormat="1" applyFont="1" applyFill="1" applyBorder="1" applyAlignment="1" applyProtection="1">
      <alignment horizontal="center"/>
    </xf>
    <xf numFmtId="167" fontId="6" fillId="0" borderId="44" xfId="0" applyNumberFormat="1" applyFont="1" applyFill="1" applyBorder="1" applyAlignment="1" applyProtection="1">
      <alignment horizontal="center"/>
    </xf>
    <xf numFmtId="167" fontId="6" fillId="0" borderId="43" xfId="0" applyNumberFormat="1" applyFont="1" applyFill="1" applyBorder="1" applyAlignment="1" applyProtection="1">
      <alignment horizontal="center"/>
    </xf>
    <xf numFmtId="1" fontId="1" fillId="0" borderId="44" xfId="0" applyNumberFormat="1" applyFont="1" applyBorder="1" applyAlignment="1">
      <alignment horizontal="center"/>
    </xf>
    <xf numFmtId="1" fontId="1" fillId="0" borderId="43" xfId="0" applyNumberFormat="1" applyFont="1" applyBorder="1" applyAlignment="1">
      <alignment horizontal="center"/>
    </xf>
    <xf numFmtId="169" fontId="6" fillId="0" borderId="0" xfId="0" applyNumberFormat="1" applyFont="1" applyFill="1" applyBorder="1" applyAlignment="1" applyProtection="1">
      <alignment horizontal="center"/>
    </xf>
    <xf numFmtId="166" fontId="6" fillId="0" borderId="0" xfId="0" applyNumberFormat="1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168" fontId="6" fillId="0" borderId="0" xfId="0" applyNumberFormat="1" applyFont="1" applyFill="1" applyBorder="1" applyAlignment="1" applyProtection="1">
      <alignment horizontal="center"/>
    </xf>
    <xf numFmtId="1" fontId="1" fillId="3" borderId="14" xfId="0" applyNumberFormat="1" applyFont="1" applyFill="1" applyBorder="1" applyAlignment="1">
      <alignment horizontal="center"/>
    </xf>
    <xf numFmtId="169" fontId="1" fillId="0" borderId="0" xfId="0" applyNumberFormat="1" applyFont="1" applyBorder="1" applyAlignment="1">
      <alignment horizontal="center"/>
    </xf>
    <xf numFmtId="169" fontId="1" fillId="0" borderId="0" xfId="0" applyNumberFormat="1" applyFont="1" applyAlignment="1">
      <alignment horizontal="center"/>
    </xf>
    <xf numFmtId="167" fontId="1" fillId="0" borderId="0" xfId="0" applyNumberFormat="1" applyFont="1" applyBorder="1" applyAlignment="1">
      <alignment horizontal="center"/>
    </xf>
    <xf numFmtId="167" fontId="1" fillId="0" borderId="0" xfId="0" applyNumberFormat="1" applyFont="1" applyAlignment="1">
      <alignment horizontal="center"/>
    </xf>
    <xf numFmtId="0" fontId="3" fillId="0" borderId="0" xfId="0" applyFont="1" applyBorder="1"/>
    <xf numFmtId="0" fontId="1" fillId="0" borderId="35" xfId="0" applyFont="1" applyBorder="1" applyAlignment="1">
      <alignment horizontal="left"/>
    </xf>
    <xf numFmtId="0" fontId="1" fillId="0" borderId="31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4" fillId="0" borderId="32" xfId="0" applyFont="1" applyBorder="1" applyAlignment="1">
      <alignment horizontal="left" wrapText="1"/>
    </xf>
    <xf numFmtId="0" fontId="4" fillId="0" borderId="20" xfId="0" applyFont="1" applyBorder="1" applyAlignment="1">
      <alignment horizontal="left" wrapText="1"/>
    </xf>
    <xf numFmtId="0" fontId="4" fillId="0" borderId="23" xfId="0" applyFont="1" applyBorder="1" applyAlignment="1">
      <alignment horizontal="left" wrapText="1"/>
    </xf>
    <xf numFmtId="0" fontId="4" fillId="0" borderId="33" xfId="0" applyFont="1" applyBorder="1" applyAlignment="1">
      <alignment horizontal="left" wrapText="1"/>
    </xf>
    <xf numFmtId="0" fontId="4" fillId="0" borderId="27" xfId="0" applyFont="1" applyBorder="1" applyAlignment="1">
      <alignment horizontal="left" wrapText="1"/>
    </xf>
    <xf numFmtId="0" fontId="4" fillId="0" borderId="26" xfId="0" applyFont="1" applyBorder="1" applyAlignment="1">
      <alignment horizontal="left" wrapText="1"/>
    </xf>
    <xf numFmtId="0" fontId="1" fillId="0" borderId="34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1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03540412651266"/>
          <c:y val="0.11622250473064882"/>
          <c:w val="0.84595069238393417"/>
          <c:h val="0.70168098124647982"/>
        </c:manualLayout>
      </c:layout>
      <c:scatterChart>
        <c:scatterStyle val="lineMarker"/>
        <c:varyColors val="0"/>
        <c:ser>
          <c:idx val="5"/>
          <c:order val="0"/>
          <c:tx>
            <c:strRef>
              <c:f>'Sieving analysis'!$B$11</c:f>
              <c:strCache>
                <c:ptCount val="1"/>
                <c:pt idx="0">
                  <c:v>Sample 1</c:v>
                </c:pt>
              </c:strCache>
            </c:strRef>
          </c:tx>
          <c:spPr>
            <a:ln w="12700" cap="rnd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4"/>
            <c:spPr>
              <a:noFill/>
              <a:ln w="9525" cap="flat" cmpd="sng" algn="ctr">
                <a:solidFill>
                  <a:schemeClr val="accent6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xVal>
            <c:numRef>
              <c:f>'Sieving analysis'!$A$14:$A$26</c:f>
              <c:numCache>
                <c:formatCode>General</c:formatCode>
                <c:ptCount val="13"/>
                <c:pt idx="0">
                  <c:v>64</c:v>
                </c:pt>
                <c:pt idx="1">
                  <c:v>25</c:v>
                </c:pt>
                <c:pt idx="2">
                  <c:v>12.5</c:v>
                </c:pt>
                <c:pt idx="3">
                  <c:v>9.5</c:v>
                </c:pt>
                <c:pt idx="4">
                  <c:v>4.76</c:v>
                </c:pt>
                <c:pt idx="5">
                  <c:v>0.42499999999999999</c:v>
                </c:pt>
                <c:pt idx="6">
                  <c:v>0.25</c:v>
                </c:pt>
                <c:pt idx="7" formatCode="0.000">
                  <c:v>0.125</c:v>
                </c:pt>
                <c:pt idx="8" formatCode="0.000">
                  <c:v>7.3999999999999996E-2</c:v>
                </c:pt>
                <c:pt idx="9" formatCode="0.000">
                  <c:v>0.02</c:v>
                </c:pt>
                <c:pt idx="10" formatCode="0.000">
                  <c:v>2E-3</c:v>
                </c:pt>
                <c:pt idx="11" formatCode="0.0000">
                  <c:v>5.9999999999999995E-4</c:v>
                </c:pt>
                <c:pt idx="12" formatCode="0.0000">
                  <c:v>2.0000000000000001E-4</c:v>
                </c:pt>
              </c:numCache>
            </c:numRef>
          </c:xVal>
          <c:yVal>
            <c:numRef>
              <c:f>'Sieving analysis'!$B$14:$B$26</c:f>
              <c:numCache>
                <c:formatCode>0.0</c:formatCode>
                <c:ptCount val="13"/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98.091451292246518</c:v>
                </c:pt>
                <c:pt idx="6">
                  <c:v>97.2962226640159</c:v>
                </c:pt>
                <c:pt idx="7">
                  <c:v>96.421471172962228</c:v>
                </c:pt>
                <c:pt idx="8">
                  <c:v>94.433399602385691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30-4B64-BC26-5CEA7FE239B5}"/>
            </c:ext>
          </c:extLst>
        </c:ser>
        <c:ser>
          <c:idx val="6"/>
          <c:order val="1"/>
          <c:tx>
            <c:strRef>
              <c:f>'Sieving analysis'!$C$11</c:f>
              <c:strCache>
                <c:ptCount val="1"/>
                <c:pt idx="0">
                  <c:v>Sample 2</c:v>
                </c:pt>
              </c:strCache>
            </c:strRef>
          </c:tx>
          <c:spPr>
            <a:ln w="12700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4"/>
            <c:spPr>
              <a:noFill/>
              <a:ln w="9525" cap="flat" cmpd="sng" algn="ctr"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xVal>
            <c:numRef>
              <c:f>'Sieving analysis'!$A$14:$A$26</c:f>
              <c:numCache>
                <c:formatCode>General</c:formatCode>
                <c:ptCount val="13"/>
                <c:pt idx="0">
                  <c:v>64</c:v>
                </c:pt>
                <c:pt idx="1">
                  <c:v>25</c:v>
                </c:pt>
                <c:pt idx="2">
                  <c:v>12.5</c:v>
                </c:pt>
                <c:pt idx="3">
                  <c:v>9.5</c:v>
                </c:pt>
                <c:pt idx="4">
                  <c:v>4.76</c:v>
                </c:pt>
                <c:pt idx="5">
                  <c:v>0.42499999999999999</c:v>
                </c:pt>
                <c:pt idx="6">
                  <c:v>0.25</c:v>
                </c:pt>
                <c:pt idx="7" formatCode="0.000">
                  <c:v>0.125</c:v>
                </c:pt>
                <c:pt idx="8" formatCode="0.000">
                  <c:v>7.3999999999999996E-2</c:v>
                </c:pt>
                <c:pt idx="9" formatCode="0.000">
                  <c:v>0.02</c:v>
                </c:pt>
                <c:pt idx="10" formatCode="0.000">
                  <c:v>2E-3</c:v>
                </c:pt>
                <c:pt idx="11" formatCode="0.0000">
                  <c:v>5.9999999999999995E-4</c:v>
                </c:pt>
                <c:pt idx="12" formatCode="0.0000">
                  <c:v>2.0000000000000001E-4</c:v>
                </c:pt>
              </c:numCache>
            </c:numRef>
          </c:xVal>
          <c:yVal>
            <c:numRef>
              <c:f>'Sieving analysis'!$C$14:$C$26</c:f>
              <c:numCache>
                <c:formatCode>0.0</c:formatCode>
                <c:ptCount val="13"/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97.005988023952099</c:v>
                </c:pt>
                <c:pt idx="6">
                  <c:v>94.590818363273456</c:v>
                </c:pt>
                <c:pt idx="7">
                  <c:v>92.395209580838326</c:v>
                </c:pt>
                <c:pt idx="8">
                  <c:v>75.768463073852303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30-4B64-BC26-5CEA7FE239B5}"/>
            </c:ext>
          </c:extLst>
        </c:ser>
        <c:ser>
          <c:idx val="7"/>
          <c:order val="2"/>
          <c:tx>
            <c:strRef>
              <c:f>'Sieving analysis'!$D$11</c:f>
              <c:strCache>
                <c:ptCount val="1"/>
                <c:pt idx="0">
                  <c:v>Sample 3</c:v>
                </c:pt>
              </c:strCache>
            </c:strRef>
          </c:tx>
          <c:spPr>
            <a:ln w="12700" cap="rnd" cmpd="sng" algn="ctr">
              <a:solidFill>
                <a:schemeClr val="accent2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4"/>
            <c:spPr>
              <a:noFill/>
              <a:ln w="9525" cap="flat" cmpd="sng" algn="ctr">
                <a:solidFill>
                  <a:schemeClr val="accent2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xVal>
            <c:numRef>
              <c:f>'Sieving analysis'!$A$14:$A$26</c:f>
              <c:numCache>
                <c:formatCode>General</c:formatCode>
                <c:ptCount val="13"/>
                <c:pt idx="0">
                  <c:v>64</c:v>
                </c:pt>
                <c:pt idx="1">
                  <c:v>25</c:v>
                </c:pt>
                <c:pt idx="2">
                  <c:v>12.5</c:v>
                </c:pt>
                <c:pt idx="3">
                  <c:v>9.5</c:v>
                </c:pt>
                <c:pt idx="4">
                  <c:v>4.76</c:v>
                </c:pt>
                <c:pt idx="5">
                  <c:v>0.42499999999999999</c:v>
                </c:pt>
                <c:pt idx="6">
                  <c:v>0.25</c:v>
                </c:pt>
                <c:pt idx="7" formatCode="0.000">
                  <c:v>0.125</c:v>
                </c:pt>
                <c:pt idx="8" formatCode="0.000">
                  <c:v>7.3999999999999996E-2</c:v>
                </c:pt>
                <c:pt idx="9" formatCode="0.000">
                  <c:v>0.02</c:v>
                </c:pt>
                <c:pt idx="10" formatCode="0.000">
                  <c:v>2E-3</c:v>
                </c:pt>
                <c:pt idx="11" formatCode="0.0000">
                  <c:v>5.9999999999999995E-4</c:v>
                </c:pt>
                <c:pt idx="12" formatCode="0.0000">
                  <c:v>2.0000000000000001E-4</c:v>
                </c:pt>
              </c:numCache>
            </c:numRef>
          </c:xVal>
          <c:yVal>
            <c:numRef>
              <c:f>'Sieving analysis'!$D$14:$D$26</c:f>
              <c:numCache>
                <c:formatCode>0</c:formatCode>
                <c:ptCount val="13"/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 formatCode="0.0">
                  <c:v>92.659340659340657</c:v>
                </c:pt>
                <c:pt idx="6" formatCode="0.0">
                  <c:v>88.131868131868131</c:v>
                </c:pt>
                <c:pt idx="7" formatCode="0.0">
                  <c:v>85.164835164835168</c:v>
                </c:pt>
                <c:pt idx="8" formatCode="0.0">
                  <c:v>65.736263736263737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830-4B64-BC26-5CEA7FE239B5}"/>
            </c:ext>
          </c:extLst>
        </c:ser>
        <c:ser>
          <c:idx val="1"/>
          <c:order val="3"/>
          <c:tx>
            <c:strRef>
              <c:f>'Sieving analysis'!$E$11</c:f>
              <c:strCache>
                <c:ptCount val="1"/>
                <c:pt idx="0">
                  <c:v>Sample 4</c:v>
                </c:pt>
              </c:strCache>
              <c:extLst xmlns:c15="http://schemas.microsoft.com/office/drawing/2012/chart"/>
            </c:strRef>
          </c:tx>
          <c:spPr>
            <a:ln w="12700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4"/>
            <c:spPr>
              <a:noFill/>
              <a:ln w="9525" cap="flat" cmpd="sng" algn="ctr">
                <a:solidFill>
                  <a:schemeClr val="accent2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xVal>
            <c:numRef>
              <c:f>'Sieving analysis'!$A$14:$A$26</c:f>
              <c:numCache>
                <c:formatCode>General</c:formatCode>
                <c:ptCount val="13"/>
                <c:pt idx="0">
                  <c:v>64</c:v>
                </c:pt>
                <c:pt idx="1">
                  <c:v>25</c:v>
                </c:pt>
                <c:pt idx="2">
                  <c:v>12.5</c:v>
                </c:pt>
                <c:pt idx="3">
                  <c:v>9.5</c:v>
                </c:pt>
                <c:pt idx="4">
                  <c:v>4.76</c:v>
                </c:pt>
                <c:pt idx="5">
                  <c:v>0.42499999999999999</c:v>
                </c:pt>
                <c:pt idx="6">
                  <c:v>0.25</c:v>
                </c:pt>
                <c:pt idx="7" formatCode="0.000">
                  <c:v>0.125</c:v>
                </c:pt>
                <c:pt idx="8" formatCode="0.000">
                  <c:v>7.3999999999999996E-2</c:v>
                </c:pt>
                <c:pt idx="9" formatCode="0.000">
                  <c:v>0.02</c:v>
                </c:pt>
                <c:pt idx="10" formatCode="0.000">
                  <c:v>2E-3</c:v>
                </c:pt>
                <c:pt idx="11" formatCode="0.0000">
                  <c:v>5.9999999999999995E-4</c:v>
                </c:pt>
                <c:pt idx="12" formatCode="0.0000">
                  <c:v>2.0000000000000001E-4</c:v>
                </c:pt>
              </c:numCache>
              <c:extLst xmlns:c15="http://schemas.microsoft.com/office/drawing/2012/chart"/>
            </c:numRef>
          </c:xVal>
          <c:yVal>
            <c:numRef>
              <c:f>'Sieving analysis'!$E$14:$E$26</c:f>
              <c:numCache>
                <c:formatCode>0</c:formatCode>
                <c:ptCount val="13"/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 formatCode="0.0">
                  <c:v>88.46</c:v>
                </c:pt>
                <c:pt idx="6" formatCode="0.0">
                  <c:v>84.6</c:v>
                </c:pt>
                <c:pt idx="7" formatCode="0.0">
                  <c:v>80.919999999999987</c:v>
                </c:pt>
                <c:pt idx="8" formatCode="0.0">
                  <c:v>62.459999999999994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C830-4B64-BC26-5CEA7FE239B5}"/>
            </c:ext>
          </c:extLst>
        </c:ser>
        <c:ser>
          <c:idx val="2"/>
          <c:order val="4"/>
          <c:tx>
            <c:strRef>
              <c:f>'Sieving analysis'!$F$11</c:f>
              <c:strCache>
                <c:ptCount val="1"/>
                <c:pt idx="0">
                  <c:v>Sample 5</c:v>
                </c:pt>
              </c:strCache>
              <c:extLst xmlns:c15="http://schemas.microsoft.com/office/drawing/2012/chart"/>
            </c:strRef>
          </c:tx>
          <c:spPr>
            <a:ln w="12700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4"/>
            <c:spPr>
              <a:noFill/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xVal>
            <c:numRef>
              <c:f>'Sieving analysis'!$A$14:$A$26</c:f>
              <c:numCache>
                <c:formatCode>General</c:formatCode>
                <c:ptCount val="13"/>
                <c:pt idx="0">
                  <c:v>64</c:v>
                </c:pt>
                <c:pt idx="1">
                  <c:v>25</c:v>
                </c:pt>
                <c:pt idx="2">
                  <c:v>12.5</c:v>
                </c:pt>
                <c:pt idx="3">
                  <c:v>9.5</c:v>
                </c:pt>
                <c:pt idx="4">
                  <c:v>4.76</c:v>
                </c:pt>
                <c:pt idx="5">
                  <c:v>0.42499999999999999</c:v>
                </c:pt>
                <c:pt idx="6">
                  <c:v>0.25</c:v>
                </c:pt>
                <c:pt idx="7" formatCode="0.000">
                  <c:v>0.125</c:v>
                </c:pt>
                <c:pt idx="8" formatCode="0.000">
                  <c:v>7.3999999999999996E-2</c:v>
                </c:pt>
                <c:pt idx="9" formatCode="0.000">
                  <c:v>0.02</c:v>
                </c:pt>
                <c:pt idx="10" formatCode="0.000">
                  <c:v>2E-3</c:v>
                </c:pt>
                <c:pt idx="11" formatCode="0.0000">
                  <c:v>5.9999999999999995E-4</c:v>
                </c:pt>
                <c:pt idx="12" formatCode="0.0000">
                  <c:v>2.0000000000000001E-4</c:v>
                </c:pt>
              </c:numCache>
              <c:extLst xmlns:c15="http://schemas.microsoft.com/office/drawing/2012/chart"/>
            </c:numRef>
          </c:xVal>
          <c:yVal>
            <c:numRef>
              <c:f>'Sieving analysis'!$F$14:$F$26</c:f>
              <c:numCache>
                <c:formatCode>0</c:formatCode>
                <c:ptCount val="13"/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 formatCode="0.0">
                  <c:v>94.90234375</c:v>
                </c:pt>
                <c:pt idx="6" formatCode="0.0">
                  <c:v>94.19921875</c:v>
                </c:pt>
                <c:pt idx="7" formatCode="0.0">
                  <c:v>90.78125</c:v>
                </c:pt>
                <c:pt idx="8" formatCode="0.0">
                  <c:v>49.072656250000001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6-C830-4B64-BC26-5CEA7FE239B5}"/>
            </c:ext>
          </c:extLst>
        </c:ser>
        <c:ser>
          <c:idx val="3"/>
          <c:order val="5"/>
          <c:tx>
            <c:strRef>
              <c:f>'Sieving analysis'!$G$11</c:f>
              <c:strCache>
                <c:ptCount val="1"/>
                <c:pt idx="0">
                  <c:v>Sample 6</c:v>
                </c:pt>
              </c:strCache>
              <c:extLst xmlns:c15="http://schemas.microsoft.com/office/drawing/2012/chart"/>
            </c:strRef>
          </c:tx>
          <c:spPr>
            <a:ln w="12700" cap="rnd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4"/>
            <c:spPr>
              <a:noFill/>
              <a:ln w="9525" cap="flat" cmpd="sng" algn="ctr">
                <a:solidFill>
                  <a:schemeClr val="accent4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xVal>
            <c:numRef>
              <c:f>'Sieving analysis'!$A$14:$A$26</c:f>
              <c:numCache>
                <c:formatCode>General</c:formatCode>
                <c:ptCount val="13"/>
                <c:pt idx="0">
                  <c:v>64</c:v>
                </c:pt>
                <c:pt idx="1">
                  <c:v>25</c:v>
                </c:pt>
                <c:pt idx="2">
                  <c:v>12.5</c:v>
                </c:pt>
                <c:pt idx="3">
                  <c:v>9.5</c:v>
                </c:pt>
                <c:pt idx="4">
                  <c:v>4.76</c:v>
                </c:pt>
                <c:pt idx="5">
                  <c:v>0.42499999999999999</c:v>
                </c:pt>
                <c:pt idx="6">
                  <c:v>0.25</c:v>
                </c:pt>
                <c:pt idx="7" formatCode="0.000">
                  <c:v>0.125</c:v>
                </c:pt>
                <c:pt idx="8" formatCode="0.000">
                  <c:v>7.3999999999999996E-2</c:v>
                </c:pt>
                <c:pt idx="9" formatCode="0.000">
                  <c:v>0.02</c:v>
                </c:pt>
                <c:pt idx="10" formatCode="0.000">
                  <c:v>2E-3</c:v>
                </c:pt>
                <c:pt idx="11" formatCode="0.0000">
                  <c:v>5.9999999999999995E-4</c:v>
                </c:pt>
                <c:pt idx="12" formatCode="0.0000">
                  <c:v>2.0000000000000001E-4</c:v>
                </c:pt>
              </c:numCache>
              <c:extLst xmlns:c15="http://schemas.microsoft.com/office/drawing/2012/chart"/>
            </c:numRef>
          </c:xVal>
          <c:yVal>
            <c:numRef>
              <c:f>'Sieving analysis'!$G$14:$G$26</c:f>
              <c:numCache>
                <c:formatCode>0</c:formatCode>
                <c:ptCount val="13"/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 formatCode="0.0">
                  <c:v>95.864811133200789</c:v>
                </c:pt>
                <c:pt idx="6" formatCode="0.0">
                  <c:v>82.107355864811126</c:v>
                </c:pt>
                <c:pt idx="7" formatCode="0.0">
                  <c:v>51.033797216699796</c:v>
                </c:pt>
                <c:pt idx="8" formatCode="0.0">
                  <c:v>32.286282306163017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7-C830-4B64-BC26-5CEA7FE239B5}"/>
            </c:ext>
          </c:extLst>
        </c:ser>
        <c:ser>
          <c:idx val="4"/>
          <c:order val="6"/>
          <c:tx>
            <c:strRef>
              <c:f>'Sieving analysis'!$H$11</c:f>
              <c:strCache>
                <c:ptCount val="1"/>
                <c:pt idx="0">
                  <c:v>Sample 7</c:v>
                </c:pt>
              </c:strCache>
              <c:extLst xmlns:c15="http://schemas.microsoft.com/office/drawing/2012/chart"/>
            </c:strRef>
          </c:tx>
          <c:spPr>
            <a:ln w="12700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4"/>
            <c:spPr>
              <a:noFill/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xVal>
            <c:numRef>
              <c:f>'Sieving analysis'!$A$14:$A$26</c:f>
              <c:numCache>
                <c:formatCode>General</c:formatCode>
                <c:ptCount val="13"/>
                <c:pt idx="0">
                  <c:v>64</c:v>
                </c:pt>
                <c:pt idx="1">
                  <c:v>25</c:v>
                </c:pt>
                <c:pt idx="2">
                  <c:v>12.5</c:v>
                </c:pt>
                <c:pt idx="3">
                  <c:v>9.5</c:v>
                </c:pt>
                <c:pt idx="4">
                  <c:v>4.76</c:v>
                </c:pt>
                <c:pt idx="5">
                  <c:v>0.42499999999999999</c:v>
                </c:pt>
                <c:pt idx="6">
                  <c:v>0.25</c:v>
                </c:pt>
                <c:pt idx="7" formatCode="0.000">
                  <c:v>0.125</c:v>
                </c:pt>
                <c:pt idx="8" formatCode="0.000">
                  <c:v>7.3999999999999996E-2</c:v>
                </c:pt>
                <c:pt idx="9" formatCode="0.000">
                  <c:v>0.02</c:v>
                </c:pt>
                <c:pt idx="10" formatCode="0.000">
                  <c:v>2E-3</c:v>
                </c:pt>
                <c:pt idx="11" formatCode="0.0000">
                  <c:v>5.9999999999999995E-4</c:v>
                </c:pt>
                <c:pt idx="12" formatCode="0.0000">
                  <c:v>2.0000000000000001E-4</c:v>
                </c:pt>
              </c:numCache>
              <c:extLst xmlns:c15="http://schemas.microsoft.com/office/drawing/2012/chart"/>
            </c:numRef>
          </c:xVal>
          <c:yVal>
            <c:numRef>
              <c:f>'Sieving analysis'!$H$14:$H$26</c:f>
              <c:numCache>
                <c:formatCode>0</c:formatCode>
                <c:ptCount val="13"/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 formatCode="0.0">
                  <c:v>100</c:v>
                </c:pt>
                <c:pt idx="6" formatCode="0.0">
                  <c:v>98.853383458646618</c:v>
                </c:pt>
                <c:pt idx="7" formatCode="0.0">
                  <c:v>85.018796992481199</c:v>
                </c:pt>
                <c:pt idx="8" formatCode="0.0">
                  <c:v>34.774436090225564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8-C830-4B64-BC26-5CEA7FE23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98848"/>
        <c:axId val="50746496"/>
        <c:extLst>
          <c:ext xmlns:c15="http://schemas.microsoft.com/office/drawing/2012/chart" uri="{02D57815-91ED-43cb-92C2-25804820EDAC}">
            <c15:filteredScatterSeries>
              <c15:ser>
                <c:idx val="9"/>
                <c:order val="7"/>
                <c:tx>
                  <c:strRef>
                    <c:extLst>
                      <c:ext uri="{02D57815-91ED-43cb-92C2-25804820EDAC}">
                        <c15:formulaRef>
                          <c15:sqref>'Sieving analysis'!$I$11</c15:sqref>
                        </c15:formulaRef>
                      </c:ext>
                    </c:extLst>
                    <c:strCache>
                      <c:ptCount val="1"/>
                      <c:pt idx="0">
                        <c:v>-</c:v>
                      </c:pt>
                    </c:strCache>
                  </c:strRef>
                </c:tx>
                <c:spPr>
                  <a:ln w="12700" cap="rnd" cmpd="sng" algn="ctr">
                    <a:solidFill>
                      <a:schemeClr val="accent4">
                        <a:lumMod val="60000"/>
                        <a:shade val="95000"/>
                        <a:satMod val="105000"/>
                      </a:schemeClr>
                    </a:solidFill>
                    <a:prstDash val="solid"/>
                    <a:round/>
                  </a:ln>
                  <a:effectLst/>
                </c:spPr>
                <c:marker>
                  <c:symbol val="star"/>
                  <c:size val="4"/>
                  <c:spPr>
                    <a:noFill/>
                    <a:ln w="9525" cap="flat" cmpd="sng" algn="ctr">
                      <a:solidFill>
                        <a:schemeClr val="accent4">
                          <a:lumMod val="60000"/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'Sieving analysis'!$A$14:$A$26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64</c:v>
                      </c:pt>
                      <c:pt idx="1">
                        <c:v>25</c:v>
                      </c:pt>
                      <c:pt idx="2">
                        <c:v>12.5</c:v>
                      </c:pt>
                      <c:pt idx="3">
                        <c:v>9.5</c:v>
                      </c:pt>
                      <c:pt idx="4">
                        <c:v>4.76</c:v>
                      </c:pt>
                      <c:pt idx="5">
                        <c:v>0.42499999999999999</c:v>
                      </c:pt>
                      <c:pt idx="6">
                        <c:v>0.25</c:v>
                      </c:pt>
                      <c:pt idx="7" formatCode="0.000">
                        <c:v>0.125</c:v>
                      </c:pt>
                      <c:pt idx="8" formatCode="0.000">
                        <c:v>7.3999999999999996E-2</c:v>
                      </c:pt>
                      <c:pt idx="9" formatCode="0.000">
                        <c:v>0.02</c:v>
                      </c:pt>
                      <c:pt idx="10" formatCode="0.000">
                        <c:v>2E-3</c:v>
                      </c:pt>
                      <c:pt idx="11" formatCode="0.0000">
                        <c:v>5.9999999999999995E-4</c:v>
                      </c:pt>
                      <c:pt idx="12" formatCode="0.0000">
                        <c:v>2.0000000000000001E-4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'Sieving analysis'!$I$14:$I$26</c15:sqref>
                        </c15:formulaRef>
                      </c:ext>
                    </c:extLst>
                    <c:numCache>
                      <c:formatCode>0</c:formatCode>
                      <c:ptCount val="13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9-C830-4B64-BC26-5CEA7FE239B5}"/>
                  </c:ext>
                </c:extLst>
              </c15:ser>
            </c15:filteredScatterSeries>
            <c15:filteredScatterSeries>
              <c15:ser>
                <c:idx val="0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'Sieving analysis'!$J$11</c15:sqref>
                        </c15:formulaRef>
                      </c:ext>
                    </c:extLst>
                    <c:strCache>
                      <c:ptCount val="1"/>
                      <c:pt idx="0">
                        <c:v>-</c:v>
                      </c:pt>
                    </c:strCache>
                  </c:strRef>
                </c:tx>
                <c:spPr>
                  <a:ln w="12700" cap="rnd" cmpd="sng" algn="ctr">
                    <a:solidFill>
                      <a:schemeClr val="accent1">
                        <a:shade val="95000"/>
                        <a:satMod val="105000"/>
                      </a:schemeClr>
                    </a:solidFill>
                    <a:prstDash val="solid"/>
                    <a:round/>
                  </a:ln>
                  <a:effectLst/>
                </c:spPr>
                <c:marker>
                  <c:symbol val="diamond"/>
                  <c:size val="6"/>
                  <c:spPr>
                    <a:solidFill>
                      <a:schemeClr val="accent1"/>
                    </a:solidFill>
                    <a:ln w="12700" cap="flat" cmpd="sng" algn="ctr">
                      <a:solidFill>
                        <a:schemeClr val="accent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:marker>
                <c:dPt>
                  <c:idx val="8"/>
                  <c:marker>
                    <c:symbol val="star"/>
                    <c:size val="4"/>
                  </c:marker>
                  <c:bubble3D val="0"/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0-2E79-415C-ACBE-1203C92995DB}"/>
                    </c:ext>
                  </c:extLst>
                </c:dPt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'Sieving analysis'!$A$14:$A$26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64</c:v>
                      </c:pt>
                      <c:pt idx="1">
                        <c:v>25</c:v>
                      </c:pt>
                      <c:pt idx="2">
                        <c:v>12.5</c:v>
                      </c:pt>
                      <c:pt idx="3">
                        <c:v>9.5</c:v>
                      </c:pt>
                      <c:pt idx="4">
                        <c:v>4.76</c:v>
                      </c:pt>
                      <c:pt idx="5">
                        <c:v>0.42499999999999999</c:v>
                      </c:pt>
                      <c:pt idx="6">
                        <c:v>0.25</c:v>
                      </c:pt>
                      <c:pt idx="7" formatCode="0.000">
                        <c:v>0.125</c:v>
                      </c:pt>
                      <c:pt idx="8" formatCode="0.000">
                        <c:v>7.3999999999999996E-2</c:v>
                      </c:pt>
                      <c:pt idx="9" formatCode="0.000">
                        <c:v>0.02</c:v>
                      </c:pt>
                      <c:pt idx="10" formatCode="0.000">
                        <c:v>2E-3</c:v>
                      </c:pt>
                      <c:pt idx="11" formatCode="0.0000">
                        <c:v>5.9999999999999995E-4</c:v>
                      </c:pt>
                      <c:pt idx="12" formatCode="0.0000">
                        <c:v>2.0000000000000001E-4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'Sieving analysis'!$J$14:$J$26</c15:sqref>
                        </c15:formulaRef>
                      </c:ext>
                    </c:extLst>
                    <c:numCache>
                      <c:formatCode>0.0</c:formatCode>
                      <c:ptCount val="13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830-4B64-BC26-5CEA7FE239B5}"/>
                  </c:ext>
                </c:extLst>
              </c15:ser>
            </c15:filteredScatterSeries>
            <c15:filteredScatterSeries>
              <c15:ser>
                <c:idx val="8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'Sieving analysis'!$K$11</c15:sqref>
                        </c15:formulaRef>
                      </c:ext>
                    </c:extLst>
                    <c:strCache>
                      <c:ptCount val="1"/>
                      <c:pt idx="0">
                        <c:v>-</c:v>
                      </c:pt>
                    </c:strCache>
                  </c:strRef>
                </c:tx>
                <c:spPr>
                  <a:ln w="28575" cap="rnd" cmpd="sng" algn="ctr">
                    <a:solidFill>
                      <a:schemeClr val="accent3">
                        <a:lumMod val="60000"/>
                        <a:shade val="95000"/>
                        <a:satMod val="105000"/>
                      </a:schemeClr>
                    </a:solidFill>
                    <a:prstDash val="solid"/>
                    <a:round/>
                  </a:ln>
                  <a:effectLst/>
                </c:spPr>
                <c:marker>
                  <c:symbol val="star"/>
                  <c:size val="5"/>
                  <c:spPr>
                    <a:noFill/>
                    <a:ln w="9525" cap="flat" cmpd="sng" algn="ctr">
                      <a:solidFill>
                        <a:schemeClr val="accent3">
                          <a:lumMod val="60000"/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'Sieving analysis'!$A$14:$A$26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64</c:v>
                      </c:pt>
                      <c:pt idx="1">
                        <c:v>25</c:v>
                      </c:pt>
                      <c:pt idx="2">
                        <c:v>12.5</c:v>
                      </c:pt>
                      <c:pt idx="3">
                        <c:v>9.5</c:v>
                      </c:pt>
                      <c:pt idx="4">
                        <c:v>4.76</c:v>
                      </c:pt>
                      <c:pt idx="5">
                        <c:v>0.42499999999999999</c:v>
                      </c:pt>
                      <c:pt idx="6">
                        <c:v>0.25</c:v>
                      </c:pt>
                      <c:pt idx="7" formatCode="0.000">
                        <c:v>0.125</c:v>
                      </c:pt>
                      <c:pt idx="8" formatCode="0.000">
                        <c:v>7.3999999999999996E-2</c:v>
                      </c:pt>
                      <c:pt idx="9" formatCode="0.000">
                        <c:v>0.02</c:v>
                      </c:pt>
                      <c:pt idx="10" formatCode="0.000">
                        <c:v>2E-3</c:v>
                      </c:pt>
                      <c:pt idx="11" formatCode="0.0000">
                        <c:v>5.9999999999999995E-4</c:v>
                      </c:pt>
                      <c:pt idx="12" formatCode="0.0000">
                        <c:v>2.0000000000000001E-4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'Sieving analysis'!$K$14:$K$26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830-4B64-BC26-5CEA7FE239B5}"/>
                  </c:ext>
                </c:extLst>
              </c15:ser>
            </c15:filteredScatterSeries>
          </c:ext>
        </c:extLst>
      </c:scatterChart>
      <c:valAx>
        <c:axId val="49598848"/>
        <c:scaling>
          <c:logBase val="10"/>
          <c:orientation val="minMax"/>
          <c:max val="101"/>
          <c:min val="2.0000000000000006E-4"/>
        </c:scaling>
        <c:delete val="0"/>
        <c:axPos val="b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tint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r>
                  <a:rPr lang="en-US" sz="800" b="1"/>
                  <a:t>Granularity (mm)</a:t>
                </a:r>
              </a:p>
            </c:rich>
          </c:tx>
          <c:layout>
            <c:manualLayout>
              <c:xMode val="edge"/>
              <c:yMode val="edge"/>
              <c:x val="0.57056807115161567"/>
              <c:y val="0.84518415641470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in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s-UY"/>
          </a:p>
        </c:txPr>
        <c:crossAx val="50746496"/>
        <c:crosses val="autoZero"/>
        <c:crossBetween val="midCat"/>
        <c:majorUnit val="10"/>
        <c:minorUnit val="10"/>
      </c:valAx>
      <c:valAx>
        <c:axId val="50746496"/>
        <c:scaling>
          <c:orientation val="minMax"/>
          <c:max val="100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r>
                  <a:rPr lang="fi-FI"/>
                  <a:t>Sieving rate %</a:t>
                </a:r>
              </a:p>
            </c:rich>
          </c:tx>
          <c:layout>
            <c:manualLayout>
              <c:xMode val="edge"/>
              <c:yMode val="edge"/>
              <c:x val="2.9197101104229232E-2"/>
              <c:y val="0.2433237946897526"/>
            </c:manualLayout>
          </c:layout>
          <c:overlay val="0"/>
          <c:spPr>
            <a:noFill/>
            <a:ln w="25400">
              <a:noFill/>
            </a:ln>
            <a:effectLst/>
          </c:spPr>
        </c:title>
        <c:numFmt formatCode="General" sourceLinked="1"/>
        <c:majorTickMark val="out"/>
        <c:minorTickMark val="in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s-UY"/>
          </a:p>
        </c:txPr>
        <c:crossAx val="49598848"/>
        <c:crossesAt val="1E-4"/>
        <c:crossBetween val="midCat"/>
        <c:majorUnit val="10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9.9012830746260189E-2"/>
          <c:y val="0.89391807235896137"/>
          <c:w val="0.84954393632932679"/>
          <c:h val="8.51003023359589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es-UY"/>
        </a:p>
      </c:txPr>
    </c:legend>
    <c:plotVisOnly val="0"/>
    <c:dispBlanksAs val="gap"/>
    <c:showDLblsOverMax val="0"/>
  </c:chart>
  <c:spPr>
    <a:solidFill>
      <a:srgbClr val="FFFFFF"/>
    </a:solidFill>
    <a:ln w="3175" cap="flat" cmpd="sng" algn="ctr">
      <a:solidFill>
        <a:schemeClr val="tx2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UY"/>
    </a:p>
  </c:txPr>
  <c:printSettings>
    <c:headerFooter alignWithMargins="0">
      <c:oddHeader>&amp;F</c:oddHeader>
      <c:oddFooter>Page &amp;P</c:oddFooter>
    </c:headerFooter>
    <c:pageMargins b="1" l="0.75" r="0.75" t="1" header="0.4921259845" footer="0.4921259845"/>
    <c:pageSetup paperSize="9" orientation="landscape" horizontalDpi="300" verticalDpi="-4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225136</xdr:colOff>
      <xdr:row>17</xdr:row>
      <xdr:rowOff>172042</xdr:rowOff>
    </xdr:from>
    <xdr:to>
      <xdr:col>22</xdr:col>
      <xdr:colOff>588776</xdr:colOff>
      <xdr:row>36</xdr:row>
      <xdr:rowOff>129888</xdr:rowOff>
    </xdr:to>
    <xdr:graphicFrame macro="">
      <xdr:nvGraphicFramePr>
        <xdr:cNvPr id="1025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161224</xdr:colOff>
      <xdr:row>39</xdr:row>
      <xdr:rowOff>13812</xdr:rowOff>
    </xdr:from>
    <xdr:to>
      <xdr:col>16</xdr:col>
      <xdr:colOff>777503</xdr:colOff>
      <xdr:row>48</xdr:row>
      <xdr:rowOff>82533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6938" y="7656491"/>
          <a:ext cx="3632529" cy="1803632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0.09737</cdr:x>
      <cdr:y>0.03042</cdr:y>
    </cdr:from>
    <cdr:to>
      <cdr:x>0.99066</cdr:x>
      <cdr:y>0.10614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722006" y="87190"/>
          <a:ext cx="6624203" cy="2170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/>
            <a:t>            Clay                                                          Silt                                                                    Sand                                              Gravel</a:t>
          </a:r>
          <a:r>
            <a:rPr lang="fi-FI" sz="800" baseline="0"/>
            <a:t>                                     Cobbles</a:t>
          </a:r>
        </a:p>
        <a:p xmlns:a="http://schemas.openxmlformats.org/drawingml/2006/main">
          <a:endParaRPr lang="fi-FI" sz="800"/>
        </a:p>
      </cdr:txBody>
    </cdr:sp>
  </cdr:relSizeAnchor>
</c:userShape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3"/>
  <sheetViews>
    <sheetView tabSelected="1" zoomScale="75" zoomScaleNormal="75" zoomScaleSheetLayoutView="100" workbookViewId="0">
      <selection activeCell="V3" sqref="V3"/>
    </sheetView>
  </sheetViews>
  <sheetFormatPr baseColWidth="10" defaultColWidth="9.140625" defaultRowHeight="15"/>
  <cols>
    <col min="1" max="1" width="11.7109375" style="1" customWidth="1"/>
    <col min="2" max="2" width="9.28515625" style="1" customWidth="1"/>
    <col min="3" max="3" width="10.140625" style="1" customWidth="1"/>
    <col min="4" max="9" width="10.7109375" style="1" customWidth="1"/>
    <col min="10" max="10" width="10.85546875" style="1" customWidth="1"/>
    <col min="11" max="11" width="9.42578125" style="1" bestFit="1" customWidth="1"/>
    <col min="12" max="12" width="9.42578125" style="1" customWidth="1"/>
    <col min="13" max="13" width="3.7109375" style="1" customWidth="1"/>
    <col min="14" max="14" width="17.28515625" style="1" customWidth="1"/>
    <col min="15" max="15" width="15.42578125" style="1" customWidth="1"/>
    <col min="16" max="16" width="8.7109375" style="1" customWidth="1"/>
    <col min="17" max="17" width="11.85546875" style="1" customWidth="1"/>
    <col min="18" max="18" width="12.5703125" style="1" customWidth="1"/>
    <col min="19" max="19" width="10.85546875" style="1" bestFit="1" customWidth="1"/>
    <col min="20" max="21" width="9.140625" style="1"/>
    <col min="22" max="22" width="11.85546875" style="1" customWidth="1"/>
    <col min="23" max="23" width="9.140625" style="1"/>
    <col min="24" max="24" width="3.140625" style="1" customWidth="1"/>
    <col min="25" max="25" width="27.5703125" style="1" bestFit="1" customWidth="1"/>
    <col min="26" max="26" width="15.5703125" style="1" customWidth="1"/>
    <col min="27" max="16384" width="9.140625" style="1"/>
  </cols>
  <sheetData>
    <row r="1" spans="1:37">
      <c r="N1" s="13" t="s">
        <v>7</v>
      </c>
    </row>
    <row r="2" spans="1:37">
      <c r="N2" s="13"/>
      <c r="Y2" s="64" t="s">
        <v>27</v>
      </c>
      <c r="Z2" s="65" t="s">
        <v>32</v>
      </c>
    </row>
    <row r="3" spans="1:37">
      <c r="M3" s="47"/>
      <c r="N3" s="48" t="s">
        <v>4</v>
      </c>
      <c r="O3" s="49" t="s">
        <v>41</v>
      </c>
      <c r="P3" s="50"/>
      <c r="Q3" s="48" t="s">
        <v>15</v>
      </c>
      <c r="R3" s="49" t="s">
        <v>38</v>
      </c>
      <c r="S3" s="49"/>
      <c r="T3" s="49"/>
      <c r="U3" s="48" t="s">
        <v>2</v>
      </c>
      <c r="V3" s="49">
        <v>26072017</v>
      </c>
      <c r="W3" s="51"/>
      <c r="Y3" s="66" t="s">
        <v>28</v>
      </c>
      <c r="Z3" s="62" t="s">
        <v>33</v>
      </c>
    </row>
    <row r="4" spans="1:37">
      <c r="M4" s="52"/>
      <c r="N4" s="53" t="s">
        <v>5</v>
      </c>
      <c r="O4" s="54" t="s">
        <v>51</v>
      </c>
      <c r="P4" s="55"/>
      <c r="Q4" s="55"/>
      <c r="R4" s="73"/>
      <c r="S4" s="73"/>
      <c r="T4" s="73"/>
      <c r="U4" s="53" t="s">
        <v>3</v>
      </c>
      <c r="V4" s="54" t="s">
        <v>37</v>
      </c>
      <c r="W4" s="56"/>
      <c r="Y4" s="67" t="s">
        <v>29</v>
      </c>
      <c r="Z4" s="62" t="s">
        <v>34</v>
      </c>
    </row>
    <row r="5" spans="1:37">
      <c r="M5" s="52"/>
      <c r="N5" s="53" t="s">
        <v>6</v>
      </c>
      <c r="O5" s="54"/>
      <c r="P5" s="55"/>
      <c r="Q5" s="55"/>
      <c r="R5" s="55"/>
      <c r="S5" s="55"/>
      <c r="T5" s="55"/>
      <c r="U5" s="55"/>
      <c r="V5" s="55"/>
      <c r="W5" s="56"/>
      <c r="Y5" s="67" t="s">
        <v>30</v>
      </c>
      <c r="Z5" s="62" t="s">
        <v>35</v>
      </c>
    </row>
    <row r="6" spans="1:37" ht="15.75" thickBot="1">
      <c r="B6" s="13" t="s">
        <v>7</v>
      </c>
      <c r="M6" s="52"/>
      <c r="N6" s="53"/>
      <c r="O6" s="55"/>
      <c r="P6" s="55"/>
      <c r="Q6" s="55"/>
      <c r="R6" s="55"/>
      <c r="S6" s="55"/>
      <c r="T6" s="55"/>
      <c r="U6" s="55"/>
      <c r="V6" s="55"/>
      <c r="W6" s="56"/>
      <c r="Y6" s="68" t="s">
        <v>31</v>
      </c>
      <c r="Z6" s="63" t="s">
        <v>36</v>
      </c>
    </row>
    <row r="7" spans="1:37" ht="51.75">
      <c r="B7" s="5" t="s">
        <v>1</v>
      </c>
      <c r="M7" s="52"/>
      <c r="N7" s="35"/>
      <c r="O7" s="69" t="s">
        <v>12</v>
      </c>
      <c r="P7" s="42" t="s">
        <v>16</v>
      </c>
      <c r="Q7" s="42" t="s">
        <v>20</v>
      </c>
      <c r="R7" s="43" t="s">
        <v>23</v>
      </c>
      <c r="S7" s="42" t="s">
        <v>24</v>
      </c>
      <c r="T7" s="104" t="s">
        <v>14</v>
      </c>
      <c r="U7" s="105"/>
      <c r="V7" s="105"/>
      <c r="W7" s="106"/>
    </row>
    <row r="8" spans="1:37" ht="15" customHeight="1">
      <c r="B8" s="1" t="s">
        <v>13</v>
      </c>
      <c r="M8" s="52"/>
      <c r="N8" s="36" t="str">
        <f>+B11</f>
        <v>Sample 1</v>
      </c>
      <c r="O8" s="70" t="s">
        <v>42</v>
      </c>
      <c r="P8" s="44">
        <f>+B13</f>
        <v>1</v>
      </c>
      <c r="Q8" s="80">
        <v>0.217</v>
      </c>
      <c r="R8" s="81">
        <v>41</v>
      </c>
      <c r="S8" s="81">
        <v>24</v>
      </c>
      <c r="T8" s="107"/>
      <c r="U8" s="108"/>
      <c r="V8" s="108"/>
      <c r="W8" s="109"/>
    </row>
    <row r="9" spans="1:37" ht="15" customHeight="1">
      <c r="B9" s="2" t="s">
        <v>8</v>
      </c>
      <c r="C9" s="3"/>
      <c r="D9" s="4"/>
      <c r="E9" s="4"/>
      <c r="F9" s="4"/>
      <c r="G9" s="4"/>
      <c r="H9" s="4"/>
      <c r="I9" s="4"/>
      <c r="J9" s="4"/>
      <c r="K9" s="4"/>
      <c r="M9" s="52"/>
      <c r="N9" s="37" t="str">
        <f>+C11</f>
        <v>Sample 2</v>
      </c>
      <c r="O9" s="71" t="s">
        <v>43</v>
      </c>
      <c r="P9" s="44">
        <f>+C13</f>
        <v>2</v>
      </c>
      <c r="Q9" s="82">
        <v>0.20799999999999999</v>
      </c>
      <c r="R9" s="83">
        <v>25</v>
      </c>
      <c r="S9" s="83">
        <v>20</v>
      </c>
      <c r="T9" s="110"/>
      <c r="U9" s="111"/>
      <c r="V9" s="111"/>
      <c r="W9" s="112"/>
    </row>
    <row r="10" spans="1:37" ht="15" customHeight="1">
      <c r="A10" s="5"/>
      <c r="B10" s="39" t="s">
        <v>18</v>
      </c>
      <c r="C10" s="40"/>
      <c r="D10" s="41"/>
      <c r="E10" s="84"/>
      <c r="F10" s="84"/>
      <c r="G10" s="84"/>
      <c r="H10" s="84"/>
      <c r="I10" s="84"/>
      <c r="J10" s="84"/>
      <c r="K10" s="84"/>
      <c r="M10" s="52"/>
      <c r="N10" s="37" t="str">
        <f>+D11</f>
        <v>Sample 3</v>
      </c>
      <c r="O10" s="71" t="s">
        <v>44</v>
      </c>
      <c r="P10" s="44">
        <f>+D13</f>
        <v>3</v>
      </c>
      <c r="Q10" s="82">
        <v>0.21</v>
      </c>
      <c r="R10" s="83">
        <v>25</v>
      </c>
      <c r="S10" s="83">
        <v>22</v>
      </c>
      <c r="T10" s="110"/>
      <c r="U10" s="111"/>
      <c r="V10" s="111"/>
      <c r="W10" s="112"/>
    </row>
    <row r="11" spans="1:37" ht="15" customHeight="1">
      <c r="A11" s="6" t="s">
        <v>19</v>
      </c>
      <c r="B11" s="7" t="s">
        <v>9</v>
      </c>
      <c r="C11" s="7" t="s">
        <v>10</v>
      </c>
      <c r="D11" s="7" t="s">
        <v>11</v>
      </c>
      <c r="E11" s="7" t="s">
        <v>40</v>
      </c>
      <c r="F11" s="7" t="s">
        <v>47</v>
      </c>
      <c r="G11" s="7" t="s">
        <v>48</v>
      </c>
      <c r="H11" s="7" t="s">
        <v>49</v>
      </c>
      <c r="I11" s="6" t="s">
        <v>39</v>
      </c>
      <c r="J11" s="6" t="s">
        <v>39</v>
      </c>
      <c r="K11" s="6" t="s">
        <v>39</v>
      </c>
      <c r="L11" s="34"/>
      <c r="M11" s="52"/>
      <c r="N11" s="37" t="str">
        <f>+E11</f>
        <v>Sample 4</v>
      </c>
      <c r="O11" s="71" t="s">
        <v>45</v>
      </c>
      <c r="P11" s="44">
        <f>+E13</f>
        <v>4</v>
      </c>
      <c r="Q11" s="86">
        <v>0.22500000000000001</v>
      </c>
      <c r="R11" s="87">
        <v>21</v>
      </c>
      <c r="S11" s="88">
        <v>21</v>
      </c>
      <c r="T11" s="76"/>
      <c r="U11" s="77"/>
      <c r="V11" s="77"/>
      <c r="W11" s="78"/>
    </row>
    <row r="12" spans="1:37" ht="15" customHeight="1">
      <c r="A12" s="9"/>
      <c r="B12" s="7" t="s">
        <v>17</v>
      </c>
      <c r="C12" s="7" t="s">
        <v>17</v>
      </c>
      <c r="D12" s="7" t="s">
        <v>17</v>
      </c>
      <c r="E12" s="6" t="s">
        <v>17</v>
      </c>
      <c r="F12" s="6" t="s">
        <v>17</v>
      </c>
      <c r="G12" s="6" t="s">
        <v>17</v>
      </c>
      <c r="H12" s="6" t="s">
        <v>17</v>
      </c>
      <c r="I12" s="6" t="s">
        <v>17</v>
      </c>
      <c r="J12" s="6" t="s">
        <v>17</v>
      </c>
      <c r="K12" s="6" t="s">
        <v>17</v>
      </c>
      <c r="L12" s="34"/>
      <c r="M12" s="52"/>
      <c r="N12" s="37" t="str">
        <f>+F11</f>
        <v>Sample 5</v>
      </c>
      <c r="O12" s="71" t="s">
        <v>45</v>
      </c>
      <c r="P12" s="44">
        <f>+F13</f>
        <v>5</v>
      </c>
      <c r="Q12" s="86">
        <v>0.188</v>
      </c>
      <c r="R12" s="87">
        <v>18</v>
      </c>
      <c r="S12" s="88" t="s">
        <v>50</v>
      </c>
      <c r="T12" s="76"/>
      <c r="U12" s="77"/>
      <c r="V12" s="77"/>
      <c r="W12" s="78"/>
    </row>
    <row r="13" spans="1:37" ht="15.75" thickBot="1">
      <c r="A13" s="10" t="s">
        <v>0</v>
      </c>
      <c r="B13" s="19">
        <v>1</v>
      </c>
      <c r="C13" s="19">
        <v>2</v>
      </c>
      <c r="D13" s="19">
        <v>3</v>
      </c>
      <c r="E13" s="19">
        <v>4</v>
      </c>
      <c r="F13" s="19">
        <v>5</v>
      </c>
      <c r="G13" s="19">
        <v>6</v>
      </c>
      <c r="H13" s="19">
        <v>7</v>
      </c>
      <c r="I13" s="19" t="s">
        <v>39</v>
      </c>
      <c r="J13" s="19" t="s">
        <v>39</v>
      </c>
      <c r="K13" s="19" t="s">
        <v>39</v>
      </c>
      <c r="L13" s="34"/>
      <c r="M13" s="52"/>
      <c r="N13" s="37" t="str">
        <f>+G11</f>
        <v>Sample 6</v>
      </c>
      <c r="O13" s="71" t="s">
        <v>46</v>
      </c>
      <c r="P13" s="44">
        <f>+G13</f>
        <v>6</v>
      </c>
      <c r="Q13" s="86">
        <v>0.21</v>
      </c>
      <c r="R13" s="87">
        <v>28</v>
      </c>
      <c r="S13" s="88">
        <v>23</v>
      </c>
      <c r="T13" s="76"/>
      <c r="U13" s="77"/>
      <c r="V13" s="77"/>
      <c r="W13" s="78"/>
    </row>
    <row r="14" spans="1:37">
      <c r="A14" s="20">
        <v>64</v>
      </c>
      <c r="B14" s="21"/>
      <c r="C14" s="22"/>
      <c r="D14" s="22"/>
      <c r="E14" s="22"/>
      <c r="F14" s="22"/>
      <c r="G14" s="22"/>
      <c r="H14" s="22"/>
      <c r="I14" s="22"/>
      <c r="J14" s="22"/>
      <c r="K14" s="23"/>
      <c r="L14" s="34"/>
      <c r="M14" s="52"/>
      <c r="N14" s="37" t="str">
        <f>+H11</f>
        <v>Sample 7</v>
      </c>
      <c r="O14" s="71" t="s">
        <v>46</v>
      </c>
      <c r="P14" s="44">
        <f>+H13</f>
        <v>7</v>
      </c>
      <c r="Q14" s="86">
        <v>0.188</v>
      </c>
      <c r="R14" s="87">
        <v>36</v>
      </c>
      <c r="S14" s="88">
        <v>26</v>
      </c>
      <c r="T14" s="76"/>
      <c r="U14" s="77"/>
      <c r="V14" s="77"/>
      <c r="W14" s="78"/>
    </row>
    <row r="15" spans="1:37" s="8" customFormat="1">
      <c r="A15" s="24">
        <v>25</v>
      </c>
      <c r="B15" s="75">
        <v>100</v>
      </c>
      <c r="C15" s="75">
        <v>100</v>
      </c>
      <c r="D15" s="95">
        <v>100</v>
      </c>
      <c r="E15" s="95">
        <v>100</v>
      </c>
      <c r="F15" s="95">
        <v>100</v>
      </c>
      <c r="G15" s="95">
        <v>100</v>
      </c>
      <c r="H15" s="95">
        <v>100</v>
      </c>
      <c r="I15" s="95"/>
      <c r="J15" s="75"/>
      <c r="K15" s="27"/>
      <c r="L15" s="34"/>
      <c r="M15" s="52"/>
      <c r="N15" s="37" t="str">
        <f>+I11</f>
        <v>-</v>
      </c>
      <c r="O15" s="71"/>
      <c r="P15" s="44" t="str">
        <f>+I13</f>
        <v>-</v>
      </c>
      <c r="Q15" s="86"/>
      <c r="R15" s="87"/>
      <c r="S15" s="88"/>
      <c r="T15" s="76"/>
      <c r="U15" s="77"/>
      <c r="V15" s="77"/>
      <c r="W15" s="78"/>
      <c r="AA15" s="91"/>
      <c r="AB15" s="91"/>
      <c r="AC15" s="91"/>
      <c r="AD15" s="91"/>
      <c r="AE15" s="91"/>
      <c r="AF15" s="91"/>
      <c r="AG15" s="91"/>
      <c r="AH15" s="91"/>
      <c r="AI15" s="91"/>
      <c r="AJ15" s="34"/>
      <c r="AK15" s="34"/>
    </row>
    <row r="16" spans="1:37" s="8" customFormat="1">
      <c r="A16" s="24">
        <v>12.5</v>
      </c>
      <c r="B16" s="75">
        <v>100</v>
      </c>
      <c r="C16" s="75">
        <v>100</v>
      </c>
      <c r="D16" s="95">
        <v>100</v>
      </c>
      <c r="E16" s="95">
        <v>100</v>
      </c>
      <c r="F16" s="95">
        <v>100</v>
      </c>
      <c r="G16" s="95">
        <v>100</v>
      </c>
      <c r="H16" s="95">
        <v>100</v>
      </c>
      <c r="I16" s="95"/>
      <c r="J16" s="75"/>
      <c r="K16" s="27"/>
      <c r="L16" s="34"/>
      <c r="M16" s="52"/>
      <c r="N16" s="37" t="str">
        <f>+J11</f>
        <v>-</v>
      </c>
      <c r="O16" s="71"/>
      <c r="P16" s="44" t="str">
        <f>+J13</f>
        <v>-</v>
      </c>
      <c r="Q16" s="79"/>
      <c r="R16" s="89"/>
      <c r="S16" s="90"/>
      <c r="T16" s="110"/>
      <c r="U16" s="111"/>
      <c r="V16" s="111"/>
      <c r="W16" s="112"/>
      <c r="AA16" s="91"/>
      <c r="AB16" s="91"/>
      <c r="AC16" s="91"/>
      <c r="AD16" s="91"/>
      <c r="AE16" s="91"/>
      <c r="AF16" s="91"/>
      <c r="AG16" s="91"/>
      <c r="AH16" s="91"/>
      <c r="AI16" s="91"/>
      <c r="AJ16" s="34"/>
      <c r="AK16" s="34"/>
    </row>
    <row r="17" spans="1:37" ht="15.75" thickBot="1">
      <c r="A17" s="24">
        <v>9.5</v>
      </c>
      <c r="B17" s="75">
        <v>100</v>
      </c>
      <c r="C17" s="75">
        <v>100</v>
      </c>
      <c r="D17" s="95">
        <v>100</v>
      </c>
      <c r="E17" s="95">
        <v>100</v>
      </c>
      <c r="F17" s="95">
        <v>100</v>
      </c>
      <c r="G17" s="95">
        <v>100</v>
      </c>
      <c r="H17" s="95">
        <v>100</v>
      </c>
      <c r="I17" s="95"/>
      <c r="J17" s="75"/>
      <c r="K17" s="27"/>
      <c r="L17" s="34"/>
      <c r="M17" s="52"/>
      <c r="N17" s="38" t="str">
        <f>+K11</f>
        <v>-</v>
      </c>
      <c r="O17" s="72"/>
      <c r="P17" s="45" t="str">
        <f>+K13</f>
        <v>-</v>
      </c>
      <c r="Q17" s="45"/>
      <c r="R17" s="46"/>
      <c r="S17" s="45"/>
      <c r="T17" s="101"/>
      <c r="U17" s="102"/>
      <c r="V17" s="102"/>
      <c r="W17" s="103"/>
      <c r="AA17" s="91"/>
      <c r="AB17" s="91"/>
      <c r="AC17" s="91"/>
      <c r="AD17" s="91"/>
      <c r="AE17" s="91"/>
      <c r="AF17" s="91"/>
      <c r="AG17" s="91"/>
      <c r="AH17" s="91"/>
      <c r="AI17" s="91"/>
      <c r="AJ17" s="55"/>
      <c r="AK17" s="55"/>
    </row>
    <row r="18" spans="1:37">
      <c r="A18" s="24">
        <v>4.76</v>
      </c>
      <c r="B18" s="75">
        <v>100</v>
      </c>
      <c r="C18" s="75">
        <v>100</v>
      </c>
      <c r="D18" s="95">
        <v>100</v>
      </c>
      <c r="E18" s="95">
        <v>100</v>
      </c>
      <c r="F18" s="95">
        <v>100</v>
      </c>
      <c r="G18" s="95">
        <v>100</v>
      </c>
      <c r="H18" s="95">
        <v>100</v>
      </c>
      <c r="I18" s="95"/>
      <c r="J18" s="75"/>
      <c r="K18" s="27"/>
      <c r="L18" s="34"/>
      <c r="M18" s="52"/>
      <c r="N18" s="55"/>
      <c r="O18" s="55"/>
      <c r="P18" s="55"/>
      <c r="Q18" s="55"/>
      <c r="R18" s="55"/>
      <c r="S18" s="55"/>
      <c r="T18" s="55"/>
      <c r="U18" s="55"/>
      <c r="V18" s="55"/>
      <c r="W18" s="56"/>
      <c r="AA18" s="91"/>
      <c r="AB18" s="91"/>
      <c r="AC18" s="91"/>
      <c r="AD18" s="91"/>
      <c r="AE18" s="91"/>
      <c r="AF18" s="91"/>
      <c r="AG18" s="91"/>
      <c r="AH18" s="91"/>
      <c r="AI18" s="91"/>
      <c r="AJ18" s="55"/>
      <c r="AK18" s="55"/>
    </row>
    <row r="19" spans="1:37">
      <c r="A19" s="24">
        <v>0.42499999999999999</v>
      </c>
      <c r="B19" s="75">
        <v>98.091451292246518</v>
      </c>
      <c r="C19" s="75">
        <v>97.005988023952099</v>
      </c>
      <c r="D19" s="75">
        <v>92.659340659340657</v>
      </c>
      <c r="E19" s="75">
        <v>88.46</v>
      </c>
      <c r="F19" s="75">
        <v>94.90234375</v>
      </c>
      <c r="G19" s="75">
        <v>95.864811133200789</v>
      </c>
      <c r="H19" s="75">
        <v>100</v>
      </c>
      <c r="I19" s="75"/>
      <c r="J19" s="75"/>
      <c r="K19" s="27"/>
      <c r="L19" s="34"/>
      <c r="M19" s="52"/>
      <c r="N19" s="55"/>
      <c r="O19" s="57"/>
      <c r="P19" s="55"/>
      <c r="Q19" s="57"/>
      <c r="R19" s="55"/>
      <c r="S19" s="55"/>
      <c r="T19" s="55"/>
      <c r="U19" s="55"/>
      <c r="V19" s="55"/>
      <c r="W19" s="56"/>
      <c r="AA19" s="91"/>
      <c r="AB19" s="91"/>
      <c r="AC19" s="91"/>
      <c r="AD19" s="91"/>
      <c r="AE19" s="91"/>
      <c r="AF19" s="91"/>
      <c r="AG19" s="91"/>
      <c r="AH19" s="91"/>
      <c r="AI19" s="91"/>
      <c r="AJ19" s="55"/>
      <c r="AK19" s="55"/>
    </row>
    <row r="20" spans="1:37">
      <c r="A20" s="24">
        <v>0.25</v>
      </c>
      <c r="B20" s="75">
        <v>97.2962226640159</v>
      </c>
      <c r="C20" s="75">
        <v>94.590818363273456</v>
      </c>
      <c r="D20" s="75">
        <v>88.131868131868131</v>
      </c>
      <c r="E20" s="75">
        <v>84.6</v>
      </c>
      <c r="F20" s="75">
        <v>94.19921875</v>
      </c>
      <c r="G20" s="75">
        <v>82.107355864811126</v>
      </c>
      <c r="H20" s="75">
        <v>98.853383458646618</v>
      </c>
      <c r="I20" s="75"/>
      <c r="J20" s="75"/>
      <c r="K20" s="27"/>
      <c r="L20" s="34"/>
      <c r="M20" s="58"/>
      <c r="N20" s="34"/>
      <c r="O20" s="34"/>
      <c r="P20" s="34"/>
      <c r="Q20" s="34"/>
      <c r="R20" s="34"/>
      <c r="S20" s="34"/>
      <c r="T20" s="34"/>
      <c r="U20" s="34"/>
      <c r="V20" s="34"/>
      <c r="W20" s="59"/>
      <c r="AA20" s="91"/>
      <c r="AB20" s="91"/>
      <c r="AC20" s="91"/>
      <c r="AD20" s="91"/>
      <c r="AE20" s="91"/>
      <c r="AF20" s="91"/>
      <c r="AG20" s="91"/>
      <c r="AH20" s="91"/>
      <c r="AI20" s="91"/>
      <c r="AJ20" s="55"/>
      <c r="AK20" s="55"/>
    </row>
    <row r="21" spans="1:37">
      <c r="A21" s="28">
        <v>0.125</v>
      </c>
      <c r="B21" s="75">
        <v>96.421471172962228</v>
      </c>
      <c r="C21" s="75">
        <v>92.395209580838326</v>
      </c>
      <c r="D21" s="75">
        <v>85.164835164835168</v>
      </c>
      <c r="E21" s="75">
        <v>80.919999999999987</v>
      </c>
      <c r="F21" s="75">
        <v>90.78125</v>
      </c>
      <c r="G21" s="75">
        <v>51.033797216699796</v>
      </c>
      <c r="H21" s="75">
        <v>85.018796992481199</v>
      </c>
      <c r="I21" s="75"/>
      <c r="J21" s="75"/>
      <c r="K21" s="27"/>
      <c r="L21" s="34"/>
      <c r="M21" s="58"/>
      <c r="N21" s="34"/>
      <c r="O21" s="34"/>
      <c r="P21" s="34"/>
      <c r="Q21" s="34"/>
      <c r="R21" s="34"/>
      <c r="S21" s="34"/>
      <c r="T21" s="34"/>
      <c r="U21" s="34"/>
      <c r="V21" s="34"/>
      <c r="W21" s="59"/>
      <c r="AA21" s="91"/>
      <c r="AB21" s="91"/>
      <c r="AC21" s="91"/>
      <c r="AD21" s="91"/>
      <c r="AE21" s="91"/>
      <c r="AF21" s="91"/>
      <c r="AG21" s="91"/>
      <c r="AH21" s="91"/>
      <c r="AI21" s="91"/>
      <c r="AJ21" s="55"/>
      <c r="AK21" s="55"/>
    </row>
    <row r="22" spans="1:37">
      <c r="A22" s="28">
        <v>7.3999999999999996E-2</v>
      </c>
      <c r="B22" s="75">
        <v>94.433399602385691</v>
      </c>
      <c r="C22" s="75">
        <v>75.768463073852303</v>
      </c>
      <c r="D22" s="75">
        <v>65.736263736263737</v>
      </c>
      <c r="E22" s="75">
        <v>62.459999999999994</v>
      </c>
      <c r="F22" s="75">
        <v>49.072656250000001</v>
      </c>
      <c r="G22" s="75">
        <v>32.286282306163017</v>
      </c>
      <c r="H22" s="75">
        <v>34.774436090225564</v>
      </c>
      <c r="I22" s="75"/>
      <c r="J22" s="75"/>
      <c r="K22" s="27"/>
      <c r="L22" s="34"/>
      <c r="M22" s="58"/>
      <c r="N22" s="55"/>
      <c r="O22" s="55"/>
      <c r="P22" s="55"/>
      <c r="Q22" s="55"/>
      <c r="R22" s="55"/>
      <c r="S22" s="55"/>
      <c r="T22" s="55"/>
      <c r="U22" s="55"/>
      <c r="V22" s="55"/>
      <c r="W22" s="56"/>
      <c r="AA22" s="92"/>
      <c r="AB22" s="92"/>
      <c r="AC22" s="92"/>
      <c r="AD22" s="92"/>
      <c r="AE22" s="92"/>
      <c r="AF22" s="92"/>
      <c r="AG22" s="92"/>
      <c r="AH22" s="92"/>
      <c r="AI22" s="92"/>
      <c r="AJ22" s="55"/>
      <c r="AK22" s="55"/>
    </row>
    <row r="23" spans="1:37">
      <c r="A23" s="28">
        <v>0.02</v>
      </c>
      <c r="B23" s="25"/>
      <c r="C23" s="26"/>
      <c r="D23" s="26"/>
      <c r="E23" s="26"/>
      <c r="F23" s="26"/>
      <c r="G23" s="26"/>
      <c r="H23" s="26"/>
      <c r="I23" s="26"/>
      <c r="J23" s="26"/>
      <c r="K23" s="27"/>
      <c r="L23" s="34"/>
      <c r="M23" s="58"/>
      <c r="N23" s="55"/>
      <c r="O23" s="55"/>
      <c r="P23" s="55"/>
      <c r="Q23" s="55"/>
      <c r="R23" s="55"/>
      <c r="S23" s="55"/>
      <c r="T23" s="55"/>
      <c r="U23" s="55"/>
      <c r="V23" s="55"/>
      <c r="W23" s="56"/>
    </row>
    <row r="24" spans="1:37">
      <c r="A24" s="28">
        <v>2E-3</v>
      </c>
      <c r="B24" s="25"/>
      <c r="C24" s="26"/>
      <c r="D24" s="26"/>
      <c r="E24" s="26"/>
      <c r="F24" s="26"/>
      <c r="G24" s="26"/>
      <c r="H24" s="26"/>
      <c r="I24" s="26"/>
      <c r="J24" s="26"/>
      <c r="K24" s="27"/>
      <c r="L24" s="34"/>
      <c r="M24" s="58"/>
      <c r="N24" s="55"/>
      <c r="O24" s="55"/>
      <c r="P24" s="55"/>
      <c r="Q24" s="55"/>
      <c r="R24" s="55"/>
      <c r="S24" s="55"/>
      <c r="T24" s="55"/>
      <c r="U24" s="55"/>
      <c r="V24" s="55"/>
      <c r="W24" s="56"/>
    </row>
    <row r="25" spans="1:37">
      <c r="A25" s="29">
        <v>5.9999999999999995E-4</v>
      </c>
      <c r="B25" s="25"/>
      <c r="C25" s="26"/>
      <c r="D25" s="26"/>
      <c r="E25" s="26"/>
      <c r="F25" s="26"/>
      <c r="G25" s="26"/>
      <c r="H25" s="26"/>
      <c r="I25" s="26"/>
      <c r="J25" s="26"/>
      <c r="K25" s="27"/>
      <c r="L25" s="34"/>
      <c r="M25" s="58"/>
      <c r="N25" s="55"/>
      <c r="O25" s="55"/>
      <c r="P25" s="55"/>
      <c r="Q25" s="55"/>
      <c r="R25" s="55"/>
      <c r="S25" s="55"/>
      <c r="T25" s="55"/>
      <c r="U25" s="55"/>
      <c r="V25" s="55"/>
      <c r="W25" s="56"/>
    </row>
    <row r="26" spans="1:37" ht="15.75" thickBot="1">
      <c r="A26" s="30">
        <v>2.0000000000000001E-4</v>
      </c>
      <c r="B26" s="31"/>
      <c r="C26" s="32"/>
      <c r="D26" s="32"/>
      <c r="E26" s="32"/>
      <c r="F26" s="32"/>
      <c r="G26" s="32"/>
      <c r="H26" s="32"/>
      <c r="I26" s="32"/>
      <c r="J26" s="32"/>
      <c r="K26" s="33"/>
      <c r="L26" s="34"/>
      <c r="M26" s="58"/>
      <c r="N26" s="55"/>
      <c r="O26" s="55"/>
      <c r="P26" s="55"/>
      <c r="Q26" s="55"/>
      <c r="R26" s="55"/>
      <c r="S26" s="55"/>
      <c r="T26" s="55"/>
      <c r="U26" s="55"/>
      <c r="V26" s="55"/>
      <c r="W26" s="56"/>
    </row>
    <row r="27" spans="1:37">
      <c r="L27" s="34"/>
      <c r="M27" s="58"/>
      <c r="N27" s="55"/>
      <c r="O27" s="55"/>
      <c r="P27" s="55"/>
      <c r="Q27" s="55"/>
      <c r="R27" s="55"/>
      <c r="S27" s="55"/>
      <c r="T27" s="55"/>
      <c r="U27" s="55"/>
      <c r="V27" s="55"/>
      <c r="W27" s="56"/>
    </row>
    <row r="28" spans="1:37">
      <c r="A28" s="1" t="s">
        <v>22</v>
      </c>
      <c r="L28" s="34"/>
      <c r="M28" s="58"/>
      <c r="N28" s="55"/>
      <c r="O28" s="55"/>
      <c r="P28" s="55"/>
      <c r="Q28" s="55"/>
      <c r="R28" s="55"/>
      <c r="S28" s="55"/>
      <c r="T28" s="55"/>
      <c r="U28" s="55"/>
      <c r="V28" s="55"/>
      <c r="W28" s="56"/>
    </row>
    <row r="29" spans="1:37">
      <c r="E29" s="91"/>
      <c r="F29" s="91"/>
      <c r="G29" s="91"/>
      <c r="H29" s="91"/>
      <c r="L29" s="34"/>
      <c r="M29" s="58"/>
      <c r="N29" s="55"/>
      <c r="O29" s="55"/>
      <c r="P29" s="55"/>
      <c r="Q29" s="55"/>
      <c r="R29" s="55"/>
      <c r="S29" s="55"/>
      <c r="T29" s="55"/>
      <c r="U29" s="55"/>
      <c r="V29" s="55"/>
      <c r="W29" s="56"/>
    </row>
    <row r="30" spans="1:37">
      <c r="A30" s="91"/>
      <c r="B30" s="91"/>
      <c r="C30" s="91"/>
      <c r="D30" s="91"/>
      <c r="E30" s="91"/>
      <c r="F30" s="91"/>
      <c r="G30" s="91"/>
      <c r="H30" s="91"/>
      <c r="I30" s="100"/>
      <c r="J30" s="85"/>
      <c r="K30" s="55"/>
      <c r="M30" s="58"/>
      <c r="N30" s="55"/>
      <c r="O30" s="55"/>
      <c r="P30" s="55"/>
      <c r="Q30" s="55"/>
      <c r="R30" s="55"/>
      <c r="S30" s="55"/>
      <c r="T30" s="55"/>
      <c r="U30" s="55"/>
      <c r="V30" s="55"/>
      <c r="W30" s="56"/>
    </row>
    <row r="31" spans="1:37">
      <c r="A31" s="91"/>
      <c r="B31" s="91"/>
      <c r="C31" s="91"/>
      <c r="D31" s="91"/>
      <c r="E31" s="91"/>
      <c r="F31" s="91"/>
      <c r="G31" s="91"/>
      <c r="H31" s="91"/>
      <c r="I31" s="100"/>
      <c r="J31" s="91"/>
      <c r="K31" s="98"/>
      <c r="L31" s="99"/>
      <c r="M31" s="58"/>
      <c r="N31" s="55"/>
      <c r="O31" s="55"/>
      <c r="P31" s="55"/>
      <c r="Q31" s="55"/>
      <c r="R31" s="55"/>
      <c r="S31" s="55"/>
      <c r="T31" s="55"/>
      <c r="U31" s="55"/>
      <c r="V31" s="55"/>
      <c r="W31" s="56"/>
    </row>
    <row r="32" spans="1:37">
      <c r="A32" s="91"/>
      <c r="B32" s="91"/>
      <c r="C32" s="91"/>
      <c r="D32" s="91"/>
      <c r="E32" s="91"/>
      <c r="F32" s="91"/>
      <c r="G32" s="91"/>
      <c r="H32" s="91"/>
      <c r="I32" s="100"/>
      <c r="J32" s="96"/>
      <c r="K32" s="99"/>
      <c r="L32" s="99"/>
      <c r="M32" s="58"/>
      <c r="N32" s="55"/>
      <c r="O32" s="55"/>
      <c r="P32" s="55"/>
      <c r="Q32" s="55"/>
      <c r="R32" s="55"/>
      <c r="S32" s="55"/>
      <c r="T32" s="55"/>
      <c r="U32" s="55"/>
      <c r="V32" s="55"/>
      <c r="W32" s="56"/>
    </row>
    <row r="33" spans="1:23">
      <c r="A33" s="91"/>
      <c r="B33" s="91"/>
      <c r="C33" s="91"/>
      <c r="D33" s="91"/>
      <c r="E33" s="91"/>
      <c r="F33" s="91"/>
      <c r="G33" s="91"/>
      <c r="H33" s="91"/>
      <c r="I33" s="100"/>
      <c r="J33" s="96"/>
      <c r="K33" s="99"/>
      <c r="L33" s="99"/>
      <c r="M33" s="58"/>
      <c r="N33" s="55"/>
      <c r="O33" s="55"/>
      <c r="P33" s="55"/>
      <c r="Q33" s="55"/>
      <c r="R33" s="55"/>
      <c r="S33" s="55"/>
      <c r="T33" s="55"/>
      <c r="U33" s="55"/>
      <c r="V33" s="55"/>
      <c r="W33" s="56"/>
    </row>
    <row r="34" spans="1:23">
      <c r="A34" s="91"/>
      <c r="B34" s="91"/>
      <c r="C34" s="91"/>
      <c r="D34" s="91"/>
      <c r="E34" s="91"/>
      <c r="F34" s="91"/>
      <c r="G34" s="91"/>
      <c r="H34" s="91"/>
      <c r="I34" s="97"/>
      <c r="J34" s="97"/>
      <c r="K34" s="99"/>
      <c r="L34" s="99"/>
      <c r="M34" s="58"/>
      <c r="N34" s="55"/>
      <c r="O34" s="55"/>
      <c r="P34" s="55"/>
      <c r="Q34" s="55"/>
      <c r="R34" s="55"/>
      <c r="S34" s="55"/>
      <c r="T34" s="55"/>
      <c r="U34" s="55"/>
      <c r="V34" s="55"/>
      <c r="W34" s="56"/>
    </row>
    <row r="35" spans="1:23">
      <c r="A35" s="91"/>
      <c r="B35" s="91"/>
      <c r="C35" s="91"/>
      <c r="D35" s="91"/>
      <c r="E35" s="91"/>
      <c r="F35" s="91"/>
      <c r="G35" s="91"/>
      <c r="H35" s="91"/>
      <c r="M35" s="58"/>
      <c r="N35" s="55"/>
      <c r="O35" s="55"/>
      <c r="P35" s="55"/>
      <c r="Q35" s="55"/>
      <c r="R35" s="55"/>
      <c r="S35" s="55"/>
      <c r="T35" s="55"/>
      <c r="U35" s="55"/>
      <c r="V35" s="55"/>
      <c r="W35" s="56"/>
    </row>
    <row r="36" spans="1:23">
      <c r="A36" s="91"/>
      <c r="B36" s="91"/>
      <c r="C36" s="91"/>
      <c r="D36" s="91"/>
      <c r="E36" s="91"/>
      <c r="F36" s="91"/>
      <c r="G36" s="91"/>
      <c r="H36" s="91"/>
      <c r="M36" s="58"/>
      <c r="N36" s="55"/>
      <c r="O36" s="55"/>
      <c r="P36" s="55"/>
      <c r="Q36" s="55"/>
      <c r="R36" s="55"/>
      <c r="S36" s="55"/>
      <c r="T36" s="55"/>
      <c r="U36" s="55"/>
      <c r="V36" s="55"/>
      <c r="W36" s="56"/>
    </row>
    <row r="37" spans="1:23">
      <c r="A37" s="92"/>
      <c r="B37" s="92"/>
      <c r="C37" s="92"/>
      <c r="D37" s="92"/>
      <c r="E37" s="92"/>
      <c r="F37" s="92"/>
      <c r="G37" s="92"/>
      <c r="H37" s="92"/>
      <c r="M37" s="74"/>
      <c r="N37" s="60"/>
      <c r="O37" s="60"/>
      <c r="P37" s="60"/>
      <c r="Q37" s="60"/>
      <c r="R37" s="60"/>
      <c r="S37" s="60"/>
      <c r="T37" s="60"/>
      <c r="U37" s="60"/>
      <c r="V37" s="60"/>
      <c r="W37" s="61"/>
    </row>
    <row r="38" spans="1:23">
      <c r="C38" s="91"/>
      <c r="D38" s="97"/>
      <c r="E38" s="97"/>
      <c r="F38" s="97"/>
    </row>
    <row r="39" spans="1:23">
      <c r="C39" s="91"/>
      <c r="D39" s="97"/>
      <c r="E39" s="97"/>
      <c r="F39" s="97"/>
      <c r="M39" s="1" t="s">
        <v>21</v>
      </c>
      <c r="R39" s="1" t="s">
        <v>25</v>
      </c>
    </row>
    <row r="40" spans="1:23">
      <c r="C40" s="91"/>
      <c r="D40" s="97"/>
      <c r="E40" s="97"/>
      <c r="F40" s="97"/>
      <c r="M40" s="34"/>
      <c r="R40" s="1" t="s">
        <v>26</v>
      </c>
    </row>
    <row r="41" spans="1:23">
      <c r="C41" s="91"/>
      <c r="D41" s="97"/>
      <c r="E41" s="97"/>
      <c r="F41" s="97"/>
      <c r="M41" s="34"/>
    </row>
    <row r="42" spans="1:23">
      <c r="C42" s="91"/>
      <c r="D42" s="97"/>
      <c r="E42" s="97"/>
      <c r="F42" s="97"/>
      <c r="M42" s="34"/>
    </row>
    <row r="43" spans="1:23">
      <c r="C43" s="91"/>
      <c r="D43" s="97"/>
      <c r="E43" s="97"/>
      <c r="F43" s="97"/>
    </row>
    <row r="50" spans="1:12">
      <c r="A50" s="94"/>
      <c r="B50" s="93"/>
      <c r="C50" s="91"/>
      <c r="D50" s="91"/>
      <c r="E50" s="91"/>
      <c r="F50" s="91"/>
      <c r="G50" s="91"/>
      <c r="H50" s="91"/>
      <c r="I50" s="91"/>
      <c r="J50" s="92"/>
      <c r="K50" s="85"/>
      <c r="L50" s="85"/>
    </row>
    <row r="51" spans="1:12">
      <c r="A51" s="94"/>
      <c r="B51" s="93"/>
      <c r="C51" s="91"/>
      <c r="D51" s="91"/>
      <c r="E51" s="91"/>
      <c r="F51" s="91"/>
      <c r="G51" s="91"/>
      <c r="H51" s="91"/>
      <c r="I51" s="91"/>
      <c r="J51" s="92"/>
      <c r="K51" s="85"/>
      <c r="L51" s="85"/>
    </row>
    <row r="52" spans="1:12">
      <c r="A52" s="94"/>
      <c r="B52" s="93"/>
      <c r="C52" s="91"/>
      <c r="D52" s="91"/>
      <c r="E52" s="91"/>
      <c r="F52" s="91"/>
      <c r="G52" s="91"/>
      <c r="H52" s="91"/>
      <c r="I52" s="91"/>
      <c r="J52" s="92"/>
      <c r="K52" s="85"/>
      <c r="L52" s="85"/>
    </row>
    <row r="53" spans="1:12">
      <c r="A53" s="94"/>
      <c r="B53" s="93"/>
      <c r="C53" s="91"/>
      <c r="D53" s="91"/>
      <c r="E53" s="91"/>
      <c r="F53" s="91"/>
      <c r="G53" s="91"/>
      <c r="H53" s="91"/>
      <c r="I53" s="91"/>
      <c r="J53" s="92"/>
      <c r="K53" s="85"/>
      <c r="L53" s="85"/>
    </row>
    <row r="64" spans="1:12">
      <c r="K64" s="11"/>
    </row>
    <row r="66" spans="4:13">
      <c r="D66" s="12"/>
      <c r="E66" s="12"/>
      <c r="F66" s="12"/>
      <c r="G66" s="12"/>
      <c r="H66" s="12"/>
      <c r="I66" s="12"/>
      <c r="L66" s="11"/>
    </row>
    <row r="67" spans="4:13">
      <c r="D67" s="12"/>
      <c r="E67" s="12"/>
      <c r="F67" s="12"/>
      <c r="G67" s="12"/>
      <c r="H67" s="12"/>
      <c r="I67" s="12"/>
    </row>
    <row r="73" spans="4:13">
      <c r="M73" s="11"/>
    </row>
  </sheetData>
  <mergeCells count="6">
    <mergeCell ref="T17:W17"/>
    <mergeCell ref="T7:W7"/>
    <mergeCell ref="T8:W8"/>
    <mergeCell ref="T9:W9"/>
    <mergeCell ref="T10:W10"/>
    <mergeCell ref="T16:W16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  <rowBreaks count="1" manualBreakCount="1">
    <brk id="29" min="13" max="2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workbookViewId="0">
      <selection activeCell="E8" sqref="E8"/>
    </sheetView>
  </sheetViews>
  <sheetFormatPr baseColWidth="10" defaultColWidth="9.140625" defaultRowHeight="12.75"/>
  <sheetData>
    <row r="1" spans="2:8" ht="15">
      <c r="C1" s="18"/>
      <c r="D1" s="18"/>
      <c r="E1" s="18"/>
      <c r="F1" s="18"/>
      <c r="G1" s="18"/>
      <c r="H1" s="18"/>
    </row>
    <row r="2" spans="2:8" ht="15">
      <c r="B2" s="14">
        <v>0</v>
      </c>
      <c r="C2" s="18">
        <v>100</v>
      </c>
      <c r="D2" s="18">
        <v>63</v>
      </c>
      <c r="E2" s="18">
        <v>2</v>
      </c>
      <c r="F2" s="18">
        <v>6.3E-2</v>
      </c>
      <c r="G2" s="18">
        <v>2E-3</v>
      </c>
      <c r="H2" s="18"/>
    </row>
    <row r="3" spans="2:8" ht="15">
      <c r="B3" s="14">
        <v>102</v>
      </c>
      <c r="C3" s="18">
        <v>100</v>
      </c>
      <c r="D3" s="18">
        <v>63</v>
      </c>
      <c r="E3" s="18">
        <v>2</v>
      </c>
      <c r="F3" s="18">
        <v>6.3E-2</v>
      </c>
      <c r="G3" s="18">
        <v>2E-3</v>
      </c>
      <c r="H3" s="18"/>
    </row>
    <row r="4" spans="2:8" ht="15">
      <c r="B4" s="14"/>
      <c r="C4" s="18"/>
      <c r="D4" s="18"/>
      <c r="E4" s="18"/>
      <c r="F4" s="18"/>
      <c r="G4" s="18"/>
      <c r="H4" s="18"/>
    </row>
    <row r="5" spans="2:8" ht="15">
      <c r="B5" s="14"/>
      <c r="C5" s="18"/>
      <c r="D5" s="18"/>
      <c r="E5" s="18"/>
      <c r="F5" s="18"/>
      <c r="G5" s="18"/>
      <c r="H5" s="18"/>
    </row>
    <row r="6" spans="2:8" ht="15">
      <c r="B6" s="14"/>
      <c r="C6" s="18"/>
      <c r="D6" s="18"/>
      <c r="E6" s="18"/>
      <c r="F6" s="18"/>
      <c r="G6" s="18"/>
      <c r="H6" s="18"/>
    </row>
    <row r="7" spans="2:8" ht="15">
      <c r="B7" s="14"/>
      <c r="C7" s="18"/>
      <c r="D7" s="18"/>
      <c r="E7" s="18"/>
      <c r="F7" s="18"/>
      <c r="G7" s="18"/>
      <c r="H7" s="18"/>
    </row>
    <row r="8" spans="2:8" ht="15">
      <c r="B8" s="14"/>
      <c r="C8" s="18"/>
      <c r="D8" s="18"/>
      <c r="E8" s="18"/>
      <c r="F8" s="18"/>
      <c r="G8" s="18"/>
      <c r="H8" s="18"/>
    </row>
    <row r="9" spans="2:8" ht="15">
      <c r="B9" s="14"/>
      <c r="C9" s="18"/>
      <c r="D9" s="18"/>
    </row>
    <row r="10" spans="2:8" ht="15">
      <c r="B10" s="14"/>
      <c r="C10" s="18"/>
      <c r="D10" s="18"/>
    </row>
    <row r="11" spans="2:8" ht="15">
      <c r="B11" s="15"/>
      <c r="C11" s="18"/>
      <c r="D11" s="18"/>
    </row>
    <row r="12" spans="2:8" ht="15">
      <c r="B12" s="15"/>
      <c r="C12" s="18"/>
      <c r="D12" s="18"/>
    </row>
    <row r="13" spans="2:8" ht="15">
      <c r="B13" s="15"/>
      <c r="C13" s="18"/>
      <c r="D13" s="18"/>
    </row>
    <row r="14" spans="2:8" ht="15">
      <c r="B14" s="15"/>
      <c r="C14" s="18"/>
      <c r="D14" s="18"/>
    </row>
    <row r="15" spans="2:8" ht="15">
      <c r="B15" s="16"/>
      <c r="C15" s="18"/>
      <c r="D15" s="18"/>
    </row>
    <row r="16" spans="2:8" ht="15">
      <c r="B16" s="17"/>
      <c r="C16" s="18"/>
      <c r="D16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Sieving analysis</vt:lpstr>
      <vt:lpstr>Limits</vt:lpstr>
      <vt:lpstr>'Sieving analysis'!Área_de_impresión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 Toukkari</dc:creator>
  <cp:lastModifiedBy>Víctor H. Umpiérrez</cp:lastModifiedBy>
  <cp:lastPrinted>2016-09-20T11:11:37Z</cp:lastPrinted>
  <dcterms:created xsi:type="dcterms:W3CDTF">1999-02-10T13:59:37Z</dcterms:created>
  <dcterms:modified xsi:type="dcterms:W3CDTF">2017-07-27T05:44:21Z</dcterms:modified>
</cp:coreProperties>
</file>