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ocuments\VHUMPI\_GEOTÉCNICA\_LEMAC\UPM-rW_SoilInvestigation_Stage2\REPORTES FASE 2\TRAMO IN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14" i="1" l="1"/>
  <c r="P13" i="1"/>
  <c r="P11" i="1"/>
  <c r="P12" i="1"/>
  <c r="N14" i="1"/>
  <c r="N13" i="1"/>
  <c r="N12" i="1"/>
  <c r="N11" i="1"/>
  <c r="P17" i="1" l="1"/>
  <c r="P10" i="1"/>
  <c r="P9" i="1"/>
  <c r="P8" i="1"/>
  <c r="N10" i="1"/>
  <c r="N9" i="1"/>
  <c r="N8" i="1"/>
</calcChain>
</file>

<file path=xl/sharedStrings.xml><?xml version="1.0" encoding="utf-8"?>
<sst xmlns="http://schemas.openxmlformats.org/spreadsheetml/2006/main" count="65" uniqueCount="52">
  <si>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</si>
  <si>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</si>
  <si>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</si>
  <si>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</si>
  <si>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</si>
  <si>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</si>
  <si>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</si>
  <si>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</si>
  <si>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</si>
  <si>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</si>
  <si>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</si>
  <si>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</si>
  <si>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</si>
  <si>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</si>
  <si>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</si>
  <si>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</si>
  <si>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</si>
  <si>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</si>
  <si>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</si>
  <si>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</si>
  <si>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</si>
  <si>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</si>
  <si>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</si>
  <si>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</si>
  <si>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</si>
  <si>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</si>
  <si>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</si>
  <si>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</si>
  <si>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</si>
  <si>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</si>
  <si>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</si>
  <si>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</si>
  <si>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</si>
  <si>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</si>
  <si>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</si>
  <si>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</si>
  <si>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</si>
  <si>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</si>
  <si>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</si>
  <si>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</si>
  <si>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</si>
  <si>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Cl</t>
  </si>
  <si>
    <t>14. km67 to km69</t>
  </si>
  <si>
    <t>Sample 6</t>
  </si>
  <si>
    <t>Sample 7</t>
  </si>
  <si>
    <t>Sample 8</t>
  </si>
  <si>
    <t>Sample 10</t>
  </si>
  <si>
    <t>Sample</t>
  </si>
  <si>
    <t>grcsaCl</t>
  </si>
  <si>
    <t>IN_07</t>
  </si>
  <si>
    <t>clCSa</t>
  </si>
  <si>
    <t>siFSa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</si>
</sst>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"/>
    <numFmt numFmtId="167" formatCode="0_)"/>
    <numFmt numFmtId="168" formatCode="0.0%"/>
    <numFmt numFmtId="169" formatCode="0.0_)"/>
  </numFmts>
  <fonts count="7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9" fontId="6" fillId="0" borderId="7" xfId="0" applyNumberFormat="1" applyFont="1" applyFill="1" applyBorder="1" applyAlignment="1" applyProtection="1">
      <alignment horizontal="center"/>
    </xf>
    <xf numFmtId="169" fontId="6" fillId="0" borderId="6" xfId="0" applyNumberFormat="1" applyFont="1" applyFill="1" applyBorder="1" applyAlignment="1" applyProtection="1">
      <alignment horizontal="center"/>
    </xf>
    <xf numFmtId="166" fontId="6" fillId="0" borderId="7" xfId="0" applyNumberFormat="1" applyFont="1" applyFill="1" applyBorder="1" applyAlignment="1" applyProtection="1">
      <alignment horizontal="center"/>
    </xf>
    <xf numFmtId="166" fontId="6" fillId="0" borderId="6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99.933333333333337</c:v>
                </c:pt>
                <c:pt idx="6">
                  <c:v>96.955555555555563</c:v>
                </c:pt>
                <c:pt idx="7">
                  <c:v>80.844444444444449</c:v>
                </c:pt>
                <c:pt idx="8">
                  <c:v>72.911111111111111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99.578454332552695</c:v>
                </c:pt>
                <c:pt idx="5">
                  <c:v>99.016393442622956</c:v>
                </c:pt>
                <c:pt idx="6">
                  <c:v>94.683840749414529</c:v>
                </c:pt>
                <c:pt idx="7">
                  <c:v>70.843091334894623</c:v>
                </c:pt>
                <c:pt idx="8">
                  <c:v>55.854800936768157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99.474999999999994</c:v>
                </c:pt>
                <c:pt idx="7">
                  <c:v>92.6</c:v>
                </c:pt>
                <c:pt idx="8">
                  <c:v>62.949999999999996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1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analysis'!$E$14:$E$26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98.601134215500949</c:v>
                </c:pt>
                <c:pt idx="4">
                  <c:v>97.863894139886582</c:v>
                </c:pt>
                <c:pt idx="5">
                  <c:v>97.485822306238191</c:v>
                </c:pt>
                <c:pt idx="6">
                  <c:v>96.880907372400756</c:v>
                </c:pt>
                <c:pt idx="7">
                  <c:v>75.255198487712661</c:v>
                </c:pt>
                <c:pt idx="8">
                  <c:v>41.984877126654062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270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analysis'!$F$14:$F$26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98.778195488721806</c:v>
                </c:pt>
                <c:pt idx="6">
                  <c:v>79.530075187969928</c:v>
                </c:pt>
                <c:pt idx="7">
                  <c:v>25.65789473684211</c:v>
                </c:pt>
                <c:pt idx="8">
                  <c:v>20.263157894736846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ser>
          <c:idx val="3"/>
          <c:order val="5"/>
          <c:tx>
            <c:strRef>
              <c:f>'Sieving analysis'!$G$11</c:f>
              <c:strCache>
                <c:ptCount val="1"/>
                <c:pt idx="0">
                  <c:v>Sample 6</c:v>
                </c:pt>
              </c:strCache>
            </c:strRef>
          </c:tx>
          <c:spPr>
            <a:ln w="12700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analysis'!$G$14:$G$26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96.859344894026975</c:v>
                </c:pt>
                <c:pt idx="6">
                  <c:v>90.809248554913296</c:v>
                </c:pt>
                <c:pt idx="7">
                  <c:v>75.818882466281309</c:v>
                </c:pt>
                <c:pt idx="8">
                  <c:v>53.506743737957606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30-4B64-BC26-5CEA7FE239B5}"/>
            </c:ext>
          </c:extLst>
        </c:ser>
        <c:ser>
          <c:idx val="4"/>
          <c:order val="6"/>
          <c:tx>
            <c:strRef>
              <c:f>'Sieving analysis'!$H$11</c:f>
              <c:strCache>
                <c:ptCount val="1"/>
                <c:pt idx="0">
                  <c:v>Sample 7</c:v>
                </c:pt>
              </c:strCache>
            </c:strRef>
          </c:tx>
          <c:spPr>
            <a:ln w="12700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analysis'!$H$14:$H$26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98.9453125</c:v>
                </c:pt>
                <c:pt idx="6">
                  <c:v>88.92578125</c:v>
                </c:pt>
                <c:pt idx="7">
                  <c:v>61.484375</c:v>
                </c:pt>
                <c:pt idx="8">
                  <c:v>41.015625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MS Sans Serif"/>
                  <a:ea typeface="MS Sans Serif"/>
                  <a:cs typeface="MS Sans Serif"/>
                </a:defRPr>
              </a:pPr>
              <a:endParaRPr lang="es-UY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MS Sans Serif"/>
                  <a:ea typeface="MS Sans Serif"/>
                  <a:cs typeface="MS Sans Serif"/>
                </a:defRPr>
              </a:pPr>
              <a:endParaRPr lang="es-UY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1837573226905"/>
          <c:y val="0.80547913898851109"/>
          <c:w val="0.84829552819867815"/>
          <c:h val="0.13507334567807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225136</xdr:colOff>
      <xdr:row>17</xdr:row>
      <xdr:rowOff>172042</xdr:rowOff>
    </xdr:from>
    <xdr:to>
      <xdr:col>22</xdr:col>
      <xdr:colOff>588776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topLeftCell="A2" zoomScale="84" zoomScaleNormal="84" zoomScaleSheetLayoutView="100" workbookViewId="0">
      <selection activeCell="Q8" sqref="Q8:Q14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35">
      <c r="N1" s="13" t="s">
        <v>7</v>
      </c>
    </row>
    <row r="2" spans="1:35">
      <c r="N2" s="13"/>
      <c r="Y2" s="65" t="s">
        <v>29</v>
      </c>
      <c r="Z2" s="66" t="s">
        <v>34</v>
      </c>
    </row>
    <row r="3" spans="1:35">
      <c r="M3" s="48"/>
      <c r="N3" s="49" t="s">
        <v>4</v>
      </c>
      <c r="O3" s="50" t="s">
        <v>42</v>
      </c>
      <c r="P3" s="51"/>
      <c r="Q3" s="49" t="s">
        <v>17</v>
      </c>
      <c r="R3" s="50" t="s">
        <v>40</v>
      </c>
      <c r="S3" s="50"/>
      <c r="T3" s="50"/>
      <c r="U3" s="49" t="s">
        <v>2</v>
      </c>
      <c r="V3" s="50">
        <v>21062017</v>
      </c>
      <c r="W3" s="52"/>
      <c r="Y3" s="67" t="s">
        <v>30</v>
      </c>
      <c r="Z3" s="63" t="s">
        <v>35</v>
      </c>
    </row>
    <row r="4" spans="1:35">
      <c r="M4" s="53"/>
      <c r="N4" s="54" t="s">
        <v>5</v>
      </c>
      <c r="O4" s="55" t="s">
        <v>49</v>
      </c>
      <c r="P4" s="56"/>
      <c r="Q4" s="56"/>
      <c r="R4" s="74"/>
      <c r="S4" s="74"/>
      <c r="T4" s="74"/>
      <c r="U4" s="54" t="s">
        <v>3</v>
      </c>
      <c r="V4" s="55" t="s">
        <v>39</v>
      </c>
      <c r="W4" s="57"/>
      <c r="Y4" s="68" t="s">
        <v>31</v>
      </c>
      <c r="Z4" s="63" t="s">
        <v>36</v>
      </c>
    </row>
    <row r="5" spans="1:35">
      <c r="M5" s="53"/>
      <c r="N5" s="54" t="s">
        <v>6</v>
      </c>
      <c r="O5" s="55"/>
      <c r="P5" s="56"/>
      <c r="Q5" s="56"/>
      <c r="R5" s="56"/>
      <c r="S5" s="56"/>
      <c r="T5" s="56"/>
      <c r="U5" s="56"/>
      <c r="V5" s="56"/>
      <c r="W5" s="57"/>
      <c r="Y5" s="68" t="s">
        <v>32</v>
      </c>
      <c r="Z5" s="63" t="s">
        <v>37</v>
      </c>
    </row>
    <row r="6" spans="1:35" ht="15.75" thickBot="1">
      <c r="B6" s="13" t="s">
        <v>7</v>
      </c>
      <c r="M6" s="53"/>
      <c r="N6" s="54"/>
      <c r="O6" s="56"/>
      <c r="P6" s="56"/>
      <c r="Q6" s="56"/>
      <c r="R6" s="56"/>
      <c r="S6" s="56"/>
      <c r="T6" s="56"/>
      <c r="U6" s="56"/>
      <c r="V6" s="56"/>
      <c r="W6" s="57"/>
      <c r="Y6" s="69" t="s">
        <v>33</v>
      </c>
      <c r="Z6" s="64" t="s">
        <v>38</v>
      </c>
    </row>
    <row r="7" spans="1:35" ht="51.75">
      <c r="B7" s="5" t="s">
        <v>1</v>
      </c>
      <c r="M7" s="53"/>
      <c r="N7" s="35"/>
      <c r="O7" s="70" t="s">
        <v>14</v>
      </c>
      <c r="P7" s="42" t="s">
        <v>18</v>
      </c>
      <c r="Q7" s="42" t="s">
        <v>22</v>
      </c>
      <c r="R7" s="43" t="s">
        <v>25</v>
      </c>
      <c r="S7" s="42" t="s">
        <v>26</v>
      </c>
      <c r="T7" s="88" t="s">
        <v>16</v>
      </c>
      <c r="U7" s="89"/>
      <c r="V7" s="89"/>
      <c r="W7" s="90"/>
    </row>
    <row r="8" spans="1:35" ht="15" customHeight="1">
      <c r="B8" s="1" t="s">
        <v>15</v>
      </c>
      <c r="M8" s="53"/>
      <c r="N8" s="36" t="str">
        <f>+B11</f>
        <v>Sample 1</v>
      </c>
      <c r="O8" s="71" t="s">
        <v>41</v>
      </c>
      <c r="P8" s="44">
        <f>+B13</f>
        <v>1</v>
      </c>
      <c r="Q8" s="81">
        <v>0.219</v>
      </c>
      <c r="R8" s="82">
        <v>46.022963354936621</v>
      </c>
      <c r="S8" s="82">
        <v>24.5</v>
      </c>
      <c r="T8" s="91"/>
      <c r="U8" s="92"/>
      <c r="V8" s="92"/>
      <c r="W8" s="93"/>
    </row>
    <row r="9" spans="1:35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M9" s="53"/>
      <c r="N9" s="37" t="str">
        <f>+C11</f>
        <v>Sample 2</v>
      </c>
      <c r="O9" s="72" t="s">
        <v>48</v>
      </c>
      <c r="P9" s="45">
        <f>+C13</f>
        <v>2</v>
      </c>
      <c r="Q9" s="83">
        <v>0.20300000000000001</v>
      </c>
      <c r="R9" s="84">
        <v>33.220882813994045</v>
      </c>
      <c r="S9" s="84">
        <v>21</v>
      </c>
      <c r="T9" s="94"/>
      <c r="U9" s="95"/>
      <c r="V9" s="95"/>
      <c r="W9" s="96"/>
    </row>
    <row r="10" spans="1:35" ht="15" customHeight="1">
      <c r="A10" s="5"/>
      <c r="B10" s="39" t="s">
        <v>20</v>
      </c>
      <c r="C10" s="40"/>
      <c r="D10" s="41"/>
      <c r="E10" s="101"/>
      <c r="F10" s="101"/>
      <c r="G10" s="101"/>
      <c r="H10" s="101"/>
      <c r="I10" s="101"/>
      <c r="M10" s="53"/>
      <c r="N10" s="37" t="str">
        <f>+D11</f>
        <v>Sample 3</v>
      </c>
      <c r="O10" s="72" t="s">
        <v>41</v>
      </c>
      <c r="P10" s="45">
        <f>+D13</f>
        <v>3</v>
      </c>
      <c r="Q10" s="83">
        <v>0.23100000000000001</v>
      </c>
      <c r="R10" s="84">
        <v>35.177457182299491</v>
      </c>
      <c r="S10" s="84">
        <v>22.8</v>
      </c>
      <c r="T10" s="94"/>
      <c r="U10" s="95"/>
      <c r="V10" s="95"/>
      <c r="W10" s="96"/>
    </row>
    <row r="11" spans="1:35" ht="15" customHeight="1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43</v>
      </c>
      <c r="H11" s="7" t="s">
        <v>44</v>
      </c>
      <c r="I11" s="7" t="s">
        <v>45</v>
      </c>
      <c r="J11" s="7" t="s">
        <v>46</v>
      </c>
      <c r="K11" s="7" t="s">
        <v>47</v>
      </c>
      <c r="L11" s="34"/>
      <c r="M11" s="53"/>
      <c r="N11" s="37" t="str">
        <f>+E11</f>
        <v>Sample 4</v>
      </c>
      <c r="O11" s="72" t="s">
        <v>50</v>
      </c>
      <c r="P11" s="45">
        <f>+E13</f>
        <v>4</v>
      </c>
      <c r="Q11" s="103">
        <v>0.24199999999999999</v>
      </c>
      <c r="R11" s="104">
        <v>31.207653332498875</v>
      </c>
      <c r="S11" s="105">
        <v>21.3</v>
      </c>
      <c r="T11" s="77"/>
      <c r="U11" s="78"/>
      <c r="V11" s="78"/>
      <c r="W11" s="79"/>
    </row>
    <row r="12" spans="1:35" ht="15" customHeight="1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7" t="s">
        <v>19</v>
      </c>
      <c r="H12" s="7" t="s">
        <v>19</v>
      </c>
      <c r="I12" s="7" t="s">
        <v>19</v>
      </c>
      <c r="J12" s="7" t="s">
        <v>19</v>
      </c>
      <c r="K12" s="7" t="s">
        <v>19</v>
      </c>
      <c r="L12" s="34"/>
      <c r="M12" s="53"/>
      <c r="N12" s="37" t="str">
        <f>+F11</f>
        <v>Sample 5</v>
      </c>
      <c r="O12" s="72" t="s">
        <v>50</v>
      </c>
      <c r="P12" s="45">
        <f>+F13</f>
        <v>5</v>
      </c>
      <c r="Q12" s="103">
        <v>0.20599999999999999</v>
      </c>
      <c r="R12" s="104">
        <v>57.950619843000801</v>
      </c>
      <c r="S12" s="105">
        <v>32.1</v>
      </c>
      <c r="T12" s="77"/>
      <c r="U12" s="78"/>
      <c r="V12" s="78"/>
      <c r="W12" s="79"/>
    </row>
    <row r="13" spans="1:35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  <c r="J13" s="19">
        <v>10</v>
      </c>
      <c r="K13" s="19"/>
      <c r="L13" s="34"/>
      <c r="M13" s="53"/>
      <c r="N13" s="37" t="str">
        <f>+G11</f>
        <v>Sample 6</v>
      </c>
      <c r="O13" s="72" t="s">
        <v>51</v>
      </c>
      <c r="P13" s="45">
        <f>+G13</f>
        <v>6</v>
      </c>
      <c r="Q13" s="103">
        <v>0.29599999999999999</v>
      </c>
      <c r="R13" s="104">
        <v>45.685436160783162</v>
      </c>
      <c r="S13" s="105">
        <v>32.299999999999997</v>
      </c>
      <c r="T13" s="77"/>
      <c r="U13" s="78"/>
      <c r="V13" s="78"/>
      <c r="W13" s="79"/>
    </row>
    <row r="14" spans="1:35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3"/>
      <c r="N14" s="37" t="str">
        <f>+H11</f>
        <v>Sample 7</v>
      </c>
      <c r="O14" s="72" t="s">
        <v>51</v>
      </c>
      <c r="P14" s="45">
        <f>+H13</f>
        <v>7</v>
      </c>
      <c r="Q14" s="103">
        <v>0.28799999999999998</v>
      </c>
      <c r="R14" s="104">
        <v>42.585087691080815</v>
      </c>
      <c r="S14" s="105">
        <v>32.299999999999997</v>
      </c>
      <c r="T14" s="77"/>
      <c r="U14" s="78"/>
      <c r="V14" s="78"/>
      <c r="W14" s="79"/>
    </row>
    <row r="15" spans="1:35" s="8" customFormat="1">
      <c r="A15" s="24">
        <v>25</v>
      </c>
      <c r="B15" s="76">
        <v>100</v>
      </c>
      <c r="C15" s="76">
        <v>100</v>
      </c>
      <c r="D15" s="76">
        <v>100</v>
      </c>
      <c r="E15" s="76">
        <v>100</v>
      </c>
      <c r="F15" s="76">
        <v>100</v>
      </c>
      <c r="G15" s="76">
        <v>100</v>
      </c>
      <c r="H15" s="76">
        <v>100</v>
      </c>
      <c r="I15" s="76"/>
      <c r="J15" s="76"/>
      <c r="K15" s="27"/>
      <c r="L15" s="34"/>
      <c r="M15" s="53"/>
      <c r="N15" s="37"/>
      <c r="O15" s="72"/>
      <c r="P15" s="45"/>
      <c r="Q15" s="103"/>
      <c r="R15" s="104"/>
      <c r="S15" s="105"/>
      <c r="T15" s="77"/>
      <c r="U15" s="78"/>
      <c r="V15" s="78"/>
      <c r="W15" s="79"/>
      <c r="AA15" s="97">
        <v>100</v>
      </c>
      <c r="AB15" s="97">
        <v>100</v>
      </c>
      <c r="AC15" s="97">
        <v>100</v>
      </c>
      <c r="AD15" s="97">
        <v>100</v>
      </c>
      <c r="AE15" s="97">
        <v>100</v>
      </c>
      <c r="AF15" s="97">
        <v>100</v>
      </c>
      <c r="AG15" s="97">
        <v>100</v>
      </c>
      <c r="AH15" s="97"/>
      <c r="AI15" s="98"/>
    </row>
    <row r="16" spans="1:35" s="8" customFormat="1">
      <c r="A16" s="24">
        <v>12.5</v>
      </c>
      <c r="B16" s="76">
        <v>100</v>
      </c>
      <c r="C16" s="76">
        <v>100</v>
      </c>
      <c r="D16" s="76">
        <v>100</v>
      </c>
      <c r="E16" s="76">
        <v>100</v>
      </c>
      <c r="F16" s="76">
        <v>100</v>
      </c>
      <c r="G16" s="76">
        <v>100</v>
      </c>
      <c r="H16" s="76">
        <v>100</v>
      </c>
      <c r="I16" s="76"/>
      <c r="J16" s="76"/>
      <c r="K16" s="27"/>
      <c r="L16" s="34"/>
      <c r="M16" s="53"/>
      <c r="N16" s="37"/>
      <c r="O16" s="72"/>
      <c r="P16" s="45"/>
      <c r="Q16" s="80"/>
      <c r="R16" s="106"/>
      <c r="S16" s="107"/>
      <c r="T16" s="94"/>
      <c r="U16" s="95"/>
      <c r="V16" s="95"/>
      <c r="W16" s="96"/>
      <c r="AA16" s="97">
        <v>100</v>
      </c>
      <c r="AB16" s="97">
        <v>100</v>
      </c>
      <c r="AC16" s="97">
        <v>100</v>
      </c>
      <c r="AD16" s="97">
        <v>100</v>
      </c>
      <c r="AE16" s="97">
        <v>100</v>
      </c>
      <c r="AF16" s="97">
        <v>100</v>
      </c>
      <c r="AG16" s="97">
        <v>100</v>
      </c>
      <c r="AH16" s="97"/>
      <c r="AI16" s="98"/>
    </row>
    <row r="17" spans="1:35" ht="15.75" thickBot="1">
      <c r="A17" s="24">
        <v>9.5</v>
      </c>
      <c r="B17" s="76">
        <v>100</v>
      </c>
      <c r="C17" s="76">
        <v>100</v>
      </c>
      <c r="D17" s="76">
        <v>100</v>
      </c>
      <c r="E17" s="76">
        <v>98.601134215500949</v>
      </c>
      <c r="F17" s="76">
        <v>100</v>
      </c>
      <c r="G17" s="76">
        <v>100</v>
      </c>
      <c r="H17" s="76">
        <v>100</v>
      </c>
      <c r="I17" s="76"/>
      <c r="J17" s="76"/>
      <c r="K17" s="27"/>
      <c r="L17" s="34"/>
      <c r="M17" s="53"/>
      <c r="N17" s="38"/>
      <c r="O17" s="73"/>
      <c r="P17" s="46">
        <f>+K13</f>
        <v>0</v>
      </c>
      <c r="Q17" s="46"/>
      <c r="R17" s="47"/>
      <c r="S17" s="46"/>
      <c r="T17" s="85"/>
      <c r="U17" s="86"/>
      <c r="V17" s="86"/>
      <c r="W17" s="87"/>
      <c r="AA17" s="97">
        <v>100</v>
      </c>
      <c r="AB17" s="97">
        <v>100</v>
      </c>
      <c r="AC17" s="97">
        <v>100</v>
      </c>
      <c r="AD17" s="97">
        <v>98.601134215500949</v>
      </c>
      <c r="AE17" s="97">
        <v>100</v>
      </c>
      <c r="AF17" s="97">
        <v>100</v>
      </c>
      <c r="AG17" s="97">
        <v>100</v>
      </c>
      <c r="AH17" s="97"/>
      <c r="AI17" s="98"/>
    </row>
    <row r="18" spans="1:35">
      <c r="A18" s="24">
        <v>4.76</v>
      </c>
      <c r="B18" s="76">
        <v>100</v>
      </c>
      <c r="C18" s="76">
        <v>99.578454332552695</v>
      </c>
      <c r="D18" s="76">
        <v>100</v>
      </c>
      <c r="E18" s="76">
        <v>97.863894139886582</v>
      </c>
      <c r="F18" s="76">
        <v>100</v>
      </c>
      <c r="G18" s="76">
        <v>100</v>
      </c>
      <c r="H18" s="76">
        <v>100</v>
      </c>
      <c r="I18" s="76"/>
      <c r="J18" s="76"/>
      <c r="K18" s="27"/>
      <c r="L18" s="34"/>
      <c r="M18" s="53"/>
      <c r="N18" s="56"/>
      <c r="O18" s="56"/>
      <c r="P18" s="56"/>
      <c r="Q18" s="56"/>
      <c r="R18" s="56"/>
      <c r="S18" s="56"/>
      <c r="T18" s="56"/>
      <c r="U18" s="56"/>
      <c r="V18" s="56"/>
      <c r="W18" s="57"/>
      <c r="AA18" s="97">
        <v>100</v>
      </c>
      <c r="AB18" s="97">
        <v>99.578454332552695</v>
      </c>
      <c r="AC18" s="97">
        <v>100</v>
      </c>
      <c r="AD18" s="97">
        <v>97.863894139886582</v>
      </c>
      <c r="AE18" s="97">
        <v>100</v>
      </c>
      <c r="AF18" s="97">
        <v>100</v>
      </c>
      <c r="AG18" s="97">
        <v>100</v>
      </c>
      <c r="AH18" s="97"/>
      <c r="AI18" s="98"/>
    </row>
    <row r="19" spans="1:35">
      <c r="A19" s="24">
        <v>0.42499999999999999</v>
      </c>
      <c r="B19" s="76">
        <v>99.933333333333337</v>
      </c>
      <c r="C19" s="76">
        <v>99.016393442622956</v>
      </c>
      <c r="D19" s="76">
        <v>100</v>
      </c>
      <c r="E19" s="76">
        <v>97.485822306238191</v>
      </c>
      <c r="F19" s="76">
        <v>98.778195488721806</v>
      </c>
      <c r="G19" s="76">
        <v>96.859344894026975</v>
      </c>
      <c r="H19" s="76">
        <v>98.9453125</v>
      </c>
      <c r="I19" s="76"/>
      <c r="J19" s="76"/>
      <c r="K19" s="27"/>
      <c r="L19" s="34"/>
      <c r="M19" s="53"/>
      <c r="N19" s="56"/>
      <c r="O19" s="58"/>
      <c r="P19" s="56"/>
      <c r="Q19" s="58"/>
      <c r="R19" s="56"/>
      <c r="S19" s="56"/>
      <c r="T19" s="56"/>
      <c r="U19" s="56"/>
      <c r="V19" s="56"/>
      <c r="W19" s="57"/>
      <c r="AA19" s="97">
        <v>99.933333333333337</v>
      </c>
      <c r="AB19" s="97">
        <v>99.016393442622956</v>
      </c>
      <c r="AC19" s="97">
        <v>100</v>
      </c>
      <c r="AD19" s="97">
        <v>97.485822306238191</v>
      </c>
      <c r="AE19" s="97">
        <v>98.778195488721806</v>
      </c>
      <c r="AF19" s="97">
        <v>96.859344894026975</v>
      </c>
      <c r="AG19" s="97">
        <v>98.9453125</v>
      </c>
      <c r="AH19" s="97"/>
      <c r="AI19" s="98"/>
    </row>
    <row r="20" spans="1:35">
      <c r="A20" s="24">
        <v>0.25</v>
      </c>
      <c r="B20" s="76">
        <v>96.955555555555563</v>
      </c>
      <c r="C20" s="76">
        <v>94.683840749414529</v>
      </c>
      <c r="D20" s="76">
        <v>99.474999999999994</v>
      </c>
      <c r="E20" s="76">
        <v>96.880907372400756</v>
      </c>
      <c r="F20" s="76">
        <v>79.530075187969928</v>
      </c>
      <c r="G20" s="76">
        <v>90.809248554913296</v>
      </c>
      <c r="H20" s="76">
        <v>88.92578125</v>
      </c>
      <c r="I20" s="76"/>
      <c r="J20" s="76"/>
      <c r="K20" s="27"/>
      <c r="L20" s="34"/>
      <c r="M20" s="59"/>
      <c r="N20" s="34"/>
      <c r="O20" s="34"/>
      <c r="P20" s="34"/>
      <c r="Q20" s="34"/>
      <c r="R20" s="34"/>
      <c r="S20" s="34"/>
      <c r="T20" s="34"/>
      <c r="U20" s="34"/>
      <c r="V20" s="34"/>
      <c r="W20" s="60"/>
      <c r="AA20" s="97">
        <v>96.955555555555563</v>
      </c>
      <c r="AB20" s="97">
        <v>94.683840749414529</v>
      </c>
      <c r="AC20" s="97">
        <v>99.474999999999994</v>
      </c>
      <c r="AD20" s="97">
        <v>96.880907372400756</v>
      </c>
      <c r="AE20" s="97">
        <v>79.530075187969928</v>
      </c>
      <c r="AF20" s="97">
        <v>90.809248554913296</v>
      </c>
      <c r="AG20" s="97">
        <v>88.92578125</v>
      </c>
      <c r="AH20" s="97"/>
      <c r="AI20" s="98"/>
    </row>
    <row r="21" spans="1:35">
      <c r="A21" s="28">
        <v>0.125</v>
      </c>
      <c r="B21" s="76">
        <v>80.844444444444449</v>
      </c>
      <c r="C21" s="76">
        <v>70.843091334894623</v>
      </c>
      <c r="D21" s="76">
        <v>92.6</v>
      </c>
      <c r="E21" s="76">
        <v>75.255198487712661</v>
      </c>
      <c r="F21" s="76">
        <v>25.65789473684211</v>
      </c>
      <c r="G21" s="76">
        <v>75.818882466281309</v>
      </c>
      <c r="H21" s="76">
        <v>61.484375</v>
      </c>
      <c r="I21" s="76"/>
      <c r="J21" s="76"/>
      <c r="K21" s="27"/>
      <c r="L21" s="34"/>
      <c r="M21" s="59"/>
      <c r="N21" s="34"/>
      <c r="O21" s="34"/>
      <c r="P21" s="34"/>
      <c r="Q21" s="34"/>
      <c r="R21" s="34"/>
      <c r="S21" s="34"/>
      <c r="T21" s="34"/>
      <c r="U21" s="34"/>
      <c r="V21" s="34"/>
      <c r="W21" s="60"/>
      <c r="AA21" s="97">
        <v>80.844444444444449</v>
      </c>
      <c r="AB21" s="97">
        <v>70.843091334894623</v>
      </c>
      <c r="AC21" s="97">
        <v>92.6</v>
      </c>
      <c r="AD21" s="97">
        <v>75.255198487712661</v>
      </c>
      <c r="AE21" s="97">
        <v>25.65789473684211</v>
      </c>
      <c r="AF21" s="97">
        <v>75.818882466281309</v>
      </c>
      <c r="AG21" s="97">
        <v>61.484375</v>
      </c>
      <c r="AH21" s="97"/>
      <c r="AI21" s="98"/>
    </row>
    <row r="22" spans="1:35">
      <c r="A22" s="28">
        <v>7.3999999999999996E-2</v>
      </c>
      <c r="B22" s="76">
        <v>72.911111111111111</v>
      </c>
      <c r="C22" s="76">
        <v>55.854800936768157</v>
      </c>
      <c r="D22" s="76">
        <v>62.949999999999996</v>
      </c>
      <c r="E22" s="76">
        <v>41.984877126654062</v>
      </c>
      <c r="F22" s="76">
        <v>20.263157894736846</v>
      </c>
      <c r="G22" s="76">
        <v>53.506743737957606</v>
      </c>
      <c r="H22" s="76">
        <v>41.015625</v>
      </c>
      <c r="I22" s="76"/>
      <c r="J22" s="76"/>
      <c r="K22" s="27"/>
      <c r="L22" s="34"/>
      <c r="M22" s="59"/>
      <c r="N22" s="56"/>
      <c r="O22" s="56"/>
      <c r="P22" s="56"/>
      <c r="Q22" s="56"/>
      <c r="R22" s="56"/>
      <c r="S22" s="56"/>
      <c r="T22" s="56"/>
      <c r="U22" s="56"/>
      <c r="V22" s="56"/>
      <c r="W22" s="57"/>
      <c r="AA22" s="99">
        <v>72.911111111111111</v>
      </c>
      <c r="AB22" s="99">
        <v>55.854800936768157</v>
      </c>
      <c r="AC22" s="99">
        <v>62.949999999999996</v>
      </c>
      <c r="AD22" s="99">
        <v>41.984877126654062</v>
      </c>
      <c r="AE22" s="99">
        <v>20.263157894736846</v>
      </c>
      <c r="AF22" s="99">
        <v>53.506743737957606</v>
      </c>
      <c r="AG22" s="99">
        <v>41.015625</v>
      </c>
      <c r="AH22" s="99"/>
      <c r="AI22" s="100"/>
    </row>
    <row r="23" spans="1:35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9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35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9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1:35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9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1:35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9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7" spans="1:35">
      <c r="L27" s="34"/>
      <c r="M27" s="59"/>
      <c r="N27" s="56"/>
      <c r="O27" s="56"/>
      <c r="P27" s="56"/>
      <c r="Q27" s="56"/>
      <c r="R27" s="56"/>
      <c r="S27" s="56"/>
      <c r="T27" s="56"/>
      <c r="U27" s="56"/>
      <c r="V27" s="56"/>
      <c r="W27" s="57"/>
    </row>
    <row r="28" spans="1:35">
      <c r="A28" s="1" t="s">
        <v>24</v>
      </c>
      <c r="L28" s="34"/>
      <c r="M28" s="59"/>
      <c r="N28" s="56"/>
      <c r="O28" s="56"/>
      <c r="P28" s="56"/>
      <c r="Q28" s="56"/>
      <c r="R28" s="56"/>
      <c r="S28" s="56"/>
      <c r="T28" s="56"/>
      <c r="U28" s="56"/>
      <c r="V28" s="56"/>
      <c r="W28" s="57"/>
    </row>
    <row r="29" spans="1:35">
      <c r="L29" s="34"/>
      <c r="M29" s="59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1:35">
      <c r="B30" s="102"/>
      <c r="C30" s="102"/>
      <c r="D30" s="102"/>
      <c r="E30" s="102"/>
      <c r="F30" s="102"/>
      <c r="G30" s="102"/>
      <c r="H30" s="102"/>
      <c r="I30" s="102"/>
      <c r="J30" s="102"/>
      <c r="K30" s="56"/>
      <c r="M30" s="59"/>
      <c r="N30" s="56"/>
      <c r="O30" s="56"/>
      <c r="P30" s="56"/>
      <c r="Q30" s="56"/>
      <c r="R30" s="56"/>
      <c r="S30" s="56"/>
      <c r="T30" s="56"/>
      <c r="U30" s="56"/>
      <c r="V30" s="56"/>
      <c r="W30" s="57"/>
    </row>
    <row r="31" spans="1:35">
      <c r="B31" s="102"/>
      <c r="C31" s="102"/>
      <c r="D31" s="102"/>
      <c r="E31" s="102"/>
      <c r="F31" s="102"/>
      <c r="G31" s="102"/>
      <c r="H31" s="102"/>
      <c r="I31" s="102"/>
      <c r="J31" s="102"/>
      <c r="K31" s="56"/>
      <c r="M31" s="59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35">
      <c r="M32" s="59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13:23">
      <c r="M33" s="59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13:23">
      <c r="M34" s="59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13:23">
      <c r="M35" s="59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13:23">
      <c r="M36" s="59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13:23">
      <c r="M37" s="75"/>
      <c r="N37" s="61"/>
      <c r="O37" s="61"/>
      <c r="P37" s="61"/>
      <c r="Q37" s="61"/>
      <c r="R37" s="61"/>
      <c r="S37" s="61"/>
      <c r="T37" s="61"/>
      <c r="U37" s="61"/>
      <c r="V37" s="61"/>
      <c r="W37" s="62"/>
    </row>
    <row r="39" spans="13:23">
      <c r="M39" s="1" t="s">
        <v>23</v>
      </c>
      <c r="R39" s="1" t="s">
        <v>27</v>
      </c>
    </row>
    <row r="40" spans="13:23">
      <c r="M40" s="34"/>
      <c r="R40" s="1" t="s">
        <v>28</v>
      </c>
    </row>
    <row r="41" spans="13:23">
      <c r="M41" s="34"/>
    </row>
    <row r="42" spans="13:23">
      <c r="M42" s="34"/>
    </row>
    <row r="64" spans="11:11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2017-07-13T04:29:01Z</dcterms:modified>
</cp:coreProperties>
</file>