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R11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5" i="1" l="1"/>
  <c r="P14" i="1"/>
  <c r="P13" i="1"/>
  <c r="P11" i="1"/>
  <c r="P12" i="1"/>
  <c r="N15" i="1"/>
  <c r="N14" i="1"/>
  <c r="N13" i="1"/>
  <c r="N12" i="1"/>
  <c r="N11" i="1"/>
  <c r="P17" i="1" l="1"/>
  <c r="P16" i="1"/>
  <c r="P10" i="1"/>
  <c r="P9" i="1"/>
  <c r="P8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<sst xmlns="http://schemas.openxmlformats.org/spreadsheetml/2006/main" count="68" uniqueCount="46">
  <si>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</si>
  <si>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</si>
  <si>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</si>
  <si>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</si>
  <si>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</si>
  <si>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</si>
  <si>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</si>
  <si>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</si>
  <si>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</si>
  <si>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</si>
  <si>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</si>
  <si>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</si>
  <si>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</si>
  <si>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</si>
  <si>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</si>
  <si>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</si>
  <si>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</si>
  <si>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</si>
  <si>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</si>
  <si>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</si>
  <si>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</si>
  <si>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</si>
  <si>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</si>
  <si>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</si>
  <si>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</si>
  <si>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</si>
  <si>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</si>
  <si>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</si>
  <si>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</si>
  <si>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</si>
  <si>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</si>
  <si>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</si>
  <si>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</si>
  <si>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</si>
  <si>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</si>
  <si>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</si>
  <si>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</si>
  <si>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</si>
  <si>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</si>
  <si>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</si>
  <si>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-</t>
  </si>
  <si>
    <t>10. km43 Embankment R11</t>
  </si>
  <si>
    <t>R11_08</t>
  </si>
  <si>
    <t>siCl</t>
  </si>
  <si>
    <t>clSi</t>
  </si>
  <si>
    <t>grSi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</si>
</sst>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9" fontId="6" fillId="0" borderId="0" xfId="0" applyNumberFormat="1" applyFon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98.613445378151255</c:v>
                </c:pt>
                <c:pt idx="6">
                  <c:v>97.205882352941174</c:v>
                </c:pt>
                <c:pt idx="7">
                  <c:v>94.97899159663865</c:v>
                </c:pt>
                <c:pt idx="8">
                  <c:v>89.138655462184872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99.252336448598129</c:v>
                </c:pt>
                <c:pt idx="6">
                  <c:v>98.130841121495322</c:v>
                </c:pt>
                <c:pt idx="7">
                  <c:v>77.967289719626166</c:v>
                </c:pt>
                <c:pt idx="8">
                  <c:v>51.05140186915888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99.625935162094763</c:v>
                </c:pt>
                <c:pt idx="7">
                  <c:v>69.451371571072315</c:v>
                </c:pt>
                <c:pt idx="8">
                  <c:v>40.947630922693264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analysis'!$E$14:$E$26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99.437939110070261</c:v>
                </c:pt>
                <c:pt idx="7">
                  <c:v>68.196721311475414</c:v>
                </c:pt>
                <c:pt idx="8">
                  <c:v>34.379391100702584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4"/>
                <c:tx>
                  <c:strRef>
                    <c:extLst>
                      <c:ext uri="{02D57815-91ED-43cb-92C2-25804820EDAC}">
                        <c15:formulaRef>
                          <c15:sqref>'Sieving analysis'!$F$11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3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analysis'!$F$14:$F$26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6-C830-4B64-BC26-5CEA7FE239B5}"/>
                  </c:ext>
                </c:extLst>
              </c15:ser>
            </c15:filteredScatterSeries>
            <c15:filteredScatte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analysis'!$G$14:$G$26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830-4B64-BC26-5CEA7FE239B5}"/>
                  </c:ext>
                </c:extLst>
              </c15:ser>
            </c15:filteredScatterSeries>
            <c15:filteredScatter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5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analysis'!$H$14:$H$26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830-4B64-BC26-5CEA7FE239B5}"/>
                  </c:ext>
                </c:extLst>
              </c15:ser>
            </c15:filteredScatterSeries>
            <c15:filteredScatterSeries>
              <c15:ser>
                <c:idx val="9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225137</xdr:colOff>
      <xdr:row>17</xdr:row>
      <xdr:rowOff>172042</xdr:rowOff>
    </xdr:from>
    <xdr:to>
      <xdr:col>22</xdr:col>
      <xdr:colOff>482436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A2" zoomScale="77" zoomScaleNormal="77" zoomScaleSheetLayoutView="100" workbookViewId="0">
      <selection activeCell="O8" sqref="O8:O11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570312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26">
      <c r="N1" s="13" t="s">
        <v>7</v>
      </c>
    </row>
    <row r="2" spans="1:26">
      <c r="N2" s="13"/>
      <c r="Y2" s="65" t="s">
        <v>28</v>
      </c>
      <c r="Z2" s="66" t="s">
        <v>33</v>
      </c>
    </row>
    <row r="3" spans="1:26">
      <c r="M3" s="48"/>
      <c r="N3" s="49" t="s">
        <v>4</v>
      </c>
      <c r="O3" s="50" t="s">
        <v>41</v>
      </c>
      <c r="P3" s="51"/>
      <c r="Q3" s="49" t="s">
        <v>16</v>
      </c>
      <c r="R3" s="50" t="s">
        <v>39</v>
      </c>
      <c r="S3" s="50"/>
      <c r="T3" s="50"/>
      <c r="U3" s="49" t="s">
        <v>2</v>
      </c>
      <c r="V3" s="50">
        <v>20072017</v>
      </c>
      <c r="W3" s="52"/>
      <c r="Y3" s="67" t="s">
        <v>29</v>
      </c>
      <c r="Z3" s="63" t="s">
        <v>34</v>
      </c>
    </row>
    <row r="4" spans="1:26">
      <c r="M4" s="53"/>
      <c r="N4" s="54" t="s">
        <v>5</v>
      </c>
      <c r="O4" s="55" t="s">
        <v>42</v>
      </c>
      <c r="P4" s="56"/>
      <c r="Q4" s="56"/>
      <c r="R4" s="74"/>
      <c r="S4" s="74"/>
      <c r="T4" s="74"/>
      <c r="U4" s="54" t="s">
        <v>3</v>
      </c>
      <c r="V4" s="55" t="s">
        <v>38</v>
      </c>
      <c r="W4" s="57"/>
      <c r="Y4" s="68" t="s">
        <v>30</v>
      </c>
      <c r="Z4" s="63" t="s">
        <v>35</v>
      </c>
    </row>
    <row r="5" spans="1:26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31</v>
      </c>
      <c r="Z5" s="63" t="s">
        <v>36</v>
      </c>
    </row>
    <row r="6" spans="1:26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32</v>
      </c>
      <c r="Z6" s="64" t="s">
        <v>37</v>
      </c>
    </row>
    <row r="7" spans="1:26" ht="51.75">
      <c r="B7" s="5" t="s">
        <v>1</v>
      </c>
      <c r="M7" s="53"/>
      <c r="N7" s="35"/>
      <c r="O7" s="70" t="s">
        <v>13</v>
      </c>
      <c r="P7" s="42" t="s">
        <v>17</v>
      </c>
      <c r="Q7" s="42" t="s">
        <v>21</v>
      </c>
      <c r="R7" s="43" t="s">
        <v>24</v>
      </c>
      <c r="S7" s="42" t="s">
        <v>25</v>
      </c>
      <c r="T7" s="96" t="s">
        <v>15</v>
      </c>
      <c r="U7" s="97"/>
      <c r="V7" s="97"/>
      <c r="W7" s="98"/>
    </row>
    <row r="8" spans="1:26" ht="15" customHeight="1">
      <c r="B8" s="1" t="s">
        <v>14</v>
      </c>
      <c r="M8" s="53"/>
      <c r="N8" s="36" t="str">
        <f>+B11</f>
        <v>Sample 1</v>
      </c>
      <c r="O8" s="71" t="s">
        <v>43</v>
      </c>
      <c r="P8" s="44">
        <f>+B13</f>
        <v>1</v>
      </c>
      <c r="Q8" s="81">
        <v>0.26900000000000002</v>
      </c>
      <c r="R8" s="82">
        <v>45.731256175397</v>
      </c>
      <c r="S8" s="82">
        <v>26.3</v>
      </c>
      <c r="T8" s="99"/>
      <c r="U8" s="100"/>
      <c r="V8" s="100"/>
      <c r="W8" s="101"/>
    </row>
    <row r="9" spans="1:26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M9" s="53"/>
      <c r="N9" s="37" t="str">
        <f>+C11</f>
        <v>Sample 2</v>
      </c>
      <c r="O9" s="72" t="s">
        <v>43</v>
      </c>
      <c r="P9" s="45">
        <f>+C13</f>
        <v>2</v>
      </c>
      <c r="Q9" s="83">
        <v>0.311</v>
      </c>
      <c r="R9" s="84">
        <v>46.713663615889004</v>
      </c>
      <c r="S9" s="84">
        <v>26.1</v>
      </c>
      <c r="T9" s="102"/>
      <c r="U9" s="103"/>
      <c r="V9" s="103"/>
      <c r="W9" s="104"/>
    </row>
    <row r="10" spans="1:26" ht="15" customHeight="1">
      <c r="A10" s="5"/>
      <c r="B10" s="39" t="s">
        <v>19</v>
      </c>
      <c r="C10" s="40"/>
      <c r="D10" s="41"/>
      <c r="E10" s="85"/>
      <c r="F10" s="85"/>
      <c r="G10" s="85"/>
      <c r="H10" s="85"/>
      <c r="I10" s="85"/>
      <c r="M10" s="53"/>
      <c r="N10" s="37" t="str">
        <f>+D11</f>
        <v>Sample 3</v>
      </c>
      <c r="O10" s="72" t="s">
        <v>44</v>
      </c>
      <c r="P10" s="45">
        <f>+D13</f>
        <v>3</v>
      </c>
      <c r="Q10" s="83">
        <v>0.29699999999999999</v>
      </c>
      <c r="R10" s="84">
        <v>43.891102810212367</v>
      </c>
      <c r="S10" s="84">
        <v>30.8</v>
      </c>
      <c r="T10" s="102"/>
      <c r="U10" s="103"/>
      <c r="V10" s="103"/>
      <c r="W10" s="104"/>
    </row>
    <row r="11" spans="1:26" ht="15" customHeight="1">
      <c r="A11" s="6" t="s">
        <v>20</v>
      </c>
      <c r="B11" s="7" t="s">
        <v>9</v>
      </c>
      <c r="C11" s="7" t="s">
        <v>10</v>
      </c>
      <c r="D11" s="7" t="s">
        <v>11</v>
      </c>
      <c r="E11" s="7" t="s">
        <v>12</v>
      </c>
      <c r="F11" s="6" t="s">
        <v>40</v>
      </c>
      <c r="G11" s="6" t="s">
        <v>40</v>
      </c>
      <c r="H11" s="6" t="s">
        <v>40</v>
      </c>
      <c r="I11" s="6" t="s">
        <v>40</v>
      </c>
      <c r="J11" s="6" t="s">
        <v>40</v>
      </c>
      <c r="K11" s="6" t="s">
        <v>40</v>
      </c>
      <c r="L11" s="34"/>
      <c r="M11" s="53"/>
      <c r="N11" s="37" t="str">
        <f>+E11</f>
        <v>Sample 4</v>
      </c>
      <c r="O11" s="72" t="s">
        <v>45</v>
      </c>
      <c r="P11" s="45">
        <f>+E13</f>
        <v>4</v>
      </c>
      <c r="Q11" s="87">
        <v>0.252</v>
      </c>
      <c r="R11" s="88">
        <v>44.627500101987074</v>
      </c>
      <c r="S11" s="89">
        <v>30</v>
      </c>
      <c r="T11" s="77"/>
      <c r="U11" s="78"/>
      <c r="V11" s="78"/>
      <c r="W11" s="79"/>
    </row>
    <row r="12" spans="1:26" ht="15" customHeight="1">
      <c r="A12" s="9"/>
      <c r="B12" s="7" t="s">
        <v>18</v>
      </c>
      <c r="C12" s="7" t="s">
        <v>18</v>
      </c>
      <c r="D12" s="7" t="s">
        <v>18</v>
      </c>
      <c r="E12" s="7" t="s">
        <v>18</v>
      </c>
      <c r="F12" s="7" t="s">
        <v>18</v>
      </c>
      <c r="G12" s="7" t="s">
        <v>18</v>
      </c>
      <c r="H12" s="7" t="s">
        <v>18</v>
      </c>
      <c r="I12" s="7" t="s">
        <v>18</v>
      </c>
      <c r="J12" s="7" t="s">
        <v>18</v>
      </c>
      <c r="K12" s="7" t="s">
        <v>18</v>
      </c>
      <c r="L12" s="34"/>
      <c r="M12" s="53"/>
      <c r="N12" s="37" t="str">
        <f>+F11</f>
        <v>-</v>
      </c>
      <c r="O12" s="72"/>
      <c r="P12" s="45" t="str">
        <f>+F13</f>
        <v>-</v>
      </c>
      <c r="Q12" s="87"/>
      <c r="R12" s="88"/>
      <c r="S12" s="89"/>
      <c r="T12" s="77"/>
      <c r="U12" s="78"/>
      <c r="V12" s="78"/>
      <c r="W12" s="79"/>
    </row>
    <row r="13" spans="1:26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 t="s">
        <v>40</v>
      </c>
      <c r="G13" s="19" t="s">
        <v>40</v>
      </c>
      <c r="H13" s="19" t="s">
        <v>40</v>
      </c>
      <c r="I13" s="19" t="s">
        <v>40</v>
      </c>
      <c r="J13" s="19" t="s">
        <v>40</v>
      </c>
      <c r="K13" s="19" t="s">
        <v>40</v>
      </c>
      <c r="L13" s="34"/>
      <c r="M13" s="53"/>
      <c r="N13" s="37" t="str">
        <f>+G11</f>
        <v>-</v>
      </c>
      <c r="O13" s="72"/>
      <c r="P13" s="45" t="str">
        <f>+G13</f>
        <v>-</v>
      </c>
      <c r="Q13" s="87"/>
      <c r="R13" s="88"/>
      <c r="S13" s="89"/>
      <c r="T13" s="77"/>
      <c r="U13" s="78"/>
      <c r="V13" s="78"/>
      <c r="W13" s="79"/>
    </row>
    <row r="14" spans="1:26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-</v>
      </c>
      <c r="O14" s="72"/>
      <c r="P14" s="45" t="str">
        <f>+H13</f>
        <v>-</v>
      </c>
      <c r="Q14" s="87"/>
      <c r="R14" s="88"/>
      <c r="S14" s="89"/>
      <c r="T14" s="77"/>
      <c r="U14" s="78"/>
      <c r="V14" s="78"/>
      <c r="W14" s="79"/>
    </row>
    <row r="15" spans="1:26" s="8" customFormat="1">
      <c r="A15" s="24">
        <v>25</v>
      </c>
      <c r="B15" s="76">
        <v>100</v>
      </c>
      <c r="C15" s="76">
        <v>100</v>
      </c>
      <c r="D15" s="76">
        <v>100</v>
      </c>
      <c r="E15" s="76">
        <v>100</v>
      </c>
      <c r="F15" s="76"/>
      <c r="G15" s="76"/>
      <c r="H15" s="76"/>
      <c r="I15" s="76"/>
      <c r="J15" s="76"/>
      <c r="K15" s="27"/>
      <c r="L15" s="34"/>
      <c r="M15" s="53"/>
      <c r="N15" s="37" t="str">
        <f>+I11</f>
        <v>-</v>
      </c>
      <c r="O15" s="72"/>
      <c r="P15" s="45" t="str">
        <f>+I13</f>
        <v>-</v>
      </c>
      <c r="Q15" s="87"/>
      <c r="R15" s="88"/>
      <c r="S15" s="89"/>
      <c r="T15" s="77"/>
      <c r="U15" s="78"/>
      <c r="V15" s="78"/>
      <c r="W15" s="79"/>
    </row>
    <row r="16" spans="1:26" s="8" customFormat="1">
      <c r="A16" s="24">
        <v>12.5</v>
      </c>
      <c r="B16" s="76">
        <v>100</v>
      </c>
      <c r="C16" s="76">
        <v>100</v>
      </c>
      <c r="D16" s="76">
        <v>100</v>
      </c>
      <c r="E16" s="76">
        <v>100</v>
      </c>
      <c r="F16" s="76"/>
      <c r="G16" s="76"/>
      <c r="H16" s="76"/>
      <c r="I16" s="76"/>
      <c r="J16" s="76"/>
      <c r="K16" s="27"/>
      <c r="L16" s="34"/>
      <c r="M16" s="53"/>
      <c r="N16" s="37" t="str">
        <f>+J11</f>
        <v>-</v>
      </c>
      <c r="O16" s="72"/>
      <c r="P16" s="45" t="str">
        <f>+J13</f>
        <v>-</v>
      </c>
      <c r="Q16" s="80"/>
      <c r="R16" s="90"/>
      <c r="S16" s="91"/>
      <c r="T16" s="102"/>
      <c r="U16" s="103"/>
      <c r="V16" s="103"/>
      <c r="W16" s="104"/>
    </row>
    <row r="17" spans="1:23" ht="15.75" thickBot="1">
      <c r="A17" s="24">
        <v>9.5</v>
      </c>
      <c r="B17" s="76">
        <v>100</v>
      </c>
      <c r="C17" s="76">
        <v>100</v>
      </c>
      <c r="D17" s="76">
        <v>100</v>
      </c>
      <c r="E17" s="76">
        <v>100</v>
      </c>
      <c r="F17" s="76"/>
      <c r="G17" s="76"/>
      <c r="H17" s="76"/>
      <c r="I17" s="76"/>
      <c r="J17" s="76"/>
      <c r="K17" s="27"/>
      <c r="L17" s="34"/>
      <c r="M17" s="53"/>
      <c r="N17" s="38" t="str">
        <f>+K11</f>
        <v>-</v>
      </c>
      <c r="O17" s="73"/>
      <c r="P17" s="46" t="str">
        <f>+K13</f>
        <v>-</v>
      </c>
      <c r="Q17" s="46"/>
      <c r="R17" s="47"/>
      <c r="S17" s="46"/>
      <c r="T17" s="93"/>
      <c r="U17" s="94"/>
      <c r="V17" s="94"/>
      <c r="W17" s="95"/>
    </row>
    <row r="18" spans="1:23">
      <c r="A18" s="24">
        <v>4.76</v>
      </c>
      <c r="B18" s="76">
        <v>100</v>
      </c>
      <c r="C18" s="76">
        <v>100</v>
      </c>
      <c r="D18" s="76">
        <v>100</v>
      </c>
      <c r="E18" s="76">
        <v>100</v>
      </c>
      <c r="F18" s="76"/>
      <c r="G18" s="76"/>
      <c r="H18" s="76"/>
      <c r="I18" s="76"/>
      <c r="J18" s="76"/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3">
      <c r="A19" s="24">
        <v>0.42499999999999999</v>
      </c>
      <c r="B19" s="76">
        <v>98.613445378151255</v>
      </c>
      <c r="C19" s="76">
        <v>99.252336448598129</v>
      </c>
      <c r="D19" s="76">
        <v>100</v>
      </c>
      <c r="E19" s="76">
        <v>100</v>
      </c>
      <c r="F19" s="76"/>
      <c r="G19" s="76"/>
      <c r="H19" s="76"/>
      <c r="I19" s="76"/>
      <c r="J19" s="76"/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</row>
    <row r="20" spans="1:23">
      <c r="A20" s="24">
        <v>0.25</v>
      </c>
      <c r="B20" s="76">
        <v>97.205882352941174</v>
      </c>
      <c r="C20" s="76">
        <v>98.130841121495322</v>
      </c>
      <c r="D20" s="76">
        <v>99.625935162094763</v>
      </c>
      <c r="E20" s="76">
        <v>99.437939110070261</v>
      </c>
      <c r="F20" s="76"/>
      <c r="G20" s="76"/>
      <c r="H20" s="76"/>
      <c r="I20" s="76"/>
      <c r="J20" s="76"/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</row>
    <row r="21" spans="1:23">
      <c r="A21" s="28">
        <v>0.125</v>
      </c>
      <c r="B21" s="76">
        <v>94.97899159663865</v>
      </c>
      <c r="C21" s="76">
        <v>77.967289719626166</v>
      </c>
      <c r="D21" s="76">
        <v>69.451371571072315</v>
      </c>
      <c r="E21" s="76">
        <v>68.196721311475414</v>
      </c>
      <c r="F21" s="76"/>
      <c r="G21" s="76"/>
      <c r="H21" s="76"/>
      <c r="I21" s="76"/>
      <c r="J21" s="76"/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</row>
    <row r="22" spans="1:23">
      <c r="A22" s="28">
        <v>7.3999999999999996E-2</v>
      </c>
      <c r="B22" s="76">
        <v>89.138655462184872</v>
      </c>
      <c r="C22" s="76">
        <v>51.05140186915888</v>
      </c>
      <c r="D22" s="76">
        <v>40.947630922693264</v>
      </c>
      <c r="E22" s="76">
        <v>34.379391100702584</v>
      </c>
      <c r="F22" s="76"/>
      <c r="G22" s="76"/>
      <c r="H22" s="76"/>
      <c r="I22" s="76"/>
      <c r="J22" s="76"/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1:23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3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23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23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23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23">
      <c r="A28" s="1" t="s">
        <v>23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23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23">
      <c r="B30" s="86"/>
      <c r="C30" s="86"/>
      <c r="D30" s="86"/>
      <c r="E30" s="86"/>
      <c r="F30" s="86"/>
      <c r="G30" s="86"/>
      <c r="H30" s="86"/>
      <c r="I30" s="86"/>
      <c r="J30" s="92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23">
      <c r="B31" s="105"/>
      <c r="C31" s="105"/>
      <c r="D31" s="105"/>
      <c r="E31" s="105"/>
      <c r="F31" s="86"/>
      <c r="G31" s="86"/>
      <c r="H31" s="86"/>
      <c r="I31" s="86"/>
      <c r="J31" s="92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3">
      <c r="B32" s="105"/>
      <c r="C32" s="105"/>
      <c r="D32" s="105"/>
      <c r="E32" s="105"/>
      <c r="J32" s="92"/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2:23">
      <c r="B33" s="105"/>
      <c r="C33" s="105"/>
      <c r="D33" s="105"/>
      <c r="E33" s="105"/>
      <c r="J33" s="92"/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2:23">
      <c r="B34" s="105"/>
      <c r="C34" s="105"/>
      <c r="D34" s="105"/>
      <c r="E34" s="105"/>
      <c r="J34" s="92"/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2:23">
      <c r="B35" s="105"/>
      <c r="C35" s="105"/>
      <c r="D35" s="105"/>
      <c r="E35" s="105"/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2:23">
      <c r="B36" s="105"/>
      <c r="C36" s="105"/>
      <c r="D36" s="105"/>
      <c r="E36" s="105"/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2:23">
      <c r="B37" s="105"/>
      <c r="C37" s="105"/>
      <c r="D37" s="105"/>
      <c r="E37" s="105"/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8" spans="2:23">
      <c r="B38" s="106"/>
      <c r="C38" s="106"/>
      <c r="D38" s="106"/>
      <c r="E38" s="106"/>
    </row>
    <row r="39" spans="2:23">
      <c r="M39" s="1" t="s">
        <v>22</v>
      </c>
      <c r="R39" s="1" t="s">
        <v>26</v>
      </c>
    </row>
    <row r="40" spans="2:23">
      <c r="M40" s="34"/>
      <c r="R40" s="1" t="s">
        <v>27</v>
      </c>
    </row>
    <row r="41" spans="2:23">
      <c r="M41" s="34"/>
    </row>
    <row r="42" spans="2:23">
      <c r="M42" s="34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2017-07-21T07:11:09Z</dcterms:modified>
</cp:coreProperties>
</file>