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/>
  <mc:AlternateContent xmlns:mc="http://schemas.openxmlformats.org/markup-compatibility/2006">
    <mc:Choice Requires="x15">
      <x15ac:absPath xmlns:x15ac="http://schemas.microsoft.com/office/spreadsheetml/2010/11/ac" url="C:\Users\envy\Documents\VHUMPI\_GEOTÉCNICA\_LEMAC\UPM-rW_SoilInvestigation_Stage2\REPORTES FASE 2\"/>
    </mc:Choice>
  </mc:AlternateContent>
  <bookViews>
    <workbookView xWindow="0" yWindow="0" windowWidth="26640" windowHeight="11520"/>
  </bookViews>
  <sheets>
    <sheet name="Sieving analysis" sheetId="1" r:id="rId1"/>
    <sheet name="Limits" sheetId="2" r:id="rId2"/>
  </sheets>
  <definedNames>
    <definedName name="_xlnm.Print_Area" localSheetId="0">'Sieving analysis'!$M$3:$X$28</definedName>
  </definedNames>
  <calcPr calcId="171027"/>
</workbook>
</file>

<file path=xl/calcChain.xml><?xml version="1.0" encoding="utf-8"?>
<calcChain xmlns="http://schemas.openxmlformats.org/spreadsheetml/2006/main">
  <c r="P16" i="1" l="1"/>
  <c r="P15" i="1"/>
  <c r="P14" i="1"/>
  <c r="P13" i="1"/>
  <c r="P12" i="1"/>
  <c r="P11" i="1"/>
  <c r="N17" i="1"/>
  <c r="N16" i="1"/>
  <c r="N15" i="1"/>
  <c r="N14" i="1"/>
  <c r="N13" i="1"/>
  <c r="N12" i="1"/>
  <c r="N11" i="1"/>
  <c r="P17" i="1" l="1"/>
  <c r="P10" i="1"/>
  <c r="P9" i="1"/>
  <c r="P8" i="1"/>
  <c r="N10" i="1"/>
  <c r="N9" i="1"/>
  <c r="N8" i="1"/>
</calcChain>
</file>

<file path=xl/sharedStrings.xml><?xml version="1.0" encoding="utf-8"?>
<sst xmlns="http://schemas.openxmlformats.org/spreadsheetml/2006/main" count="72" uniqueCount="57">
  <si>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</si>
  <si>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</si>
  <si>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</si>
  <si>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</si>
  <si>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</si>
  <si>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</si>
  <si>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</si>
  <si>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</si>
  <si>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</si>
  <si>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</si>
  <si>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</si>
  <si>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Sample 3</t>
  </si>
  <si>
    <t>Sample 5</t>
  </si>
  <si>
    <t>Soil type, material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</si>
  <si>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</si>
  <si>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</si>
  <si>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</si>
  <si>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</si>
  <si>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</si>
  <si>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</si>
  <si>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</si>
  <si>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</si>
  <si>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</si>
  <si>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</si>
  <si>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</si>
  <si>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</si>
  <si>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</si>
  <si>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</si>
  <si>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</si>
  <si>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</si>
  <si>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</si>
  <si>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</si>
  <si>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</si>
  <si>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</si>
  <si>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</si>
  <si>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</si>
  <si>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</si>
  <si>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</si>
  <si>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LEMAC</t>
  </si>
  <si>
    <t>12. km49 to km71</t>
  </si>
  <si>
    <t>Phase 2_4</t>
  </si>
  <si>
    <t>SL_12</t>
  </si>
  <si>
    <t>Cl</t>
  </si>
  <si>
    <t>siCl</t>
  </si>
  <si>
    <t>saCl</t>
  </si>
  <si>
    <t>clSa</t>
  </si>
  <si>
    <t>clCSa</t>
  </si>
  <si>
    <t>csaCl</t>
  </si>
  <si>
    <t>CSa</t>
  </si>
  <si>
    <t>Sample 6</t>
  </si>
  <si>
    <t>Sample 7</t>
  </si>
  <si>
    <t>Sample 8</t>
  </si>
  <si>
    <t>Sample 9</t>
  </si>
  <si>
    <t>Sample 10</t>
  </si>
  <si>
    <t>Sample 11</t>
  </si>
  <si>
    <t>NF</t>
  </si>
  <si>
    <t>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</si>
</sst>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0.000"/>
    <numFmt numFmtId="166" formatCode="0.0"/>
    <numFmt numFmtId="167" formatCode="0.0_)"/>
    <numFmt numFmtId="168" formatCode="0.0%"/>
  </numFmts>
  <fonts count="8"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sz val="11"/>
      <color indexed="8"/>
      <name val="Aldine401 BT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0" fontId="1" fillId="2" borderId="0" xfId="0" applyFont="1" applyFill="1"/>
    <xf numFmtId="0" fontId="3" fillId="0" borderId="0" xfId="0" applyFont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2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6" xfId="0" applyFont="1" applyBorder="1"/>
    <xf numFmtId="0" fontId="2" fillId="0" borderId="37" xfId="0" applyFont="1" applyBorder="1" applyAlignment="1">
      <alignment horizontal="right"/>
    </xf>
    <xf numFmtId="0" fontId="2" fillId="4" borderId="37" xfId="0" applyFont="1" applyFill="1" applyBorder="1"/>
    <xf numFmtId="0" fontId="1" fillId="0" borderId="37" xfId="0" applyFont="1" applyBorder="1"/>
    <xf numFmtId="0" fontId="1" fillId="0" borderId="38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right"/>
    </xf>
    <xf numFmtId="0" fontId="2" fillId="4" borderId="0" xfId="0" applyFont="1" applyFill="1" applyBorder="1"/>
    <xf numFmtId="0" fontId="1" fillId="0" borderId="0" xfId="0" applyFont="1" applyBorder="1"/>
    <xf numFmtId="0" fontId="1" fillId="0" borderId="39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/>
    <xf numFmtId="0" fontId="1" fillId="0" borderId="41" xfId="0" applyFont="1" applyBorder="1"/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2" xfId="0" applyFont="1" applyBorder="1"/>
    <xf numFmtId="0" fontId="5" fillId="0" borderId="22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3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2" borderId="0" xfId="0" applyFont="1" applyFill="1" applyBorder="1"/>
    <xf numFmtId="0" fontId="1" fillId="3" borderId="4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6" fontId="1" fillId="3" borderId="14" xfId="0" applyNumberFormat="1" applyFont="1" applyFill="1" applyBorder="1" applyAlignment="1">
      <alignment horizontal="center"/>
    </xf>
    <xf numFmtId="166" fontId="1" fillId="3" borderId="34" xfId="0" applyNumberFormat="1" applyFont="1" applyFill="1" applyBorder="1" applyAlignment="1">
      <alignment horizontal="center"/>
    </xf>
    <xf numFmtId="166" fontId="1" fillId="3" borderId="15" xfId="0" applyNumberFormat="1" applyFont="1" applyFill="1" applyBorder="1" applyAlignment="1">
      <alignment horizontal="center"/>
    </xf>
    <xf numFmtId="168" fontId="1" fillId="0" borderId="25" xfId="1" applyNumberFormat="1" applyFont="1" applyBorder="1" applyAlignment="1">
      <alignment horizontal="center"/>
    </xf>
    <xf numFmtId="168" fontId="1" fillId="0" borderId="14" xfId="1" applyNumberFormat="1" applyFont="1" applyBorder="1" applyAlignment="1">
      <alignment horizontal="center"/>
    </xf>
    <xf numFmtId="168" fontId="1" fillId="0" borderId="44" xfId="1" applyNumberFormat="1" applyFont="1" applyBorder="1" applyAlignment="1">
      <alignment horizontal="center"/>
    </xf>
    <xf numFmtId="168" fontId="1" fillId="0" borderId="18" xfId="1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1" fontId="1" fillId="0" borderId="44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67" fontId="7" fillId="0" borderId="0" xfId="0" applyNumberFormat="1" applyFont="1" applyFill="1" applyBorder="1" applyAlignment="1" applyProtection="1">
      <alignment horizontal="center"/>
    </xf>
    <xf numFmtId="166" fontId="7" fillId="0" borderId="0" xfId="0" applyNumberFormat="1" applyFont="1" applyFill="1" applyBorder="1" applyAlignment="1" applyProtection="1">
      <alignment horizontal="center"/>
    </xf>
    <xf numFmtId="167" fontId="7" fillId="0" borderId="39" xfId="0" applyNumberFormat="1" applyFont="1" applyFill="1" applyBorder="1" applyAlignment="1" applyProtection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6"/>
          <c:y val="0.11622250473064882"/>
          <c:w val="0.84595069238393417"/>
          <c:h val="0.62271643842489033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>
                  <c:v>0.125</c:v>
                </c:pt>
                <c:pt idx="8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analysis'!$B$14:$B$28</c:f>
              <c:numCache>
                <c:formatCode>0.0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99.5</c:v>
                </c:pt>
                <c:pt idx="6">
                  <c:v>95.4</c:v>
                </c:pt>
                <c:pt idx="7">
                  <c:v>89.2</c:v>
                </c:pt>
                <c:pt idx="8">
                  <c:v>84.8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30-4B64-BC26-5CEA7FE239B5}"/>
            </c:ext>
          </c:extLst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>
                  <c:v>0.125</c:v>
                </c:pt>
                <c:pt idx="8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analysis'!$C$14:$C$28</c:f>
              <c:numCache>
                <c:formatCode>0.0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99.462571976967368</c:v>
                </c:pt>
                <c:pt idx="7">
                  <c:v>94.856046065259108</c:v>
                </c:pt>
                <c:pt idx="8">
                  <c:v>88.368522072936656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30-4B64-BC26-5CEA7FE239B5}"/>
            </c:ext>
          </c:extLst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>
                  <c:v>0.125</c:v>
                </c:pt>
                <c:pt idx="8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analysis'!$D$14:$D$28</c:f>
              <c:numCache>
                <c:formatCode>0.0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98.4</c:v>
                </c:pt>
                <c:pt idx="6">
                  <c:v>96</c:v>
                </c:pt>
                <c:pt idx="7">
                  <c:v>90</c:v>
                </c:pt>
                <c:pt idx="8">
                  <c:v>80.8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830-4B64-BC26-5CEA7FE239B5}"/>
            </c:ext>
          </c:extLst>
        </c:ser>
        <c:ser>
          <c:idx val="0"/>
          <c:order val="3"/>
          <c:tx>
            <c:strRef>
              <c:f>'Sieving analysis'!$E$11</c:f>
              <c:strCache>
                <c:ptCount val="1"/>
                <c:pt idx="0">
                  <c:v>Sample 5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Dot"/>
            </a:ln>
          </c:spPr>
          <c:marker>
            <c:symbol val="diamond"/>
            <c:size val="6"/>
            <c:spPr>
              <a:solidFill>
                <a:schemeClr val="accent4">
                  <a:lumMod val="75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>
                  <c:v>0.125</c:v>
                </c:pt>
                <c:pt idx="8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analysis'!$E$14:$E$28</c:f>
              <c:numCache>
                <c:formatCode>0.0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99.097222222222229</c:v>
                </c:pt>
                <c:pt idx="5">
                  <c:v>98.2638888888889</c:v>
                </c:pt>
                <c:pt idx="6">
                  <c:v>95.6076388888889</c:v>
                </c:pt>
                <c:pt idx="7">
                  <c:v>72.777777777777786</c:v>
                </c:pt>
                <c:pt idx="8">
                  <c:v>57.083333333333343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830-4B64-BC26-5CEA7FE239B5}"/>
            </c:ext>
          </c:extLst>
        </c:ser>
        <c:ser>
          <c:idx val="1"/>
          <c:order val="4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Limits!$C$2:$C$3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830-4B64-BC26-5CEA7FE239B5}"/>
            </c:ext>
          </c:extLst>
        </c:ser>
        <c:ser>
          <c:idx val="2"/>
          <c:order val="5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Limits!$D$2:$D$3</c:f>
              <c:numCache>
                <c:formatCode>General</c:formatCode>
                <c:ptCount val="2"/>
                <c:pt idx="0">
                  <c:v>63</c:v>
                </c:pt>
                <c:pt idx="1">
                  <c:v>63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830-4B64-BC26-5CEA7FE239B5}"/>
            </c:ext>
          </c:extLst>
        </c:ser>
        <c:ser>
          <c:idx val="3"/>
          <c:order val="6"/>
          <c:marker>
            <c:symbol val="none"/>
          </c:marker>
          <c:xVal>
            <c:numRef>
              <c:f>Limits!$E$2:$E$3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830-4B64-BC26-5CEA7FE239B5}"/>
            </c:ext>
          </c:extLst>
        </c:ser>
        <c:ser>
          <c:idx val="4"/>
          <c:order val="7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Limits!$F$2:$F$3</c:f>
              <c:numCache>
                <c:formatCode>General</c:formatCode>
                <c:ptCount val="2"/>
                <c:pt idx="0">
                  <c:v>6.3E-2</c:v>
                </c:pt>
                <c:pt idx="1">
                  <c:v>6.3E-2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830-4B64-BC26-5CEA7FE239B5}"/>
            </c:ext>
          </c:extLst>
        </c:ser>
        <c:ser>
          <c:idx val="9"/>
          <c:order val="8"/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Limits!$G$2:$G$3</c:f>
              <c:numCache>
                <c:formatCode>General</c:formatCode>
                <c:ptCount val="2"/>
                <c:pt idx="0">
                  <c:v>2E-3</c:v>
                </c:pt>
                <c:pt idx="1">
                  <c:v>2E-3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830-4B64-BC26-5CEA7FE239B5}"/>
            </c:ext>
          </c:extLst>
        </c:ser>
        <c:ser>
          <c:idx val="10"/>
          <c:order val="9"/>
          <c:tx>
            <c:strRef>
              <c:f>'Sieving analysis'!$F$11</c:f>
              <c:strCache>
                <c:ptCount val="1"/>
                <c:pt idx="0">
                  <c:v>Sample 6</c:v>
                </c:pt>
              </c:strCache>
            </c:strRef>
          </c:tx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>
                  <c:v>0.125</c:v>
                </c:pt>
                <c:pt idx="8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analysis'!$F$14:$F$28</c:f>
              <c:numCache>
                <c:formatCode>0.0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96.891385767790268</c:v>
                </c:pt>
                <c:pt idx="6">
                  <c:v>85.617977528089895</c:v>
                </c:pt>
                <c:pt idx="7">
                  <c:v>37.528089887640462</c:v>
                </c:pt>
                <c:pt idx="8">
                  <c:v>17.752808988764059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34-45A5-8DCF-F973DF9EDD62}"/>
            </c:ext>
          </c:extLst>
        </c:ser>
        <c:ser>
          <c:idx val="11"/>
          <c:order val="10"/>
          <c:tx>
            <c:strRef>
              <c:f>'Sieving analysis'!$G$11</c:f>
              <c:strCache>
                <c:ptCount val="1"/>
                <c:pt idx="0">
                  <c:v>Sample 7</c:v>
                </c:pt>
              </c:strCache>
            </c:strRef>
          </c:tx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>
                  <c:v>0.125</c:v>
                </c:pt>
                <c:pt idx="8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analysis'!$G$14:$G$28</c:f>
              <c:numCache>
                <c:formatCode>0.0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94.1</c:v>
                </c:pt>
                <c:pt idx="6">
                  <c:v>80.400000000000006</c:v>
                </c:pt>
                <c:pt idx="7">
                  <c:v>40.6</c:v>
                </c:pt>
                <c:pt idx="8">
                  <c:v>22.7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34-45A5-8DCF-F973DF9EDD62}"/>
            </c:ext>
          </c:extLst>
        </c:ser>
        <c:ser>
          <c:idx val="12"/>
          <c:order val="11"/>
          <c:tx>
            <c:strRef>
              <c:f>'Sieving analysis'!$H$11</c:f>
              <c:strCache>
                <c:ptCount val="1"/>
                <c:pt idx="0">
                  <c:v>Sample 8</c:v>
                </c:pt>
              </c:strCache>
            </c:strRef>
          </c:tx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>
                  <c:v>0.125</c:v>
                </c:pt>
                <c:pt idx="8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analysis'!$H$14:$H$28</c:f>
              <c:numCache>
                <c:formatCode>0.0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99.535353535353536</c:v>
                </c:pt>
                <c:pt idx="6">
                  <c:v>98.888888888888886</c:v>
                </c:pt>
                <c:pt idx="7">
                  <c:v>96</c:v>
                </c:pt>
                <c:pt idx="8">
                  <c:v>84.969696969696969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634-45A5-8DCF-F973DF9EDD62}"/>
            </c:ext>
          </c:extLst>
        </c:ser>
        <c:ser>
          <c:idx val="13"/>
          <c:order val="12"/>
          <c:tx>
            <c:strRef>
              <c:f>'Sieving analysis'!$I$11</c:f>
              <c:strCache>
                <c:ptCount val="1"/>
                <c:pt idx="0">
                  <c:v>Sample 9</c:v>
                </c:pt>
              </c:strCache>
            </c:strRef>
          </c:tx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>
                  <c:v>0.125</c:v>
                </c:pt>
                <c:pt idx="8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analysis'!$I$14:$I$28</c:f>
              <c:numCache>
                <c:formatCode>0.0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99.50450450450451</c:v>
                </c:pt>
                <c:pt idx="6">
                  <c:v>91.576576576576585</c:v>
                </c:pt>
                <c:pt idx="7">
                  <c:v>41.576576576576585</c:v>
                </c:pt>
                <c:pt idx="8">
                  <c:v>15.450450450450461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634-45A5-8DCF-F973DF9EDD62}"/>
            </c:ext>
          </c:extLst>
        </c:ser>
        <c:ser>
          <c:idx val="14"/>
          <c:order val="13"/>
          <c:tx>
            <c:strRef>
              <c:f>'Sieving analysis'!$J$11</c:f>
              <c:strCache>
                <c:ptCount val="1"/>
                <c:pt idx="0">
                  <c:v>Sample 10</c:v>
                </c:pt>
              </c:strCache>
            </c:strRef>
          </c:tx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>
                  <c:v>0.125</c:v>
                </c:pt>
                <c:pt idx="8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analysis'!$J$14:$J$28</c:f>
              <c:numCache>
                <c:formatCode>0.0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91.1</c:v>
                </c:pt>
                <c:pt idx="6">
                  <c:v>77.400000000000006</c:v>
                </c:pt>
                <c:pt idx="7">
                  <c:v>38.200000000000003</c:v>
                </c:pt>
                <c:pt idx="8">
                  <c:v>21.4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634-45A5-8DCF-F973DF9EDD62}"/>
            </c:ext>
          </c:extLst>
        </c:ser>
        <c:ser>
          <c:idx val="8"/>
          <c:order val="14"/>
          <c:tx>
            <c:strRef>
              <c:f>'Sieving analysis'!$K$11</c:f>
              <c:strCache>
                <c:ptCount val="1"/>
                <c:pt idx="0">
                  <c:v>Sample 11</c:v>
                </c:pt>
              </c:strCache>
            </c:strRef>
          </c:tx>
          <c:spPr>
            <a:ln w="19050">
              <a:solidFill>
                <a:srgbClr val="000000"/>
              </a:solidFill>
              <a:prstDash val="dash"/>
            </a:ln>
          </c:spPr>
          <c:marker>
            <c:symbol val="star"/>
            <c:size val="5"/>
            <c:spPr>
              <a:solidFill>
                <a:schemeClr val="accent1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>
                  <c:v>0.125</c:v>
                </c:pt>
                <c:pt idx="8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analysis'!$K$14:$K$28</c:f>
              <c:numCache>
                <c:formatCode>0.0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96.1</c:v>
                </c:pt>
                <c:pt idx="6">
                  <c:v>91.4</c:v>
                </c:pt>
                <c:pt idx="7">
                  <c:v>84.3</c:v>
                </c:pt>
                <c:pt idx="8">
                  <c:v>79.2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830-4B64-BC26-5CEA7FE23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98848"/>
        <c:axId val="50746496"/>
      </c:scatterChart>
      <c:valAx>
        <c:axId val="49598848"/>
        <c:scaling>
          <c:logBase val="10"/>
          <c:orientation val="minMax"/>
          <c:max val="101"/>
          <c:min val="2.0000000000000006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/>
                  <a:t>Granularity (mm)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50746496"/>
        <c:crosses val="autoZero"/>
        <c:crossBetween val="midCat"/>
        <c:majorUnit val="10"/>
        <c:minorUnit val="10"/>
      </c:valAx>
      <c:valAx>
        <c:axId val="5074649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49598848"/>
        <c:crossesAt val="1E-4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6.7665357482443192E-2"/>
          <c:y val="0.87098141858707512"/>
          <c:w val="0.58467148707828276"/>
          <c:h val="0.10952492537286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chemeClr val="tx2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" r="0.75" t="1" header="0.4921259845" footer="0.4921259845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236476</xdr:colOff>
      <xdr:row>17</xdr:row>
      <xdr:rowOff>81328</xdr:rowOff>
    </xdr:from>
    <xdr:to>
      <xdr:col>22</xdr:col>
      <xdr:colOff>600116</xdr:colOff>
      <xdr:row>34</xdr:row>
      <xdr:rowOff>61853</xdr:rowOff>
    </xdr:to>
    <xdr:graphicFrame macro="">
      <xdr:nvGraphicFramePr>
        <xdr:cNvPr id="1025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81847</xdr:colOff>
      <xdr:row>37</xdr:row>
      <xdr:rowOff>25151</xdr:rowOff>
    </xdr:from>
    <xdr:to>
      <xdr:col>16</xdr:col>
      <xdr:colOff>698126</xdr:colOff>
      <xdr:row>46</xdr:row>
      <xdr:rowOff>93873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7204" y="7860597"/>
          <a:ext cx="3632529" cy="1803632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tabSelected="1" zoomScale="84" zoomScaleNormal="84" zoomScaleSheetLayoutView="100" workbookViewId="0">
      <selection activeCell="H32" sqref="H32"/>
    </sheetView>
  </sheetViews>
  <sheetFormatPr baseColWidth="10" defaultColWidth="9.140625" defaultRowHeight="15"/>
  <cols>
    <col min="1" max="1" width="11.7109375" style="1" customWidth="1"/>
    <col min="2" max="2" width="9.28515625" style="1" customWidth="1"/>
    <col min="3" max="3" width="10.140625" style="1" customWidth="1"/>
    <col min="4" max="4" width="10.7109375" style="1" customWidth="1"/>
    <col min="5" max="9" width="9.85546875" style="1" customWidth="1"/>
    <col min="10" max="11" width="11.7109375" style="1" customWidth="1"/>
    <col min="12" max="12" width="9.42578125" style="1" customWidth="1"/>
    <col min="13" max="13" width="3.7109375" style="1" customWidth="1"/>
    <col min="14" max="14" width="17.28515625" style="1" customWidth="1"/>
    <col min="15" max="15" width="15.42578125" style="1" customWidth="1"/>
    <col min="16" max="16" width="8.7109375" style="1" customWidth="1"/>
    <col min="17" max="17" width="11.85546875" style="1" customWidth="1"/>
    <col min="18" max="18" width="12.5703125" style="1" customWidth="1"/>
    <col min="19" max="19" width="10.85546875" style="1" bestFit="1" customWidth="1"/>
    <col min="20" max="23" width="9.140625" style="1"/>
    <col min="24" max="24" width="3.140625" style="1" customWidth="1"/>
    <col min="25" max="25" width="27.5703125" style="1" bestFit="1" customWidth="1"/>
    <col min="26" max="26" width="15.5703125" style="1" customWidth="1"/>
    <col min="27" max="16384" width="9.140625" style="1"/>
  </cols>
  <sheetData>
    <row r="1" spans="1:26">
      <c r="N1" s="13" t="s">
        <v>7</v>
      </c>
    </row>
    <row r="2" spans="1:26">
      <c r="N2" s="13"/>
      <c r="Y2" s="64" t="s">
        <v>28</v>
      </c>
      <c r="Z2" s="65" t="s">
        <v>33</v>
      </c>
    </row>
    <row r="3" spans="1:26">
      <c r="M3" s="47"/>
      <c r="N3" s="48" t="s">
        <v>4</v>
      </c>
      <c r="O3" s="49" t="s">
        <v>39</v>
      </c>
      <c r="P3" s="50"/>
      <c r="Q3" s="48" t="s">
        <v>16</v>
      </c>
      <c r="R3" s="49" t="s">
        <v>40</v>
      </c>
      <c r="S3" s="49"/>
      <c r="T3" s="49"/>
      <c r="U3" s="48" t="s">
        <v>2</v>
      </c>
      <c r="V3" s="49">
        <v>12062017</v>
      </c>
      <c r="W3" s="51"/>
      <c r="Y3" s="66" t="s">
        <v>29</v>
      </c>
      <c r="Z3" s="62" t="s">
        <v>34</v>
      </c>
    </row>
    <row r="4" spans="1:26">
      <c r="M4" s="52"/>
      <c r="N4" s="53" t="s">
        <v>5</v>
      </c>
      <c r="O4" s="54" t="s">
        <v>41</v>
      </c>
      <c r="P4" s="55"/>
      <c r="Q4" s="55"/>
      <c r="R4" s="73"/>
      <c r="S4" s="73"/>
      <c r="T4" s="73"/>
      <c r="U4" s="53" t="s">
        <v>3</v>
      </c>
      <c r="V4" s="54" t="s">
        <v>38</v>
      </c>
      <c r="W4" s="56"/>
      <c r="Y4" s="67" t="s">
        <v>30</v>
      </c>
      <c r="Z4" s="62" t="s">
        <v>35</v>
      </c>
    </row>
    <row r="5" spans="1:26">
      <c r="M5" s="52"/>
      <c r="N5" s="53" t="s">
        <v>6</v>
      </c>
      <c r="O5" s="54"/>
      <c r="P5" s="55"/>
      <c r="Q5" s="55"/>
      <c r="R5" s="55"/>
      <c r="S5" s="55"/>
      <c r="T5" s="55"/>
      <c r="U5" s="55"/>
      <c r="V5" s="55"/>
      <c r="W5" s="56"/>
      <c r="Y5" s="67" t="s">
        <v>31</v>
      </c>
      <c r="Z5" s="62" t="s">
        <v>36</v>
      </c>
    </row>
    <row r="6" spans="1:26" ht="15.75" thickBot="1">
      <c r="B6" s="13" t="s">
        <v>7</v>
      </c>
      <c r="M6" s="52"/>
      <c r="N6" s="53"/>
      <c r="O6" s="55"/>
      <c r="P6" s="55"/>
      <c r="Q6" s="55"/>
      <c r="R6" s="55"/>
      <c r="S6" s="55"/>
      <c r="T6" s="55"/>
      <c r="U6" s="55"/>
      <c r="V6" s="55"/>
      <c r="W6" s="56"/>
      <c r="Y6" s="68" t="s">
        <v>32</v>
      </c>
      <c r="Z6" s="63" t="s">
        <v>37</v>
      </c>
    </row>
    <row r="7" spans="1:26" ht="51.75">
      <c r="B7" s="5" t="s">
        <v>1</v>
      </c>
      <c r="M7" s="52"/>
      <c r="N7" s="35"/>
      <c r="O7" s="69" t="s">
        <v>13</v>
      </c>
      <c r="P7" s="42" t="s">
        <v>17</v>
      </c>
      <c r="Q7" s="42" t="s">
        <v>21</v>
      </c>
      <c r="R7" s="43" t="s">
        <v>24</v>
      </c>
      <c r="S7" s="42" t="s">
        <v>25</v>
      </c>
      <c r="T7" s="77" t="s">
        <v>15</v>
      </c>
      <c r="U7" s="78"/>
      <c r="V7" s="78"/>
      <c r="W7" s="79"/>
    </row>
    <row r="8" spans="1:26" ht="15" customHeight="1">
      <c r="B8" s="1" t="s">
        <v>14</v>
      </c>
      <c r="M8" s="52"/>
      <c r="N8" s="36" t="str">
        <f>+B11</f>
        <v>Sample 1</v>
      </c>
      <c r="O8" s="70" t="s">
        <v>42</v>
      </c>
      <c r="P8" s="44">
        <f>+B13</f>
        <v>1</v>
      </c>
      <c r="Q8" s="96">
        <v>0.17</v>
      </c>
      <c r="R8" s="100">
        <v>45.93258647028869</v>
      </c>
      <c r="S8" s="101">
        <v>23.7</v>
      </c>
      <c r="T8" s="80"/>
      <c r="U8" s="81"/>
      <c r="V8" s="81"/>
      <c r="W8" s="82"/>
    </row>
    <row r="9" spans="1:26" ht="15" customHeight="1">
      <c r="B9" s="2" t="s">
        <v>8</v>
      </c>
      <c r="C9" s="3"/>
      <c r="D9" s="4"/>
      <c r="E9" s="86"/>
      <c r="F9" s="86"/>
      <c r="G9" s="86"/>
      <c r="H9" s="86"/>
      <c r="I9" s="86"/>
      <c r="J9" s="86"/>
      <c r="M9" s="52"/>
      <c r="N9" s="37" t="str">
        <f>+C11</f>
        <v>Sample 2</v>
      </c>
      <c r="O9" s="71" t="s">
        <v>43</v>
      </c>
      <c r="P9" s="45">
        <f>+C13</f>
        <v>2</v>
      </c>
      <c r="Q9" s="97">
        <v>0.21099999999999999</v>
      </c>
      <c r="R9" s="102">
        <v>41.472910707199922</v>
      </c>
      <c r="S9" s="103">
        <v>26</v>
      </c>
      <c r="T9" s="83"/>
      <c r="U9" s="84"/>
      <c r="V9" s="84"/>
      <c r="W9" s="85"/>
    </row>
    <row r="10" spans="1:26" ht="15" customHeight="1">
      <c r="A10" s="5"/>
      <c r="B10" s="39" t="s">
        <v>19</v>
      </c>
      <c r="C10" s="40"/>
      <c r="D10" s="41"/>
      <c r="M10" s="52"/>
      <c r="N10" s="37" t="str">
        <f>+D11</f>
        <v>Sample 3</v>
      </c>
      <c r="O10" s="71" t="s">
        <v>43</v>
      </c>
      <c r="P10" s="45">
        <f>+D13</f>
        <v>3</v>
      </c>
      <c r="Q10" s="97">
        <v>0.20799999999999999</v>
      </c>
      <c r="R10" s="102">
        <v>40.33372235600006</v>
      </c>
      <c r="S10" s="103">
        <v>25.9</v>
      </c>
      <c r="T10" s="83"/>
      <c r="U10" s="84"/>
      <c r="V10" s="84"/>
      <c r="W10" s="85"/>
    </row>
    <row r="11" spans="1:26" ht="15" customHeight="1">
      <c r="A11" s="6" t="s">
        <v>20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49</v>
      </c>
      <c r="G11" s="7" t="s">
        <v>50</v>
      </c>
      <c r="H11" s="7" t="s">
        <v>51</v>
      </c>
      <c r="I11" s="7" t="s">
        <v>52</v>
      </c>
      <c r="J11" s="7" t="s">
        <v>53</v>
      </c>
      <c r="K11" s="7" t="s">
        <v>54</v>
      </c>
      <c r="L11" s="34"/>
      <c r="M11" s="52"/>
      <c r="N11" s="37" t="str">
        <f>+E11</f>
        <v>Sample 5</v>
      </c>
      <c r="O11" s="90" t="s">
        <v>44</v>
      </c>
      <c r="P11" s="91">
        <f>+E13</f>
        <v>5</v>
      </c>
      <c r="Q11" s="98">
        <v>0.158</v>
      </c>
      <c r="R11" s="104" t="s">
        <v>55</v>
      </c>
      <c r="S11" s="105" t="s">
        <v>56</v>
      </c>
      <c r="T11" s="83"/>
      <c r="U11" s="84"/>
      <c r="V11" s="84"/>
      <c r="W11" s="85"/>
    </row>
    <row r="12" spans="1:26" ht="15" customHeight="1">
      <c r="A12" s="9"/>
      <c r="B12" s="7" t="s">
        <v>18</v>
      </c>
      <c r="C12" s="7" t="s">
        <v>18</v>
      </c>
      <c r="D12" s="7" t="s">
        <v>18</v>
      </c>
      <c r="E12" s="7" t="s">
        <v>18</v>
      </c>
      <c r="F12" s="7" t="s">
        <v>18</v>
      </c>
      <c r="G12" s="7" t="s">
        <v>18</v>
      </c>
      <c r="H12" s="7" t="s">
        <v>18</v>
      </c>
      <c r="I12" s="7" t="s">
        <v>18</v>
      </c>
      <c r="J12" s="7" t="s">
        <v>18</v>
      </c>
      <c r="K12" s="7" t="s">
        <v>18</v>
      </c>
      <c r="L12" s="34"/>
      <c r="M12" s="52"/>
      <c r="N12" s="37" t="str">
        <f>+F11</f>
        <v>Sample 6</v>
      </c>
      <c r="O12" s="90" t="s">
        <v>45</v>
      </c>
      <c r="P12" s="91">
        <f>+F13</f>
        <v>6</v>
      </c>
      <c r="Q12" s="98">
        <v>0.105</v>
      </c>
      <c r="R12" s="104">
        <v>53.705578685576221</v>
      </c>
      <c r="S12" s="105">
        <v>28</v>
      </c>
      <c r="T12" s="83"/>
      <c r="U12" s="84"/>
      <c r="V12" s="84"/>
      <c r="W12" s="85"/>
    </row>
    <row r="13" spans="1:26" ht="15.75" thickBot="1">
      <c r="A13" s="10" t="s">
        <v>0</v>
      </c>
      <c r="B13" s="19">
        <v>1</v>
      </c>
      <c r="C13" s="19">
        <v>2</v>
      </c>
      <c r="D13" s="19">
        <v>3</v>
      </c>
      <c r="E13" s="19">
        <v>5</v>
      </c>
      <c r="F13" s="19">
        <v>6</v>
      </c>
      <c r="G13" s="19">
        <v>7</v>
      </c>
      <c r="H13" s="19">
        <v>8</v>
      </c>
      <c r="I13" s="19">
        <v>9</v>
      </c>
      <c r="J13" s="19">
        <v>10</v>
      </c>
      <c r="K13" s="19">
        <v>11</v>
      </c>
      <c r="L13" s="34"/>
      <c r="M13" s="52"/>
      <c r="N13" s="37" t="str">
        <f>+G11</f>
        <v>Sample 7</v>
      </c>
      <c r="O13" s="90" t="s">
        <v>46</v>
      </c>
      <c r="P13" s="91">
        <f>+G13</f>
        <v>7</v>
      </c>
      <c r="Q13" s="98">
        <v>9.8000000000000004E-2</v>
      </c>
      <c r="R13" s="104">
        <v>50.718755023976875</v>
      </c>
      <c r="S13" s="105">
        <v>27.7</v>
      </c>
      <c r="T13" s="83"/>
      <c r="U13" s="84"/>
      <c r="V13" s="84"/>
      <c r="W13" s="85"/>
    </row>
    <row r="14" spans="1:26">
      <c r="A14" s="20">
        <v>64</v>
      </c>
      <c r="B14" s="21"/>
      <c r="C14" s="22"/>
      <c r="D14" s="22"/>
      <c r="E14" s="87"/>
      <c r="F14" s="87"/>
      <c r="G14" s="87"/>
      <c r="H14" s="87"/>
      <c r="I14" s="87"/>
      <c r="J14" s="87"/>
      <c r="K14" s="23"/>
      <c r="L14" s="34"/>
      <c r="M14" s="52"/>
      <c r="N14" s="37" t="str">
        <f>+H11</f>
        <v>Sample 8</v>
      </c>
      <c r="O14" s="90" t="s">
        <v>47</v>
      </c>
      <c r="P14" s="91">
        <f>+H13</f>
        <v>8</v>
      </c>
      <c r="Q14" s="98">
        <v>9.2999999999999999E-2</v>
      </c>
      <c r="R14" s="104">
        <v>30.39692175574827</v>
      </c>
      <c r="S14" s="105">
        <v>25.9</v>
      </c>
      <c r="T14" s="83"/>
      <c r="U14" s="84"/>
      <c r="V14" s="84"/>
      <c r="W14" s="85"/>
      <c r="Y14" s="8"/>
      <c r="Z14" s="8"/>
    </row>
    <row r="15" spans="1:26" s="8" customFormat="1">
      <c r="A15" s="24">
        <v>25</v>
      </c>
      <c r="B15" s="92">
        <v>100</v>
      </c>
      <c r="C15" s="93">
        <v>100</v>
      </c>
      <c r="D15" s="93">
        <v>100</v>
      </c>
      <c r="E15" s="94">
        <v>100</v>
      </c>
      <c r="F15" s="94">
        <v>100</v>
      </c>
      <c r="G15" s="94">
        <v>100</v>
      </c>
      <c r="H15" s="94">
        <v>100</v>
      </c>
      <c r="I15" s="94">
        <v>100</v>
      </c>
      <c r="J15" s="94">
        <v>100</v>
      </c>
      <c r="K15" s="95">
        <v>100</v>
      </c>
      <c r="L15" s="34"/>
      <c r="M15" s="58"/>
      <c r="N15" s="37" t="str">
        <f>+I11</f>
        <v>Sample 9</v>
      </c>
      <c r="O15" s="90" t="s">
        <v>48</v>
      </c>
      <c r="P15" s="91">
        <f>+I13</f>
        <v>9</v>
      </c>
      <c r="Q15" s="98">
        <v>0.1</v>
      </c>
      <c r="R15" s="104" t="s">
        <v>55</v>
      </c>
      <c r="S15" s="105" t="s">
        <v>56</v>
      </c>
      <c r="T15" s="83"/>
      <c r="U15" s="84"/>
      <c r="V15" s="84"/>
      <c r="W15" s="85"/>
    </row>
    <row r="16" spans="1:26" s="8" customFormat="1">
      <c r="A16" s="24">
        <v>12.5</v>
      </c>
      <c r="B16" s="92">
        <v>100</v>
      </c>
      <c r="C16" s="93">
        <v>100</v>
      </c>
      <c r="D16" s="93">
        <v>100</v>
      </c>
      <c r="E16" s="94">
        <v>100</v>
      </c>
      <c r="F16" s="94">
        <v>100</v>
      </c>
      <c r="G16" s="94">
        <v>100</v>
      </c>
      <c r="H16" s="94">
        <v>100</v>
      </c>
      <c r="I16" s="94">
        <v>100</v>
      </c>
      <c r="J16" s="94">
        <v>100</v>
      </c>
      <c r="K16" s="95">
        <v>100</v>
      </c>
      <c r="L16" s="34"/>
      <c r="M16" s="58"/>
      <c r="N16" s="37" t="str">
        <f>+J11</f>
        <v>Sample 10</v>
      </c>
      <c r="O16" s="90" t="s">
        <v>44</v>
      </c>
      <c r="P16" s="91">
        <f>+J13</f>
        <v>10</v>
      </c>
      <c r="Q16" s="98">
        <v>0.215</v>
      </c>
      <c r="R16" s="104">
        <v>48.576751421963536</v>
      </c>
      <c r="S16" s="105">
        <v>26.8</v>
      </c>
      <c r="T16" s="83"/>
      <c r="U16" s="84"/>
      <c r="V16" s="84"/>
      <c r="W16" s="85"/>
      <c r="Y16" s="1"/>
      <c r="Z16" s="1"/>
    </row>
    <row r="17" spans="1:23" ht="15.75" thickBot="1">
      <c r="A17" s="24">
        <v>9.5</v>
      </c>
      <c r="B17" s="92">
        <v>100</v>
      </c>
      <c r="C17" s="93">
        <v>100</v>
      </c>
      <c r="D17" s="93">
        <v>100</v>
      </c>
      <c r="E17" s="94">
        <v>100</v>
      </c>
      <c r="F17" s="94">
        <v>100</v>
      </c>
      <c r="G17" s="94">
        <v>100</v>
      </c>
      <c r="H17" s="94">
        <v>100</v>
      </c>
      <c r="I17" s="94">
        <v>100</v>
      </c>
      <c r="J17" s="94">
        <v>100</v>
      </c>
      <c r="K17" s="95">
        <v>100</v>
      </c>
      <c r="L17" s="34"/>
      <c r="M17" s="58"/>
      <c r="N17" s="38" t="str">
        <f>+K11</f>
        <v>Sample 11</v>
      </c>
      <c r="O17" s="72" t="s">
        <v>44</v>
      </c>
      <c r="P17" s="46">
        <f>+K13</f>
        <v>11</v>
      </c>
      <c r="Q17" s="99">
        <v>0.24</v>
      </c>
      <c r="R17" s="106">
        <v>31.287877965878334</v>
      </c>
      <c r="S17" s="107">
        <v>26.8</v>
      </c>
      <c r="T17" s="74"/>
      <c r="U17" s="75"/>
      <c r="V17" s="75"/>
      <c r="W17" s="76"/>
    </row>
    <row r="18" spans="1:23">
      <c r="A18" s="24">
        <v>4.76</v>
      </c>
      <c r="B18" s="92">
        <v>100</v>
      </c>
      <c r="C18" s="93">
        <v>100</v>
      </c>
      <c r="D18" s="93">
        <v>100</v>
      </c>
      <c r="E18" s="94">
        <v>99.097222222222229</v>
      </c>
      <c r="F18" s="94">
        <v>100</v>
      </c>
      <c r="G18" s="94">
        <v>100</v>
      </c>
      <c r="H18" s="94">
        <v>100</v>
      </c>
      <c r="I18" s="94">
        <v>100</v>
      </c>
      <c r="J18" s="94">
        <v>100</v>
      </c>
      <c r="K18" s="95">
        <v>100</v>
      </c>
      <c r="L18" s="34"/>
      <c r="M18" s="58"/>
      <c r="N18" s="55"/>
      <c r="O18" s="55"/>
      <c r="P18" s="55"/>
      <c r="Q18" s="55"/>
      <c r="R18" s="55"/>
      <c r="S18" s="55"/>
      <c r="T18" s="55"/>
      <c r="U18" s="55"/>
      <c r="V18" s="55"/>
      <c r="W18" s="56"/>
    </row>
    <row r="19" spans="1:23">
      <c r="A19" s="24">
        <v>0.42499999999999999</v>
      </c>
      <c r="B19" s="92">
        <v>99.5</v>
      </c>
      <c r="C19" s="93">
        <v>100</v>
      </c>
      <c r="D19" s="93">
        <v>98.4</v>
      </c>
      <c r="E19" s="94">
        <v>98.2638888888889</v>
      </c>
      <c r="F19" s="94">
        <v>96.891385767790268</v>
      </c>
      <c r="G19" s="94">
        <v>94.1</v>
      </c>
      <c r="H19" s="94">
        <v>99.535353535353536</v>
      </c>
      <c r="I19" s="94">
        <v>99.50450450450451</v>
      </c>
      <c r="J19" s="94">
        <v>91.1</v>
      </c>
      <c r="K19" s="95">
        <v>96.1</v>
      </c>
      <c r="L19" s="34"/>
      <c r="M19" s="58"/>
      <c r="N19" s="55"/>
      <c r="O19" s="57"/>
      <c r="P19" s="55"/>
      <c r="Q19" s="57"/>
      <c r="R19" s="55"/>
      <c r="S19" s="55"/>
      <c r="T19" s="55"/>
      <c r="U19" s="55"/>
      <c r="V19" s="55"/>
      <c r="W19" s="56"/>
    </row>
    <row r="20" spans="1:23">
      <c r="A20" s="24">
        <v>0.25</v>
      </c>
      <c r="B20" s="92">
        <v>95.4</v>
      </c>
      <c r="C20" s="93">
        <v>99.462571976967368</v>
      </c>
      <c r="D20" s="93">
        <v>96</v>
      </c>
      <c r="E20" s="94">
        <v>95.6076388888889</v>
      </c>
      <c r="F20" s="94">
        <v>85.617977528089895</v>
      </c>
      <c r="G20" s="94">
        <v>80.400000000000006</v>
      </c>
      <c r="H20" s="94">
        <v>98.888888888888886</v>
      </c>
      <c r="I20" s="94">
        <v>91.576576576576585</v>
      </c>
      <c r="J20" s="94">
        <v>77.400000000000006</v>
      </c>
      <c r="K20" s="95">
        <v>91.4</v>
      </c>
      <c r="L20" s="34"/>
      <c r="M20" s="58"/>
      <c r="N20" s="34"/>
      <c r="O20" s="34"/>
      <c r="P20" s="34"/>
      <c r="Q20" s="34"/>
      <c r="R20" s="34"/>
      <c r="S20" s="34"/>
      <c r="T20" s="34"/>
      <c r="U20" s="34"/>
      <c r="V20" s="34"/>
      <c r="W20" s="59"/>
    </row>
    <row r="21" spans="1:23">
      <c r="A21" s="24">
        <v>0.125</v>
      </c>
      <c r="B21" s="92">
        <v>89.2</v>
      </c>
      <c r="C21" s="93">
        <v>94.856046065259108</v>
      </c>
      <c r="D21" s="93">
        <v>90</v>
      </c>
      <c r="E21" s="94">
        <v>72.777777777777786</v>
      </c>
      <c r="F21" s="94">
        <v>37.528089887640462</v>
      </c>
      <c r="G21" s="94">
        <v>40.6</v>
      </c>
      <c r="H21" s="94">
        <v>96</v>
      </c>
      <c r="I21" s="94">
        <v>41.576576576576585</v>
      </c>
      <c r="J21" s="94">
        <v>38.200000000000003</v>
      </c>
      <c r="K21" s="95">
        <v>84.3</v>
      </c>
      <c r="L21" s="34"/>
      <c r="M21" s="58"/>
      <c r="N21" s="34"/>
      <c r="O21" s="34"/>
      <c r="P21" s="34"/>
      <c r="Q21" s="34"/>
      <c r="R21" s="34"/>
      <c r="S21" s="34"/>
      <c r="T21" s="34"/>
      <c r="U21" s="34"/>
      <c r="V21" s="34"/>
      <c r="W21" s="59"/>
    </row>
    <row r="22" spans="1:23">
      <c r="A22" s="24">
        <v>7.3999999999999996E-2</v>
      </c>
      <c r="B22" s="92">
        <v>84.8</v>
      </c>
      <c r="C22" s="93">
        <v>88.368522072936656</v>
      </c>
      <c r="D22" s="93">
        <v>80.8</v>
      </c>
      <c r="E22" s="94">
        <v>57.083333333333343</v>
      </c>
      <c r="F22" s="94">
        <v>17.752808988764059</v>
      </c>
      <c r="G22" s="94">
        <v>22.7</v>
      </c>
      <c r="H22" s="94">
        <v>84.969696969696969</v>
      </c>
      <c r="I22" s="94">
        <v>15.450450450450461</v>
      </c>
      <c r="J22" s="94">
        <v>21.4</v>
      </c>
      <c r="K22" s="95">
        <v>79.2</v>
      </c>
      <c r="L22" s="34"/>
      <c r="M22" s="58"/>
      <c r="N22" s="55"/>
      <c r="O22" s="55"/>
      <c r="P22" s="55"/>
      <c r="Q22" s="55"/>
      <c r="R22" s="55"/>
      <c r="S22" s="55"/>
      <c r="T22" s="55"/>
      <c r="U22" s="55"/>
      <c r="V22" s="55"/>
      <c r="W22" s="56"/>
    </row>
    <row r="23" spans="1:23">
      <c r="A23" s="28">
        <v>0.125</v>
      </c>
      <c r="B23" s="25"/>
      <c r="C23" s="26"/>
      <c r="D23" s="26"/>
      <c r="E23" s="88"/>
      <c r="F23" s="88"/>
      <c r="G23" s="88"/>
      <c r="H23" s="88"/>
      <c r="I23" s="88"/>
      <c r="J23" s="88"/>
      <c r="K23" s="27"/>
      <c r="L23" s="34"/>
      <c r="M23" s="58"/>
      <c r="N23" s="55"/>
      <c r="O23" s="55"/>
      <c r="P23" s="55"/>
      <c r="Q23" s="55"/>
      <c r="R23" s="55"/>
      <c r="S23" s="55"/>
      <c r="T23" s="55"/>
      <c r="U23" s="55"/>
      <c r="V23" s="55"/>
      <c r="W23" s="56"/>
    </row>
    <row r="24" spans="1:23">
      <c r="A24" s="28">
        <v>7.3999999999999996E-2</v>
      </c>
      <c r="B24" s="25"/>
      <c r="C24" s="26"/>
      <c r="D24" s="26"/>
      <c r="E24" s="88"/>
      <c r="F24" s="88"/>
      <c r="G24" s="88"/>
      <c r="H24" s="88"/>
      <c r="I24" s="88"/>
      <c r="J24" s="88"/>
      <c r="K24" s="27"/>
      <c r="L24" s="34"/>
      <c r="M24" s="58"/>
      <c r="N24" s="55"/>
      <c r="O24" s="55"/>
      <c r="P24" s="55"/>
      <c r="Q24" s="55"/>
      <c r="R24" s="55"/>
      <c r="S24" s="55"/>
      <c r="T24" s="55"/>
      <c r="U24" s="55"/>
      <c r="V24" s="55"/>
      <c r="W24" s="56"/>
    </row>
    <row r="25" spans="1:23">
      <c r="A25" s="28">
        <v>0.02</v>
      </c>
      <c r="B25" s="25"/>
      <c r="C25" s="26"/>
      <c r="D25" s="26"/>
      <c r="E25" s="88"/>
      <c r="F25" s="88"/>
      <c r="G25" s="88"/>
      <c r="H25" s="88"/>
      <c r="I25" s="88"/>
      <c r="J25" s="88"/>
      <c r="K25" s="27"/>
      <c r="L25" s="34"/>
      <c r="M25" s="58"/>
      <c r="N25" s="55"/>
      <c r="O25" s="55"/>
      <c r="P25" s="55"/>
      <c r="Q25" s="55"/>
      <c r="R25" s="55"/>
      <c r="S25" s="55"/>
      <c r="T25" s="55"/>
      <c r="U25" s="55"/>
      <c r="V25" s="55"/>
      <c r="W25" s="56"/>
    </row>
    <row r="26" spans="1:23">
      <c r="A26" s="28">
        <v>2E-3</v>
      </c>
      <c r="B26" s="25"/>
      <c r="C26" s="26"/>
      <c r="D26" s="26"/>
      <c r="E26" s="88"/>
      <c r="F26" s="88"/>
      <c r="G26" s="88"/>
      <c r="H26" s="88"/>
      <c r="I26" s="88"/>
      <c r="J26" s="88"/>
      <c r="K26" s="27"/>
      <c r="L26" s="34"/>
      <c r="M26" s="58"/>
      <c r="N26" s="55"/>
      <c r="O26" s="55"/>
      <c r="P26" s="55"/>
      <c r="Q26" s="55"/>
      <c r="R26" s="55"/>
      <c r="S26" s="55"/>
      <c r="T26" s="55"/>
      <c r="U26" s="55"/>
      <c r="V26" s="55"/>
      <c r="W26" s="56"/>
    </row>
    <row r="27" spans="1:23">
      <c r="A27" s="29">
        <v>5.9999999999999995E-4</v>
      </c>
      <c r="B27" s="25"/>
      <c r="C27" s="26"/>
      <c r="D27" s="26"/>
      <c r="E27" s="88"/>
      <c r="F27" s="88"/>
      <c r="G27" s="88"/>
      <c r="H27" s="88"/>
      <c r="I27" s="88"/>
      <c r="J27" s="88"/>
      <c r="K27" s="27"/>
      <c r="L27" s="34"/>
      <c r="M27" s="58"/>
      <c r="N27" s="55"/>
      <c r="O27" s="55"/>
      <c r="P27" s="55"/>
      <c r="Q27" s="55"/>
      <c r="R27" s="55"/>
      <c r="S27" s="55"/>
      <c r="T27" s="55"/>
      <c r="U27" s="55"/>
      <c r="V27" s="55"/>
      <c r="W27" s="56"/>
    </row>
    <row r="28" spans="1:23" ht="15.75" thickBot="1">
      <c r="A28" s="30">
        <v>2.0000000000000001E-4</v>
      </c>
      <c r="B28" s="31"/>
      <c r="C28" s="32"/>
      <c r="D28" s="32"/>
      <c r="E28" s="89"/>
      <c r="F28" s="89"/>
      <c r="G28" s="89"/>
      <c r="H28" s="89"/>
      <c r="I28" s="89"/>
      <c r="J28" s="89"/>
      <c r="K28" s="33"/>
      <c r="L28" s="34"/>
      <c r="M28" s="58"/>
      <c r="N28" s="55"/>
      <c r="O28" s="55"/>
      <c r="P28" s="55"/>
      <c r="Q28" s="55"/>
      <c r="R28" s="55"/>
      <c r="S28" s="55"/>
      <c r="T28" s="55"/>
      <c r="U28" s="55"/>
      <c r="V28" s="55"/>
      <c r="W28" s="56"/>
    </row>
    <row r="29" spans="1:23">
      <c r="L29" s="34"/>
      <c r="M29" s="58"/>
      <c r="N29" s="55"/>
      <c r="O29" s="55"/>
      <c r="P29" s="55"/>
      <c r="Q29" s="55"/>
      <c r="R29" s="55"/>
      <c r="S29" s="55"/>
      <c r="T29" s="55"/>
      <c r="U29" s="55"/>
      <c r="V29" s="55"/>
      <c r="W29" s="56"/>
    </row>
    <row r="30" spans="1:23">
      <c r="A30" s="1" t="s">
        <v>23</v>
      </c>
      <c r="M30" s="58"/>
      <c r="N30" s="55"/>
      <c r="O30" s="55"/>
      <c r="P30" s="55"/>
      <c r="Q30" s="55"/>
      <c r="R30" s="55"/>
      <c r="S30" s="55"/>
      <c r="T30" s="55"/>
      <c r="U30" s="55"/>
      <c r="V30" s="55"/>
      <c r="W30" s="56"/>
    </row>
    <row r="31" spans="1:23">
      <c r="M31" s="58"/>
      <c r="N31" s="55"/>
      <c r="O31" s="55"/>
      <c r="P31" s="55"/>
      <c r="Q31" s="55"/>
      <c r="R31" s="55"/>
      <c r="S31" s="55"/>
      <c r="T31" s="55"/>
      <c r="U31" s="55"/>
      <c r="V31" s="55"/>
      <c r="W31" s="56"/>
    </row>
    <row r="32" spans="1:23"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10"/>
      <c r="M32" s="34"/>
      <c r="N32" s="55"/>
      <c r="O32" s="55"/>
      <c r="P32" s="55"/>
      <c r="Q32" s="55"/>
      <c r="R32" s="55"/>
      <c r="S32" s="55"/>
      <c r="T32" s="55"/>
      <c r="U32" s="55"/>
      <c r="V32" s="55"/>
      <c r="W32" s="56"/>
    </row>
    <row r="33" spans="2:23"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10"/>
      <c r="M33" s="34"/>
      <c r="N33" s="55"/>
      <c r="O33" s="55"/>
      <c r="P33" s="55"/>
      <c r="Q33" s="55"/>
      <c r="R33" s="55"/>
      <c r="S33" s="55"/>
      <c r="T33" s="55"/>
      <c r="U33" s="55"/>
      <c r="V33" s="55"/>
      <c r="W33" s="56"/>
    </row>
    <row r="34" spans="2:23"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10"/>
      <c r="M34" s="34"/>
      <c r="N34" s="55"/>
      <c r="O34" s="55"/>
      <c r="P34" s="55"/>
      <c r="Q34" s="55"/>
      <c r="R34" s="55"/>
      <c r="S34" s="55"/>
      <c r="T34" s="55"/>
      <c r="U34" s="55"/>
      <c r="V34" s="55"/>
      <c r="W34" s="56"/>
    </row>
    <row r="35" spans="2:23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1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1"/>
    </row>
    <row r="36" spans="2:23"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</row>
    <row r="37" spans="2:23"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" t="s">
        <v>22</v>
      </c>
      <c r="R37" s="1" t="s">
        <v>26</v>
      </c>
    </row>
    <row r="38" spans="2:23"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34"/>
      <c r="R38" s="1" t="s">
        <v>27</v>
      </c>
    </row>
    <row r="39" spans="2:23"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34"/>
    </row>
    <row r="40" spans="2:23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34"/>
    </row>
    <row r="66" spans="4:13">
      <c r="K66" s="11"/>
      <c r="L66" s="11"/>
    </row>
    <row r="68" spans="4:13">
      <c r="D68" s="12"/>
    </row>
    <row r="69" spans="4:13">
      <c r="D69" s="12"/>
    </row>
    <row r="71" spans="4:13">
      <c r="M71" s="11"/>
    </row>
  </sheetData>
  <mergeCells count="11">
    <mergeCell ref="T17:W17"/>
    <mergeCell ref="T7:W7"/>
    <mergeCell ref="T8:W8"/>
    <mergeCell ref="T9:W9"/>
    <mergeCell ref="T10:W10"/>
    <mergeCell ref="T11:W11"/>
    <mergeCell ref="T12:W12"/>
    <mergeCell ref="T13:W13"/>
    <mergeCell ref="T14:W14"/>
    <mergeCell ref="T15:W15"/>
    <mergeCell ref="T16:W16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13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8" sqref="E8"/>
    </sheetView>
  </sheetViews>
  <sheetFormatPr baseColWidth="10" defaultColWidth="9.140625" defaultRowHeight="12.75"/>
  <sheetData>
    <row r="1" spans="2:8" ht="15">
      <c r="C1" s="18"/>
      <c r="D1" s="18"/>
      <c r="E1" s="18"/>
      <c r="F1" s="18"/>
      <c r="G1" s="18"/>
      <c r="H1" s="18"/>
    </row>
    <row r="2" spans="2:8" ht="1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>
      <c r="B4" s="14"/>
      <c r="C4" s="18"/>
      <c r="D4" s="18"/>
      <c r="E4" s="18"/>
      <c r="F4" s="18"/>
      <c r="G4" s="18"/>
      <c r="H4" s="18"/>
    </row>
    <row r="5" spans="2:8" ht="15">
      <c r="B5" s="14"/>
      <c r="C5" s="18"/>
      <c r="D5" s="18"/>
      <c r="E5" s="18"/>
      <c r="F5" s="18"/>
      <c r="G5" s="18"/>
      <c r="H5" s="18"/>
    </row>
    <row r="6" spans="2:8" ht="15">
      <c r="B6" s="14"/>
      <c r="C6" s="18"/>
      <c r="D6" s="18"/>
      <c r="E6" s="18"/>
      <c r="F6" s="18"/>
      <c r="G6" s="18"/>
      <c r="H6" s="18"/>
    </row>
    <row r="7" spans="2:8" ht="15">
      <c r="B7" s="14"/>
      <c r="C7" s="18"/>
      <c r="D7" s="18"/>
      <c r="E7" s="18"/>
      <c r="F7" s="18"/>
      <c r="G7" s="18"/>
      <c r="H7" s="18"/>
    </row>
    <row r="8" spans="2:8" ht="15">
      <c r="B8" s="14"/>
      <c r="C8" s="18"/>
      <c r="D8" s="18"/>
      <c r="E8" s="18"/>
      <c r="F8" s="18"/>
      <c r="G8" s="18"/>
      <c r="H8" s="18"/>
    </row>
    <row r="9" spans="2:8" ht="15">
      <c r="B9" s="14"/>
      <c r="C9" s="18"/>
      <c r="D9" s="18"/>
    </row>
    <row r="10" spans="2:8" ht="15">
      <c r="B10" s="14"/>
      <c r="C10" s="18"/>
      <c r="D10" s="18"/>
    </row>
    <row r="11" spans="2:8" ht="15">
      <c r="B11" s="15"/>
      <c r="C11" s="18"/>
      <c r="D11" s="18"/>
    </row>
    <row r="12" spans="2:8" ht="15">
      <c r="B12" s="15"/>
      <c r="C12" s="18"/>
      <c r="D12" s="18"/>
    </row>
    <row r="13" spans="2:8" ht="15">
      <c r="B13" s="15"/>
      <c r="C13" s="18"/>
      <c r="D13" s="18"/>
    </row>
    <row r="14" spans="2:8" ht="15">
      <c r="B14" s="15"/>
      <c r="C14" s="18"/>
      <c r="D14" s="18"/>
    </row>
    <row r="15" spans="2:8" ht="15">
      <c r="B15" s="16"/>
      <c r="C15" s="18"/>
      <c r="D15" s="18"/>
    </row>
    <row r="16" spans="2:8" ht="1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Víctor H. Umpiérrez</cp:lastModifiedBy>
  <cp:lastPrinted>2016-09-20T11:11:37Z</cp:lastPrinted>
  <dcterms:created xsi:type="dcterms:W3CDTF">1999-02-10T13:59:37Z</dcterms:created>
  <dcterms:modified xsi:type="dcterms:W3CDTF">2017-06-23T19:23:35Z</dcterms:modified>
</cp:coreProperties>
</file>