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envy\Documents\VHUMPI\_GEOTÉCNICA\_LEMAC\UPM-rW_SoilInvestigation_Stage2\REPORTES FASE 2\"/>
    </mc:Choice>
  </mc:AlternateContent>
  <bookViews>
    <workbookView xWindow="0" yWindow="0" windowWidth="26640" windowHeight="11520"/>
  </bookViews>
  <sheets>
    <sheet name="Sieving analysis" sheetId="1" r:id="rId1"/>
    <sheet name="Limits" sheetId="2" r:id="rId2"/>
  </sheets>
  <definedNames>
    <definedName name="_xlnm.Print_Area" localSheetId="0">'Sieving analysis'!$H$3:$S$28</definedName>
  </definedNames>
  <calcPr calcId="171027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<sst xmlns="http://schemas.openxmlformats.org/spreadsheetml/2006/main" count="53" uniqueCount="47">
  <si>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</si>
  <si>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</si>
  <si>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</si>
  <si>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</si>
  <si>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</si>
  <si>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</si>
  <si>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</si>
  <si>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</si>
  <si>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</si>
  <si>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Sample 1</t>
  </si>
  <si>
    <t>Sample 2</t>
  </si>
  <si>
    <t>Sample 3</t>
  </si>
  <si>
    <t>Sample 4</t>
  </si>
  <si>
    <t>Sample 5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</si>
  <si>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</si>
  <si>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</si>
  <si>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</si>
  <si>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</si>
  <si>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</si>
  <si>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</si>
  <si>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</si>
  <si>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*Sieve</t>
  </si>
  <si>
    <t>Water Content** (humedad natural) w %</t>
  </si>
  <si>
    <t>**</t>
  </si>
  <si>
    <t>*Sieve sizes can be changed if needed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</si>
  <si>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</si>
  <si>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</si>
  <si>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</si>
  <si>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</si>
  <si>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</si>
  <si>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1. Montevideo - 25 de Agosto</t>
  </si>
  <si>
    <t>2. 25 de Agosto - Florida</t>
  </si>
  <si>
    <t>3. Florida  - Durazno</t>
  </si>
  <si>
    <t>4. Durazno - Paso de los Toros</t>
  </si>
  <si>
    <t>JOB: Phase_Area</t>
  </si>
  <si>
    <t>Phase 1_1</t>
  </si>
  <si>
    <t>Phase 1_2</t>
  </si>
  <si>
    <t>Phase 1_3</t>
  </si>
  <si>
    <t>Phase 1_4</t>
  </si>
  <si>
    <t>LEMAC</t>
  </si>
  <si>
    <t>12. km49 to km71</t>
  </si>
  <si>
    <t>Phase 2_4</t>
  </si>
  <si>
    <t>SL_21</t>
  </si>
  <si>
    <t>saCl</t>
  </si>
  <si>
    <t>grsasiCl</t>
  </si>
  <si>
    <t>grsaCl</t>
  </si>
  <si>
    <t>clcgrSa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</si>
</sst>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"/>
    <numFmt numFmtId="166" formatCode="0.0"/>
    <numFmt numFmtId="167" formatCode="0.0%"/>
    <numFmt numFmtId="172" formatCode="0.0_)"/>
  </numFmts>
  <fonts count="8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11"/>
      <color indexed="8"/>
      <name val="Aldine401 BT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6" xfId="0" applyFont="1" applyBorder="1"/>
    <xf numFmtId="0" fontId="2" fillId="0" borderId="37" xfId="0" applyFont="1" applyBorder="1" applyAlignment="1">
      <alignment horizontal="right"/>
    </xf>
    <xf numFmtId="0" fontId="2" fillId="4" borderId="37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0" borderId="7" xfId="0" applyFont="1" applyBorder="1"/>
    <xf numFmtId="0" fontId="2" fillId="0" borderId="0" xfId="0" applyFont="1" applyBorder="1" applyAlignment="1">
      <alignment horizontal="right"/>
    </xf>
    <xf numFmtId="0" fontId="2" fillId="4" borderId="0" xfId="0" applyFont="1" applyFill="1" applyBorder="1"/>
    <xf numFmtId="0" fontId="1" fillId="0" borderId="0" xfId="0" applyFont="1" applyBorder="1"/>
    <xf numFmtId="0" fontId="1" fillId="0" borderId="39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2" xfId="0" applyFont="1" applyBorder="1"/>
    <xf numFmtId="0" fontId="5" fillId="0" borderId="22" xfId="0" applyFont="1" applyBorder="1" applyAlignment="1">
      <alignment horizontal="center" wrapText="1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6" xfId="0" applyFont="1" applyBorder="1"/>
    <xf numFmtId="0" fontId="1" fillId="0" borderId="3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1" fillId="0" borderId="3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7" fontId="1" fillId="0" borderId="25" xfId="1" applyNumberFormat="1" applyFont="1" applyBorder="1" applyAlignment="1">
      <alignment horizontal="center"/>
    </xf>
    <xf numFmtId="167" fontId="1" fillId="0" borderId="14" xfId="1" applyNumberFormat="1" applyFont="1" applyBorder="1" applyAlignment="1">
      <alignment horizontal="center"/>
    </xf>
    <xf numFmtId="167" fontId="1" fillId="0" borderId="18" xfId="1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6" fontId="1" fillId="3" borderId="13" xfId="0" applyNumberFormat="1" applyFont="1" applyFill="1" applyBorder="1" applyAlignment="1">
      <alignment horizontal="center"/>
    </xf>
    <xf numFmtId="166" fontId="1" fillId="3" borderId="14" xfId="0" applyNumberFormat="1" applyFont="1" applyFill="1" applyBorder="1" applyAlignment="1">
      <alignment horizontal="center"/>
    </xf>
    <xf numFmtId="166" fontId="1" fillId="3" borderId="15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2271643842489033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>
                  <c:v>0.125</c:v>
                </c:pt>
                <c:pt idx="8">
                  <c:v>7.3999999999999996E-2</c:v>
                </c:pt>
                <c:pt idx="9" formatCode="0.000">
                  <c:v>0.125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analysis'!$B$14:$B$28</c:f>
              <c:numCache>
                <c:formatCode>0.0</c:formatCode>
                <c:ptCount val="1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99.852008456659618</c:v>
                </c:pt>
                <c:pt idx="6">
                  <c:v>99.534883720930225</c:v>
                </c:pt>
                <c:pt idx="7">
                  <c:v>86.34249471458773</c:v>
                </c:pt>
                <c:pt idx="8">
                  <c:v>70.697674418604649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0-4B64-BC26-5CEA7FE239B5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>
                  <c:v>0.125</c:v>
                </c:pt>
                <c:pt idx="8">
                  <c:v>7.3999999999999996E-2</c:v>
                </c:pt>
                <c:pt idx="9" formatCode="0.000">
                  <c:v>0.125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analysis'!$C$14:$C$28</c:f>
              <c:numCache>
                <c:formatCode>0.0</c:formatCode>
                <c:ptCount val="1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99.9</c:v>
                </c:pt>
                <c:pt idx="6">
                  <c:v>99.2</c:v>
                </c:pt>
                <c:pt idx="7">
                  <c:v>92.2</c:v>
                </c:pt>
                <c:pt idx="8">
                  <c:v>83.92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0-4B64-BC26-5CEA7FE239B5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>
                  <c:v>0.125</c:v>
                </c:pt>
                <c:pt idx="8">
                  <c:v>7.3999999999999996E-2</c:v>
                </c:pt>
                <c:pt idx="9" formatCode="0.000">
                  <c:v>0.125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analysis'!$D$14:$D$28</c:f>
              <c:numCache>
                <c:formatCode>0.0</c:formatCode>
                <c:ptCount val="1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98.838582677165348</c:v>
                </c:pt>
                <c:pt idx="5">
                  <c:v>98.169291338582667</c:v>
                </c:pt>
                <c:pt idx="6">
                  <c:v>95.748031496062978</c:v>
                </c:pt>
                <c:pt idx="7">
                  <c:v>82.224409448818889</c:v>
                </c:pt>
                <c:pt idx="8">
                  <c:v>69.547244094488178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0-4B64-BC26-5CEA7FE239B5}"/>
            </c:ext>
          </c:extLst>
        </c:ser>
        <c:ser>
          <c:idx val="0"/>
          <c:order val="3"/>
          <c:tx>
            <c:strRef>
              <c:f>'Sieving analysis'!$E$11</c:f>
              <c:strCache>
                <c:ptCount val="1"/>
                <c:pt idx="0">
                  <c:v>Sample 4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>
                  <c:v>0.125</c:v>
                </c:pt>
                <c:pt idx="8">
                  <c:v>7.3999999999999996E-2</c:v>
                </c:pt>
                <c:pt idx="9" formatCode="0.000">
                  <c:v>0.125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analysis'!$E$14:$E$28</c:f>
              <c:numCache>
                <c:formatCode>0.0</c:formatCode>
                <c:ptCount val="1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99.23828125</c:v>
                </c:pt>
                <c:pt idx="6">
                  <c:v>97.55859375</c:v>
                </c:pt>
                <c:pt idx="7">
                  <c:v>92.3828125</c:v>
                </c:pt>
                <c:pt idx="8">
                  <c:v>64.1796875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0-4B64-BC26-5CEA7FE239B5}"/>
            </c:ext>
          </c:extLst>
        </c:ser>
        <c:ser>
          <c:idx val="8"/>
          <c:order val="4"/>
          <c:tx>
            <c:strRef>
              <c:f>'Sieving analysis'!$F$11</c:f>
              <c:strCache>
                <c:ptCount val="1"/>
                <c:pt idx="0">
                  <c:v>Sample 5</c:v>
                </c:pt>
              </c:strCache>
            </c:strRef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star"/>
            <c:size val="5"/>
            <c:spPr>
              <a:solidFill>
                <a:schemeClr val="accent1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25</c:v>
                </c:pt>
                <c:pt idx="2">
                  <c:v>12.5</c:v>
                </c:pt>
                <c:pt idx="3">
                  <c:v>9.5</c:v>
                </c:pt>
                <c:pt idx="4">
                  <c:v>4.76</c:v>
                </c:pt>
                <c:pt idx="5">
                  <c:v>0.42499999999999999</c:v>
                </c:pt>
                <c:pt idx="6">
                  <c:v>0.25</c:v>
                </c:pt>
                <c:pt idx="7">
                  <c:v>0.125</c:v>
                </c:pt>
                <c:pt idx="8">
                  <c:v>7.3999999999999996E-2</c:v>
                </c:pt>
                <c:pt idx="9" formatCode="0.000">
                  <c:v>0.125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analysis'!$F$14:$F$28</c:f>
              <c:numCache>
                <c:formatCode>0.0</c:formatCode>
                <c:ptCount val="15"/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99.362318840579704</c:v>
                </c:pt>
                <c:pt idx="7">
                  <c:v>90.05797101449275</c:v>
                </c:pt>
                <c:pt idx="8">
                  <c:v>77.65217391304347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0-4B64-BC26-5CEA7FE239B5}"/>
            </c:ext>
          </c:extLst>
        </c:ser>
        <c:ser>
          <c:idx val="1"/>
          <c:order val="5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Limits!$C$2:$C$3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0-4B64-BC26-5CEA7FE239B5}"/>
            </c:ext>
          </c:extLst>
        </c:ser>
        <c:ser>
          <c:idx val="2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Limits!$D$2:$D$3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0-4B64-BC26-5CEA7FE239B5}"/>
            </c:ext>
          </c:extLst>
        </c:ser>
        <c:ser>
          <c:idx val="3"/>
          <c:order val="7"/>
          <c:marker>
            <c:symbol val="none"/>
          </c:marker>
          <c:xVal>
            <c:numRef>
              <c:f>Limits!$E$2:$E$3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0-4B64-BC26-5CEA7FE239B5}"/>
            </c:ext>
          </c:extLst>
        </c:ser>
        <c:ser>
          <c:idx val="4"/>
          <c:order val="8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Limits!$F$2:$F$3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30-4B64-BC26-5CEA7FE239B5}"/>
            </c:ext>
          </c:extLst>
        </c:ser>
        <c:ser>
          <c:idx val="9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Limits!$G$2:$G$3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30-4B64-BC26-5CEA7FE2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8848"/>
        <c:axId val="50746496"/>
      </c:scatterChart>
      <c:valAx>
        <c:axId val="4959884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Granularity (mm)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50746496"/>
        <c:crosses val="autoZero"/>
        <c:crossBetween val="midCat"/>
        <c:majorUnit val="10"/>
        <c:minorUnit val="10"/>
      </c:valAx>
      <c:valAx>
        <c:axId val="5074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49598848"/>
        <c:crossesAt val="1E-4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665357482443192E-2"/>
          <c:y val="0.87098141858707512"/>
          <c:w val="0.67101498076783295"/>
          <c:h val="6.578104502191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225136</xdr:colOff>
      <xdr:row>12</xdr:row>
      <xdr:rowOff>172042</xdr:rowOff>
    </xdr:from>
    <xdr:to>
      <xdr:col>17</xdr:col>
      <xdr:colOff>588776</xdr:colOff>
      <xdr:row>29</xdr:row>
      <xdr:rowOff>129888</xdr:rowOff>
    </xdr:to>
    <xdr:graphicFrame macro="">
      <xdr:nvGraphicFramePr>
        <xdr:cNvPr id="1025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614795</xdr:colOff>
      <xdr:row>31</xdr:row>
      <xdr:rowOff>138545</xdr:rowOff>
    </xdr:from>
    <xdr:to>
      <xdr:col>11</xdr:col>
      <xdr:colOff>607413</xdr:colOff>
      <xdr:row>41</xdr:row>
      <xdr:rowOff>14498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1886" y="6156613"/>
          <a:ext cx="3638095" cy="17809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84" zoomScaleNormal="84" zoomScaleSheetLayoutView="100" workbookViewId="0">
      <selection activeCell="J8" sqref="J8:J12"/>
    </sheetView>
  </sheetViews>
  <sheetFormatPr baseColWidth="10" defaultColWidth="9.140625" defaultRowHeight="15"/>
  <cols>
    <col min="1" max="1" width="11.7109375" style="1" customWidth="1"/>
    <col min="2" max="2" width="9.28515625" style="1" customWidth="1"/>
    <col min="3" max="3" width="10.140625" style="1" customWidth="1"/>
    <col min="4" max="4" width="10.7109375" style="1" customWidth="1"/>
    <col min="5" max="5" width="9.85546875" style="1" customWidth="1"/>
    <col min="6" max="6" width="9.42578125" style="1" bestFit="1" customWidth="1"/>
    <col min="7" max="7" width="9.42578125" style="1" customWidth="1"/>
    <col min="8" max="8" width="3.7109375" style="1" customWidth="1"/>
    <col min="9" max="9" width="17.28515625" style="1" customWidth="1"/>
    <col min="10" max="10" width="15.42578125" style="1" customWidth="1"/>
    <col min="11" max="11" width="8.7109375" style="1" customWidth="1"/>
    <col min="12" max="12" width="11.85546875" style="1" customWidth="1"/>
    <col min="13" max="13" width="12.5703125" style="1" customWidth="1"/>
    <col min="14" max="14" width="11.85546875" style="1" bestFit="1" customWidth="1"/>
    <col min="15" max="18" width="9.140625" style="1"/>
    <col min="19" max="19" width="3.140625" style="1" customWidth="1"/>
    <col min="20" max="20" width="27.5703125" style="1" bestFit="1" customWidth="1"/>
    <col min="21" max="21" width="15.5703125" style="1" customWidth="1"/>
    <col min="22" max="16384" width="9.140625" style="1"/>
  </cols>
  <sheetData>
    <row r="1" spans="1:21">
      <c r="I1" s="13" t="s">
        <v>7</v>
      </c>
    </row>
    <row r="2" spans="1:21">
      <c r="I2" s="13"/>
      <c r="T2" s="64" t="s">
        <v>29</v>
      </c>
      <c r="U2" s="65" t="s">
        <v>34</v>
      </c>
    </row>
    <row r="3" spans="1:21">
      <c r="H3" s="47"/>
      <c r="I3" s="48" t="s">
        <v>4</v>
      </c>
      <c r="J3" s="49" t="s">
        <v>40</v>
      </c>
      <c r="K3" s="50"/>
      <c r="L3" s="48" t="s">
        <v>17</v>
      </c>
      <c r="M3" s="49" t="s">
        <v>41</v>
      </c>
      <c r="N3" s="49"/>
      <c r="O3" s="49"/>
      <c r="P3" s="48" t="s">
        <v>2</v>
      </c>
      <c r="Q3" s="49">
        <v>13062017</v>
      </c>
      <c r="R3" s="51"/>
      <c r="T3" s="66" t="s">
        <v>30</v>
      </c>
      <c r="U3" s="62" t="s">
        <v>35</v>
      </c>
    </row>
    <row r="4" spans="1:21">
      <c r="H4" s="52"/>
      <c r="I4" s="53" t="s">
        <v>5</v>
      </c>
      <c r="J4" s="54" t="s">
        <v>42</v>
      </c>
      <c r="K4" s="55"/>
      <c r="L4" s="55"/>
      <c r="M4" s="73"/>
      <c r="N4" s="73"/>
      <c r="O4" s="73"/>
      <c r="P4" s="53" t="s">
        <v>3</v>
      </c>
      <c r="Q4" s="54" t="s">
        <v>39</v>
      </c>
      <c r="R4" s="56"/>
      <c r="T4" s="67" t="s">
        <v>31</v>
      </c>
      <c r="U4" s="62" t="s">
        <v>36</v>
      </c>
    </row>
    <row r="5" spans="1:21">
      <c r="H5" s="52"/>
      <c r="I5" s="53" t="s">
        <v>6</v>
      </c>
      <c r="J5" s="54"/>
      <c r="K5" s="55"/>
      <c r="L5" s="55"/>
      <c r="M5" s="55"/>
      <c r="N5" s="55"/>
      <c r="O5" s="55"/>
      <c r="P5" s="55"/>
      <c r="Q5" s="55"/>
      <c r="R5" s="56"/>
      <c r="T5" s="67" t="s">
        <v>32</v>
      </c>
      <c r="U5" s="62" t="s">
        <v>37</v>
      </c>
    </row>
    <row r="6" spans="1:21" ht="15.75" thickBot="1">
      <c r="B6" s="13" t="s">
        <v>7</v>
      </c>
      <c r="H6" s="52"/>
      <c r="I6" s="53"/>
      <c r="J6" s="55"/>
      <c r="K6" s="55"/>
      <c r="L6" s="55"/>
      <c r="M6" s="55"/>
      <c r="N6" s="55"/>
      <c r="O6" s="55"/>
      <c r="P6" s="55"/>
      <c r="Q6" s="55"/>
      <c r="R6" s="56"/>
      <c r="T6" s="68" t="s">
        <v>33</v>
      </c>
      <c r="U6" s="63" t="s">
        <v>38</v>
      </c>
    </row>
    <row r="7" spans="1:21" ht="51.75">
      <c r="B7" s="5" t="s">
        <v>1</v>
      </c>
      <c r="H7" s="52"/>
      <c r="I7" s="35"/>
      <c r="J7" s="69" t="s">
        <v>14</v>
      </c>
      <c r="K7" s="42" t="s">
        <v>18</v>
      </c>
      <c r="L7" s="42" t="s">
        <v>22</v>
      </c>
      <c r="M7" s="43" t="s">
        <v>25</v>
      </c>
      <c r="N7" s="42" t="s">
        <v>26</v>
      </c>
      <c r="O7" s="78" t="s">
        <v>16</v>
      </c>
      <c r="P7" s="79"/>
      <c r="Q7" s="79"/>
      <c r="R7" s="80"/>
    </row>
    <row r="8" spans="1:21" ht="15" customHeight="1">
      <c r="B8" s="1" t="s">
        <v>15</v>
      </c>
      <c r="H8" s="52"/>
      <c r="I8" s="36" t="str">
        <f>+B11</f>
        <v>Sample 1</v>
      </c>
      <c r="J8" s="70" t="s">
        <v>43</v>
      </c>
      <c r="K8" s="44">
        <f>+B13</f>
        <v>1</v>
      </c>
      <c r="L8" s="87">
        <v>0.193</v>
      </c>
      <c r="M8" s="90">
        <v>31.488977831099401</v>
      </c>
      <c r="N8" s="91">
        <v>23.5</v>
      </c>
      <c r="O8" s="81"/>
      <c r="P8" s="82"/>
      <c r="Q8" s="82"/>
      <c r="R8" s="83"/>
    </row>
    <row r="9" spans="1:21" ht="15" customHeight="1">
      <c r="B9" s="2" t="s">
        <v>8</v>
      </c>
      <c r="C9" s="3"/>
      <c r="D9" s="4"/>
      <c r="E9" s="4"/>
      <c r="H9" s="52"/>
      <c r="I9" s="37" t="str">
        <f>+C11</f>
        <v>Sample 2</v>
      </c>
      <c r="J9" s="71" t="s">
        <v>43</v>
      </c>
      <c r="K9" s="45">
        <f>+C13</f>
        <v>2</v>
      </c>
      <c r="L9" s="88">
        <v>0.22800000000000001</v>
      </c>
      <c r="M9" s="92">
        <v>36.655985108387362</v>
      </c>
      <c r="N9" s="93">
        <v>24.4</v>
      </c>
      <c r="O9" s="84"/>
      <c r="P9" s="85"/>
      <c r="Q9" s="85"/>
      <c r="R9" s="86"/>
    </row>
    <row r="10" spans="1:21" ht="15" customHeight="1">
      <c r="A10" s="5"/>
      <c r="B10" s="39" t="s">
        <v>20</v>
      </c>
      <c r="C10" s="40"/>
      <c r="D10" s="41"/>
      <c r="H10" s="52"/>
      <c r="I10" s="37" t="str">
        <f>+D11</f>
        <v>Sample 3</v>
      </c>
      <c r="J10" s="71" t="s">
        <v>44</v>
      </c>
      <c r="K10" s="45">
        <f>+D13</f>
        <v>3</v>
      </c>
      <c r="L10" s="88">
        <v>0.218</v>
      </c>
      <c r="M10" s="92">
        <v>31.599876607407669</v>
      </c>
      <c r="N10" s="93">
        <v>23.1</v>
      </c>
      <c r="O10" s="84"/>
      <c r="P10" s="85"/>
      <c r="Q10" s="85"/>
      <c r="R10" s="86"/>
    </row>
    <row r="11" spans="1:21" ht="15" customHeight="1">
      <c r="A11" s="6" t="s">
        <v>21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34"/>
      <c r="H11" s="52"/>
      <c r="I11" s="37" t="str">
        <f>+E11</f>
        <v>Sample 4</v>
      </c>
      <c r="J11" s="71" t="s">
        <v>45</v>
      </c>
      <c r="K11" s="45">
        <f>+E13</f>
        <v>4</v>
      </c>
      <c r="L11" s="88">
        <v>0.21299999999999999</v>
      </c>
      <c r="M11" s="92">
        <v>41.698824630919525</v>
      </c>
      <c r="N11" s="93">
        <v>26.2</v>
      </c>
      <c r="O11" s="84"/>
      <c r="P11" s="85"/>
      <c r="Q11" s="85"/>
      <c r="R11" s="86"/>
    </row>
    <row r="12" spans="1:21" ht="15" customHeight="1" thickBot="1">
      <c r="A12" s="9"/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34"/>
      <c r="H12" s="52"/>
      <c r="I12" s="38" t="str">
        <f>+F11</f>
        <v>Sample 5</v>
      </c>
      <c r="J12" s="72" t="s">
        <v>46</v>
      </c>
      <c r="K12" s="46">
        <f>+F13</f>
        <v>5</v>
      </c>
      <c r="L12" s="89">
        <v>0.23</v>
      </c>
      <c r="M12" s="94">
        <v>47.842180369108839</v>
      </c>
      <c r="N12" s="95">
        <v>28.5</v>
      </c>
      <c r="O12" s="75"/>
      <c r="P12" s="76"/>
      <c r="Q12" s="76"/>
      <c r="R12" s="77"/>
    </row>
    <row r="13" spans="1:21" ht="15.75" thickBot="1">
      <c r="A13" s="10" t="s">
        <v>0</v>
      </c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34"/>
      <c r="H13" s="52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1:21">
      <c r="A14" s="20">
        <v>64</v>
      </c>
      <c r="B14" s="21"/>
      <c r="C14" s="22"/>
      <c r="D14" s="22"/>
      <c r="E14" s="22"/>
      <c r="F14" s="23"/>
      <c r="G14" s="34"/>
      <c r="H14" s="52"/>
      <c r="I14" s="55"/>
      <c r="J14" s="57"/>
      <c r="K14" s="55"/>
      <c r="L14" s="57"/>
      <c r="M14" s="55"/>
      <c r="N14" s="55"/>
      <c r="O14" s="55"/>
      <c r="P14" s="55"/>
      <c r="Q14" s="55"/>
      <c r="R14" s="56"/>
    </row>
    <row r="15" spans="1:21" s="8" customFormat="1">
      <c r="A15" s="24">
        <v>25</v>
      </c>
      <c r="B15" s="96">
        <v>100</v>
      </c>
      <c r="C15" s="97">
        <v>100</v>
      </c>
      <c r="D15" s="97">
        <v>100</v>
      </c>
      <c r="E15" s="97">
        <v>100</v>
      </c>
      <c r="F15" s="98">
        <v>100</v>
      </c>
      <c r="G15" s="34"/>
      <c r="H15" s="58"/>
      <c r="I15" s="34"/>
      <c r="J15" s="34"/>
      <c r="K15" s="34"/>
      <c r="L15" s="34"/>
      <c r="M15" s="34"/>
      <c r="N15" s="34"/>
      <c r="O15" s="34"/>
      <c r="P15" s="34"/>
      <c r="Q15" s="34"/>
      <c r="R15" s="59"/>
    </row>
    <row r="16" spans="1:21" s="8" customFormat="1">
      <c r="A16" s="24">
        <v>12.5</v>
      </c>
      <c r="B16" s="96">
        <v>100</v>
      </c>
      <c r="C16" s="97">
        <v>100</v>
      </c>
      <c r="D16" s="97">
        <v>100</v>
      </c>
      <c r="E16" s="97">
        <v>100</v>
      </c>
      <c r="F16" s="98">
        <v>100</v>
      </c>
      <c r="G16" s="34"/>
      <c r="H16" s="58"/>
      <c r="I16" s="34"/>
      <c r="J16" s="34"/>
      <c r="K16" s="34"/>
      <c r="L16" s="34"/>
      <c r="M16" s="34"/>
      <c r="N16" s="34"/>
      <c r="O16" s="34"/>
      <c r="P16" s="34"/>
      <c r="Q16" s="34"/>
      <c r="R16" s="59"/>
    </row>
    <row r="17" spans="1:18">
      <c r="A17" s="24">
        <v>9.5</v>
      </c>
      <c r="B17" s="96">
        <v>100</v>
      </c>
      <c r="C17" s="97">
        <v>100</v>
      </c>
      <c r="D17" s="97">
        <v>100</v>
      </c>
      <c r="E17" s="97">
        <v>100</v>
      </c>
      <c r="F17" s="98">
        <v>100</v>
      </c>
      <c r="G17" s="34"/>
      <c r="H17" s="58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1:18">
      <c r="A18" s="24">
        <v>4.76</v>
      </c>
      <c r="B18" s="96">
        <v>100</v>
      </c>
      <c r="C18" s="97">
        <v>100</v>
      </c>
      <c r="D18" s="97">
        <v>98.838582677165348</v>
      </c>
      <c r="E18" s="97">
        <v>100</v>
      </c>
      <c r="F18" s="98">
        <v>100</v>
      </c>
      <c r="G18" s="34"/>
      <c r="H18" s="58"/>
      <c r="I18" s="55"/>
      <c r="J18" s="55"/>
      <c r="K18" s="55"/>
      <c r="L18" s="55"/>
      <c r="M18" s="55"/>
      <c r="N18" s="55"/>
      <c r="O18" s="55"/>
      <c r="P18" s="55"/>
      <c r="Q18" s="55"/>
      <c r="R18" s="56"/>
    </row>
    <row r="19" spans="1:18">
      <c r="A19" s="24">
        <v>0.42499999999999999</v>
      </c>
      <c r="B19" s="96">
        <v>99.852008456659618</v>
      </c>
      <c r="C19" s="97">
        <v>99.9</v>
      </c>
      <c r="D19" s="97">
        <v>98.169291338582667</v>
      </c>
      <c r="E19" s="97">
        <v>99.23828125</v>
      </c>
      <c r="F19" s="98">
        <v>100</v>
      </c>
      <c r="G19" s="34"/>
      <c r="H19" s="58"/>
      <c r="I19" s="55"/>
      <c r="J19" s="55"/>
      <c r="K19" s="55"/>
      <c r="L19" s="55"/>
      <c r="M19" s="55"/>
      <c r="N19" s="55"/>
      <c r="O19" s="55"/>
      <c r="P19" s="55"/>
      <c r="Q19" s="55"/>
      <c r="R19" s="56"/>
    </row>
    <row r="20" spans="1:18">
      <c r="A20" s="24">
        <v>0.25</v>
      </c>
      <c r="B20" s="96">
        <v>99.534883720930225</v>
      </c>
      <c r="C20" s="97">
        <v>99.2</v>
      </c>
      <c r="D20" s="97">
        <v>95.748031496062978</v>
      </c>
      <c r="E20" s="97">
        <v>97.55859375</v>
      </c>
      <c r="F20" s="98">
        <v>99.362318840579704</v>
      </c>
      <c r="G20" s="34"/>
      <c r="H20" s="58"/>
      <c r="I20" s="55"/>
      <c r="J20" s="55"/>
      <c r="K20" s="55"/>
      <c r="L20" s="55"/>
      <c r="M20" s="55"/>
      <c r="N20" s="55"/>
      <c r="O20" s="55"/>
      <c r="P20" s="55"/>
      <c r="Q20" s="55"/>
      <c r="R20" s="56"/>
    </row>
    <row r="21" spans="1:18">
      <c r="A21" s="24">
        <v>0.125</v>
      </c>
      <c r="B21" s="96">
        <v>86.34249471458773</v>
      </c>
      <c r="C21" s="97">
        <v>92.2</v>
      </c>
      <c r="D21" s="97">
        <v>82.224409448818889</v>
      </c>
      <c r="E21" s="97">
        <v>92.3828125</v>
      </c>
      <c r="F21" s="98">
        <v>90.05797101449275</v>
      </c>
      <c r="G21" s="34"/>
      <c r="H21" s="58"/>
      <c r="I21" s="55"/>
      <c r="J21" s="55"/>
      <c r="K21" s="55"/>
      <c r="L21" s="55"/>
      <c r="M21" s="55"/>
      <c r="N21" s="55"/>
      <c r="O21" s="55"/>
      <c r="P21" s="55"/>
      <c r="Q21" s="55"/>
      <c r="R21" s="56"/>
    </row>
    <row r="22" spans="1:18">
      <c r="A22" s="24">
        <v>7.3999999999999996E-2</v>
      </c>
      <c r="B22" s="96">
        <v>70.697674418604649</v>
      </c>
      <c r="C22" s="97">
        <v>83.92</v>
      </c>
      <c r="D22" s="97">
        <v>69.547244094488178</v>
      </c>
      <c r="E22" s="97">
        <v>64.1796875</v>
      </c>
      <c r="F22" s="98">
        <v>77.65217391304347</v>
      </c>
      <c r="G22" s="34"/>
      <c r="H22" s="58"/>
      <c r="I22" s="55"/>
      <c r="J22" s="55"/>
      <c r="K22" s="55"/>
      <c r="L22" s="55"/>
      <c r="M22" s="55"/>
      <c r="N22" s="55"/>
      <c r="O22" s="55"/>
      <c r="P22" s="55"/>
      <c r="Q22" s="55"/>
      <c r="R22" s="56"/>
    </row>
    <row r="23" spans="1:18">
      <c r="A23" s="28">
        <v>0.125</v>
      </c>
      <c r="B23" s="25"/>
      <c r="C23" s="26"/>
      <c r="D23" s="26"/>
      <c r="E23" s="26"/>
      <c r="F23" s="27"/>
      <c r="G23" s="34"/>
      <c r="H23" s="58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>
      <c r="A24" s="28">
        <v>7.3999999999999996E-2</v>
      </c>
      <c r="B24" s="25"/>
      <c r="C24" s="26"/>
      <c r="D24" s="26"/>
      <c r="E24" s="26"/>
      <c r="F24" s="27"/>
      <c r="G24" s="34"/>
      <c r="H24" s="58"/>
      <c r="I24" s="55"/>
      <c r="J24" s="55"/>
      <c r="K24" s="55"/>
      <c r="L24" s="55"/>
      <c r="M24" s="55"/>
      <c r="N24" s="55"/>
      <c r="O24" s="55"/>
      <c r="P24" s="55"/>
      <c r="Q24" s="55"/>
      <c r="R24" s="56"/>
    </row>
    <row r="25" spans="1:18">
      <c r="A25" s="28">
        <v>0.02</v>
      </c>
      <c r="B25" s="25"/>
      <c r="C25" s="26"/>
      <c r="D25" s="26"/>
      <c r="E25" s="26"/>
      <c r="F25" s="27"/>
      <c r="G25" s="34"/>
      <c r="H25" s="58"/>
      <c r="I25" s="55"/>
      <c r="J25" s="55"/>
      <c r="K25" s="55"/>
      <c r="L25" s="55"/>
      <c r="M25" s="55"/>
      <c r="N25" s="55"/>
      <c r="O25" s="55"/>
      <c r="P25" s="55"/>
      <c r="Q25" s="55"/>
      <c r="R25" s="56"/>
    </row>
    <row r="26" spans="1:18">
      <c r="A26" s="28">
        <v>2E-3</v>
      </c>
      <c r="B26" s="25"/>
      <c r="C26" s="26"/>
      <c r="D26" s="26"/>
      <c r="E26" s="26"/>
      <c r="F26" s="27"/>
      <c r="G26" s="34"/>
      <c r="H26" s="58"/>
      <c r="I26" s="55"/>
      <c r="J26" s="55"/>
      <c r="K26" s="55"/>
      <c r="L26" s="55"/>
      <c r="M26" s="55"/>
      <c r="N26" s="55"/>
      <c r="O26" s="55"/>
      <c r="P26" s="55"/>
      <c r="Q26" s="55"/>
      <c r="R26" s="56"/>
    </row>
    <row r="27" spans="1:18">
      <c r="A27" s="29">
        <v>5.9999999999999995E-4</v>
      </c>
      <c r="B27" s="25"/>
      <c r="C27" s="26"/>
      <c r="D27" s="26"/>
      <c r="E27" s="26"/>
      <c r="F27" s="27"/>
      <c r="G27" s="34"/>
      <c r="H27" s="58"/>
      <c r="I27" s="55"/>
      <c r="J27" s="55"/>
      <c r="K27" s="55"/>
      <c r="L27" s="55"/>
      <c r="M27" s="55"/>
      <c r="N27" s="55"/>
      <c r="O27" s="55"/>
      <c r="P27" s="55"/>
      <c r="Q27" s="55"/>
      <c r="R27" s="56"/>
    </row>
    <row r="28" spans="1:18" ht="15.75" thickBot="1">
      <c r="A28" s="30">
        <v>2.0000000000000001E-4</v>
      </c>
      <c r="B28" s="31"/>
      <c r="C28" s="32"/>
      <c r="D28" s="32"/>
      <c r="E28" s="32"/>
      <c r="F28" s="33"/>
      <c r="G28" s="34"/>
      <c r="H28" s="58"/>
      <c r="I28" s="55"/>
      <c r="J28" s="55"/>
      <c r="K28" s="55"/>
      <c r="L28" s="55"/>
      <c r="M28" s="55"/>
      <c r="N28" s="55"/>
      <c r="O28" s="55"/>
      <c r="P28" s="55"/>
      <c r="Q28" s="55"/>
      <c r="R28" s="56"/>
    </row>
    <row r="29" spans="1:18">
      <c r="G29" s="34"/>
      <c r="H29" s="58"/>
      <c r="I29" s="55"/>
      <c r="J29" s="55"/>
      <c r="K29" s="55"/>
      <c r="L29" s="55"/>
      <c r="M29" s="55"/>
      <c r="N29" s="55"/>
      <c r="O29" s="55"/>
      <c r="P29" s="55"/>
      <c r="Q29" s="55"/>
      <c r="R29" s="56"/>
    </row>
    <row r="30" spans="1:18">
      <c r="A30" s="1" t="s">
        <v>24</v>
      </c>
      <c r="H30" s="74"/>
      <c r="I30" s="60"/>
      <c r="J30" s="60"/>
      <c r="K30" s="60"/>
      <c r="L30" s="60"/>
      <c r="M30" s="60"/>
      <c r="N30" s="60"/>
      <c r="O30" s="60"/>
      <c r="P30" s="60"/>
      <c r="Q30" s="60"/>
      <c r="R30" s="61"/>
    </row>
    <row r="32" spans="1:18">
      <c r="B32" s="99"/>
      <c r="C32" s="99"/>
      <c r="D32" s="99"/>
      <c r="E32" s="99"/>
      <c r="F32" s="99"/>
      <c r="H32" s="1" t="s">
        <v>23</v>
      </c>
      <c r="M32" s="1" t="s">
        <v>27</v>
      </c>
    </row>
    <row r="33" spans="2:13">
      <c r="B33" s="99"/>
      <c r="C33" s="99"/>
      <c r="D33" s="99"/>
      <c r="E33" s="99"/>
      <c r="F33" s="99"/>
      <c r="H33" s="34"/>
      <c r="M33" s="1" t="s">
        <v>28</v>
      </c>
    </row>
    <row r="34" spans="2:13">
      <c r="B34" s="99"/>
      <c r="C34" s="99"/>
      <c r="D34" s="99"/>
      <c r="E34" s="99"/>
      <c r="F34" s="99"/>
      <c r="H34" s="34"/>
    </row>
    <row r="35" spans="2:13">
      <c r="B35" s="99"/>
      <c r="C35" s="99"/>
      <c r="D35" s="99"/>
      <c r="E35" s="99"/>
      <c r="F35" s="99"/>
      <c r="H35" s="34"/>
    </row>
    <row r="36" spans="2:13">
      <c r="B36" s="99"/>
      <c r="C36" s="99"/>
      <c r="D36" s="99"/>
      <c r="E36" s="99"/>
      <c r="F36" s="99"/>
    </row>
    <row r="37" spans="2:13">
      <c r="B37" s="99"/>
      <c r="C37" s="99"/>
      <c r="D37" s="99"/>
      <c r="E37" s="99"/>
      <c r="F37" s="99"/>
    </row>
    <row r="38" spans="2:13">
      <c r="B38" s="99"/>
      <c r="C38" s="99"/>
      <c r="D38" s="99"/>
      <c r="E38" s="99"/>
      <c r="F38" s="99"/>
    </row>
    <row r="39" spans="2:13">
      <c r="B39" s="100"/>
      <c r="C39" s="100"/>
      <c r="D39" s="100"/>
      <c r="E39" s="100"/>
      <c r="F39" s="100"/>
    </row>
    <row r="66" spans="4:8">
      <c r="F66" s="11"/>
      <c r="G66" s="11"/>
      <c r="H66" s="11"/>
    </row>
    <row r="68" spans="4:8">
      <c r="D68" s="12"/>
    </row>
    <row r="69" spans="4:8">
      <c r="D69" s="12"/>
    </row>
  </sheetData>
  <mergeCells count="6">
    <mergeCell ref="O12:R12"/>
    <mergeCell ref="O7:R7"/>
    <mergeCell ref="O8:R8"/>
    <mergeCell ref="O9:R9"/>
    <mergeCell ref="O10:R10"/>
    <mergeCell ref="O11:R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29" min="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/>
  <sheetData>
    <row r="1" spans="2:8" ht="15">
      <c r="C1" s="18"/>
      <c r="D1" s="18"/>
      <c r="E1" s="18"/>
      <c r="F1" s="18"/>
      <c r="G1" s="18"/>
      <c r="H1" s="18"/>
    </row>
    <row r="2" spans="2:8" ht="15">
      <c r="B2" s="14">
        <v>0</v>
      </c>
      <c r="C2" s="18">
        <v>100</v>
      </c>
      <c r="D2" s="18">
        <v>63</v>
      </c>
      <c r="E2" s="18">
        <v>2</v>
      </c>
      <c r="F2" s="18">
        <v>6.3E-2</v>
      </c>
      <c r="G2" s="18">
        <v>2E-3</v>
      </c>
      <c r="H2" s="18"/>
    </row>
    <row r="3" spans="2:8" ht="15">
      <c r="B3" s="14">
        <v>102</v>
      </c>
      <c r="C3" s="18">
        <v>100</v>
      </c>
      <c r="D3" s="18">
        <v>63</v>
      </c>
      <c r="E3" s="18">
        <v>2</v>
      </c>
      <c r="F3" s="18">
        <v>6.3E-2</v>
      </c>
      <c r="G3" s="18">
        <v>2E-3</v>
      </c>
      <c r="H3" s="18"/>
    </row>
    <row r="4" spans="2:8" ht="15">
      <c r="B4" s="14"/>
      <c r="C4" s="18"/>
      <c r="D4" s="18"/>
      <c r="E4" s="18"/>
      <c r="F4" s="18"/>
      <c r="G4" s="18"/>
      <c r="H4" s="18"/>
    </row>
    <row r="5" spans="2:8" ht="15">
      <c r="B5" s="14"/>
      <c r="C5" s="18"/>
      <c r="D5" s="18"/>
      <c r="E5" s="18"/>
      <c r="F5" s="18"/>
      <c r="G5" s="18"/>
      <c r="H5" s="18"/>
    </row>
    <row r="6" spans="2:8" ht="15">
      <c r="B6" s="14"/>
      <c r="C6" s="18"/>
      <c r="D6" s="18"/>
      <c r="E6" s="18"/>
      <c r="F6" s="18"/>
      <c r="G6" s="18"/>
      <c r="H6" s="18"/>
    </row>
    <row r="7" spans="2:8" ht="15">
      <c r="B7" s="14"/>
      <c r="C7" s="18"/>
      <c r="D7" s="18"/>
      <c r="E7" s="18"/>
      <c r="F7" s="18"/>
      <c r="G7" s="18"/>
      <c r="H7" s="18"/>
    </row>
    <row r="8" spans="2:8" ht="15">
      <c r="B8" s="14"/>
      <c r="C8" s="18"/>
      <c r="D8" s="18"/>
      <c r="E8" s="18"/>
      <c r="F8" s="18"/>
      <c r="G8" s="18"/>
      <c r="H8" s="18"/>
    </row>
    <row r="9" spans="2:8" ht="15">
      <c r="B9" s="14"/>
      <c r="C9" s="18"/>
      <c r="D9" s="18"/>
    </row>
    <row r="10" spans="2:8" ht="15">
      <c r="B10" s="14"/>
      <c r="C10" s="18"/>
      <c r="D10" s="18"/>
    </row>
    <row r="11" spans="2:8" ht="15">
      <c r="B11" s="15"/>
      <c r="C11" s="18"/>
      <c r="D11" s="18"/>
    </row>
    <row r="12" spans="2:8" ht="15">
      <c r="B12" s="15"/>
      <c r="C12" s="18"/>
      <c r="D12" s="18"/>
    </row>
    <row r="13" spans="2:8" ht="15">
      <c r="B13" s="15"/>
      <c r="C13" s="18"/>
      <c r="D13" s="18"/>
    </row>
    <row r="14" spans="2:8" ht="15">
      <c r="B14" s="15"/>
      <c r="C14" s="18"/>
      <c r="D14" s="18"/>
    </row>
    <row r="15" spans="2:8" ht="15">
      <c r="B15" s="16"/>
      <c r="C15" s="18"/>
      <c r="D15" s="18"/>
    </row>
    <row r="16" spans="2:8" ht="15">
      <c r="B16" s="17"/>
      <c r="C16" s="18"/>
      <c r="D1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Víctor H. Umpiérrez</cp:lastModifiedBy>
  <cp:lastPrinted>2016-09-20T11:11:37Z</cp:lastPrinted>
  <dcterms:created xsi:type="dcterms:W3CDTF">1999-02-10T13:59:37Z</dcterms:created>
  <dcterms:modified xsi:type="dcterms:W3CDTF">2017-06-23T19:23:46Z</dcterms:modified>
</cp:coreProperties>
</file>