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N16" i="1"/>
  <c r="N15" i="1"/>
  <c r="N14" i="1"/>
  <c r="N13" i="1"/>
  <c r="N12" i="1"/>
  <c r="N11" i="1"/>
  <c r="P10" i="1" l="1"/>
  <c r="P9" i="1"/>
  <c r="P8" i="1"/>
  <c r="N10" i="1"/>
  <c r="N9" i="1"/>
  <c r="N8" i="1"/>
</calcChain>
</file>

<file path=xl/sharedStrings.xml><?xml version="1.0" encoding="utf-8"?>
<sst xmlns="http://schemas.openxmlformats.org/spreadsheetml/2006/main" count="75" uniqueCount="54">
  <si>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</si>
  <si>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</si>
  <si>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</si>
  <si>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</si>
  <si>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</si>
  <si>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</si>
  <si>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</si>
  <si>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</si>
  <si>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</si>
  <si>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</si>
  <si>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</si>
  <si>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</si>
  <si>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</si>
  <si>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</si>
  <si>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</si>
  <si>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</si>
  <si>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</si>
  <si>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</si>
  <si>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</si>
  <si>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</si>
  <si>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</si>
  <si>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</si>
  <si>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</si>
  <si>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</si>
  <si>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</si>
  <si>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</si>
  <si>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</si>
  <si>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</si>
  <si>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</si>
  <si>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</si>
  <si>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</si>
  <si>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</si>
  <si>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</si>
  <si>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</si>
  <si>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</si>
  <si>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</si>
  <si>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</si>
  <si>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</si>
  <si>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</si>
  <si>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12. km49 to km71</t>
  </si>
  <si>
    <t>Phase 2_4</t>
  </si>
  <si>
    <t>Cl</t>
  </si>
  <si>
    <t>saCl</t>
  </si>
  <si>
    <t>Sample 6</t>
  </si>
  <si>
    <t>Sample 7</t>
  </si>
  <si>
    <t>Sample 8</t>
  </si>
  <si>
    <t>Sample 9</t>
  </si>
  <si>
    <t>Sample 10</t>
  </si>
  <si>
    <t>NF</t>
  </si>
  <si>
    <t>NP</t>
  </si>
  <si>
    <t>SL_28</t>
  </si>
  <si>
    <t>grmsaCl</t>
  </si>
  <si>
    <t>clFSa</t>
  </si>
  <si>
    <t>FSa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</si>
</sst>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_)"/>
    <numFmt numFmtId="168" formatCode="0.0%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2" borderId="0" xfId="0" applyFont="1" applyFill="1" applyBorder="1"/>
    <xf numFmtId="0" fontId="1" fillId="3" borderId="4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3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168" fontId="1" fillId="0" borderId="25" xfId="1" applyNumberFormat="1" applyFont="1" applyBorder="1" applyAlignment="1">
      <alignment horizontal="center"/>
    </xf>
    <xf numFmtId="168" fontId="1" fillId="0" borderId="14" xfId="1" applyNumberFormat="1" applyFont="1" applyBorder="1" applyAlignment="1">
      <alignment horizontal="center"/>
    </xf>
    <xf numFmtId="168" fontId="1" fillId="0" borderId="44" xfId="1" applyNumberFormat="1" applyFont="1" applyBorder="1" applyAlignment="1">
      <alignment horizontal="center"/>
    </xf>
    <xf numFmtId="168" fontId="1" fillId="0" borderId="18" xfId="1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7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7" fontId="7" fillId="0" borderId="39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99.362318840579704</c:v>
                </c:pt>
                <c:pt idx="7">
                  <c:v>90.05797101449275</c:v>
                </c:pt>
                <c:pt idx="8">
                  <c:v>77.65217391304347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97.4</c:v>
                </c:pt>
                <c:pt idx="6">
                  <c:v>95.1</c:v>
                </c:pt>
                <c:pt idx="7">
                  <c:v>86.2</c:v>
                </c:pt>
                <c:pt idx="8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98.322033898305079</c:v>
                </c:pt>
                <c:pt idx="4">
                  <c:v>97.389830508474574</c:v>
                </c:pt>
                <c:pt idx="5">
                  <c:v>91.915254237288138</c:v>
                </c:pt>
                <c:pt idx="6">
                  <c:v>78.440677966101703</c:v>
                </c:pt>
                <c:pt idx="7">
                  <c:v>50.13559322033899</c:v>
                </c:pt>
                <c:pt idx="8">
                  <c:v>34.152542372881364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99.815157116451019</c:v>
                </c:pt>
                <c:pt idx="7">
                  <c:v>93.641404805914974</c:v>
                </c:pt>
                <c:pt idx="8">
                  <c:v>37.800369685767102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1"/>
          <c:order val="4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5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6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7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8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ser>
          <c:idx val="10"/>
          <c:order val="9"/>
          <c:tx>
            <c:strRef>
              <c:f>'Sieving analysis'!$F$11</c:f>
              <c:strCache>
                <c:ptCount val="1"/>
                <c:pt idx="0">
                  <c:v>Sample 6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91.2</c:v>
                </c:pt>
                <c:pt idx="7">
                  <c:v>86.4</c:v>
                </c:pt>
                <c:pt idx="8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34-45A5-8DCF-F973DF9EDD62}"/>
            </c:ext>
          </c:extLst>
        </c:ser>
        <c:ser>
          <c:idx val="11"/>
          <c:order val="10"/>
          <c:tx>
            <c:strRef>
              <c:f>'Sieving analysis'!$G$11</c:f>
              <c:strCache>
                <c:ptCount val="1"/>
                <c:pt idx="0">
                  <c:v>Sample 7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analysis'!$G$14:$G$28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99.033898305084747</c:v>
                </c:pt>
                <c:pt idx="6">
                  <c:v>97.830508474576277</c:v>
                </c:pt>
                <c:pt idx="7">
                  <c:v>90.118644067796609</c:v>
                </c:pt>
                <c:pt idx="8">
                  <c:v>25.440677966101688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34-45A5-8DCF-F973DF9EDD62}"/>
            </c:ext>
          </c:extLst>
        </c:ser>
        <c:ser>
          <c:idx val="12"/>
          <c:order val="11"/>
          <c:tx>
            <c:strRef>
              <c:f>'Sieving analysis'!$H$11</c:f>
              <c:strCache>
                <c:ptCount val="1"/>
                <c:pt idx="0">
                  <c:v>Sample 8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analysis'!$H$14:$H$28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97.3</c:v>
                </c:pt>
                <c:pt idx="6">
                  <c:v>94.2</c:v>
                </c:pt>
                <c:pt idx="7">
                  <c:v>86.2</c:v>
                </c:pt>
                <c:pt idx="8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34-45A5-8DCF-F973DF9EDD62}"/>
            </c:ext>
          </c:extLst>
        </c:ser>
        <c:ser>
          <c:idx val="13"/>
          <c:order val="12"/>
          <c:tx>
            <c:strRef>
              <c:f>'Sieving analysis'!$I$11</c:f>
              <c:strCache>
                <c:ptCount val="1"/>
                <c:pt idx="0">
                  <c:v>Sample 9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analysis'!$I$14:$I$28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96.1</c:v>
                </c:pt>
                <c:pt idx="6">
                  <c:v>92.4</c:v>
                </c:pt>
                <c:pt idx="7">
                  <c:v>85.1</c:v>
                </c:pt>
                <c:pt idx="8">
                  <c:v>21.1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34-45A5-8DCF-F973DF9EDD62}"/>
            </c:ext>
          </c:extLst>
        </c:ser>
        <c:ser>
          <c:idx val="14"/>
          <c:order val="13"/>
          <c:tx>
            <c:strRef>
              <c:f>'Sieving analysis'!$J$11</c:f>
              <c:strCache>
                <c:ptCount val="1"/>
                <c:pt idx="0">
                  <c:v>Sample 10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analysis'!$J$14:$J$28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97.1</c:v>
                </c:pt>
                <c:pt idx="5">
                  <c:v>94.1</c:v>
                </c:pt>
                <c:pt idx="6">
                  <c:v>90</c:v>
                </c:pt>
                <c:pt idx="7">
                  <c:v>81.3</c:v>
                </c:pt>
                <c:pt idx="8">
                  <c:v>20.6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34-45A5-8DCF-F973DF9ED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6.7665357482443192E-2"/>
          <c:y val="0.87098141858707512"/>
          <c:w val="0.58467148707828276"/>
          <c:h val="0.10952492537286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236476</xdr:colOff>
      <xdr:row>17</xdr:row>
      <xdr:rowOff>81328</xdr:rowOff>
    </xdr:from>
    <xdr:to>
      <xdr:col>22</xdr:col>
      <xdr:colOff>600116</xdr:colOff>
      <xdr:row>34</xdr:row>
      <xdr:rowOff>61853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81847</xdr:colOff>
      <xdr:row>37</xdr:row>
      <xdr:rowOff>25151</xdr:rowOff>
    </xdr:from>
    <xdr:to>
      <xdr:col>16</xdr:col>
      <xdr:colOff>698126</xdr:colOff>
      <xdr:row>46</xdr:row>
      <xdr:rowOff>93873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7204" y="7860597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topLeftCell="L1" zoomScale="84" zoomScaleNormal="84" zoomScaleSheetLayoutView="100" workbookViewId="0">
      <selection activeCell="Z17" sqref="Z17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9" width="9.85546875" style="1" customWidth="1"/>
    <col min="10" max="11" width="11.7109375" style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4" t="s">
        <v>28</v>
      </c>
      <c r="Z2" s="65" t="s">
        <v>33</v>
      </c>
    </row>
    <row r="3" spans="1:26">
      <c r="M3" s="47"/>
      <c r="N3" s="48" t="s">
        <v>4</v>
      </c>
      <c r="O3" s="49" t="s">
        <v>39</v>
      </c>
      <c r="P3" s="50"/>
      <c r="Q3" s="48" t="s">
        <v>16</v>
      </c>
      <c r="R3" s="49" t="s">
        <v>40</v>
      </c>
      <c r="S3" s="49"/>
      <c r="T3" s="49"/>
      <c r="U3" s="48" t="s">
        <v>2</v>
      </c>
      <c r="V3" s="49">
        <v>14062017</v>
      </c>
      <c r="W3" s="51"/>
      <c r="Y3" s="66" t="s">
        <v>29</v>
      </c>
      <c r="Z3" s="62" t="s">
        <v>34</v>
      </c>
    </row>
    <row r="4" spans="1:26">
      <c r="M4" s="52"/>
      <c r="N4" s="53" t="s">
        <v>5</v>
      </c>
      <c r="O4" s="54" t="s">
        <v>50</v>
      </c>
      <c r="P4" s="55"/>
      <c r="Q4" s="55"/>
      <c r="R4" s="73"/>
      <c r="S4" s="73"/>
      <c r="T4" s="73"/>
      <c r="U4" s="53" t="s">
        <v>3</v>
      </c>
      <c r="V4" s="54" t="s">
        <v>38</v>
      </c>
      <c r="W4" s="56"/>
      <c r="Y4" s="67" t="s">
        <v>30</v>
      </c>
      <c r="Z4" s="62" t="s">
        <v>35</v>
      </c>
    </row>
    <row r="5" spans="1:26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31</v>
      </c>
      <c r="Z5" s="62" t="s">
        <v>36</v>
      </c>
    </row>
    <row r="6" spans="1:26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32</v>
      </c>
      <c r="Z6" s="63" t="s">
        <v>37</v>
      </c>
    </row>
    <row r="7" spans="1:26" ht="51.75">
      <c r="B7" s="5" t="s">
        <v>1</v>
      </c>
      <c r="M7" s="52"/>
      <c r="N7" s="35"/>
      <c r="O7" s="69" t="s">
        <v>13</v>
      </c>
      <c r="P7" s="42" t="s">
        <v>17</v>
      </c>
      <c r="Q7" s="42" t="s">
        <v>21</v>
      </c>
      <c r="R7" s="43" t="s">
        <v>24</v>
      </c>
      <c r="S7" s="42" t="s">
        <v>25</v>
      </c>
      <c r="T7" s="102" t="s">
        <v>15</v>
      </c>
      <c r="U7" s="103"/>
      <c r="V7" s="103"/>
      <c r="W7" s="104"/>
    </row>
    <row r="8" spans="1:26" ht="15" customHeight="1">
      <c r="B8" s="1" t="s">
        <v>14</v>
      </c>
      <c r="M8" s="52"/>
      <c r="N8" s="36" t="str">
        <f>+B11</f>
        <v>Sample 1</v>
      </c>
      <c r="O8" s="70" t="s">
        <v>41</v>
      </c>
      <c r="P8" s="44">
        <f>+B13</f>
        <v>1</v>
      </c>
      <c r="Q8" s="84">
        <v>0.223</v>
      </c>
      <c r="R8" s="88">
        <v>32.650737519030201</v>
      </c>
      <c r="S8" s="89">
        <v>23</v>
      </c>
      <c r="T8" s="105"/>
      <c r="U8" s="106"/>
      <c r="V8" s="106"/>
      <c r="W8" s="107"/>
    </row>
    <row r="9" spans="1:26" ht="15" customHeight="1">
      <c r="B9" s="2" t="s">
        <v>8</v>
      </c>
      <c r="C9" s="3"/>
      <c r="D9" s="4"/>
      <c r="E9" s="74"/>
      <c r="F9" s="74"/>
      <c r="G9" s="74"/>
      <c r="H9" s="74"/>
      <c r="I9" s="74"/>
      <c r="J9" s="74"/>
      <c r="M9" s="52"/>
      <c r="N9" s="37" t="str">
        <f>+C11</f>
        <v>Sample 2</v>
      </c>
      <c r="O9" s="71" t="s">
        <v>42</v>
      </c>
      <c r="P9" s="45">
        <f>+C13</f>
        <v>2</v>
      </c>
      <c r="Q9" s="85">
        <v>0.217</v>
      </c>
      <c r="R9" s="90">
        <v>30.37736191046827</v>
      </c>
      <c r="S9" s="91">
        <v>22.5</v>
      </c>
      <c r="T9" s="108"/>
      <c r="U9" s="109"/>
      <c r="V9" s="109"/>
      <c r="W9" s="110"/>
    </row>
    <row r="10" spans="1:26" ht="15" customHeight="1">
      <c r="A10" s="5"/>
      <c r="B10" s="39" t="s">
        <v>19</v>
      </c>
      <c r="C10" s="40"/>
      <c r="D10" s="41"/>
      <c r="M10" s="52"/>
      <c r="N10" s="37" t="str">
        <f>+D11</f>
        <v>Sample 3</v>
      </c>
      <c r="O10" s="71" t="s">
        <v>51</v>
      </c>
      <c r="P10" s="45">
        <f>+D13</f>
        <v>3</v>
      </c>
      <c r="Q10" s="85">
        <v>0.125</v>
      </c>
      <c r="R10" s="90">
        <v>28.91405047910828</v>
      </c>
      <c r="S10" s="91">
        <v>23.3</v>
      </c>
      <c r="T10" s="108"/>
      <c r="U10" s="109"/>
      <c r="V10" s="109"/>
      <c r="W10" s="110"/>
    </row>
    <row r="11" spans="1:26" ht="15" customHeight="1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43</v>
      </c>
      <c r="G11" s="7" t="s">
        <v>44</v>
      </c>
      <c r="H11" s="7" t="s">
        <v>45</v>
      </c>
      <c r="I11" s="7" t="s">
        <v>46</v>
      </c>
      <c r="J11" s="7" t="s">
        <v>47</v>
      </c>
      <c r="K11" s="7"/>
      <c r="L11" s="34"/>
      <c r="M11" s="52"/>
      <c r="N11" s="37" t="str">
        <f>+E11</f>
        <v>Sample 5</v>
      </c>
      <c r="O11" s="78" t="s">
        <v>52</v>
      </c>
      <c r="P11" s="79">
        <f>+E13</f>
        <v>5</v>
      </c>
      <c r="Q11" s="86">
        <v>0.13600000000000001</v>
      </c>
      <c r="R11" s="92">
        <v>16.043741679504322</v>
      </c>
      <c r="S11" s="93" t="s">
        <v>49</v>
      </c>
      <c r="T11" s="108"/>
      <c r="U11" s="109"/>
      <c r="V11" s="109"/>
      <c r="W11" s="110"/>
    </row>
    <row r="12" spans="1:26" ht="15" customHeight="1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7" t="s">
        <v>18</v>
      </c>
      <c r="H12" s="7" t="s">
        <v>18</v>
      </c>
      <c r="I12" s="7" t="s">
        <v>18</v>
      </c>
      <c r="J12" s="7" t="s">
        <v>18</v>
      </c>
      <c r="K12" s="7"/>
      <c r="L12" s="34"/>
      <c r="M12" s="52"/>
      <c r="N12" s="37" t="str">
        <f>+F11</f>
        <v>Sample 6</v>
      </c>
      <c r="O12" s="78" t="s">
        <v>52</v>
      </c>
      <c r="P12" s="79">
        <f>+F13</f>
        <v>6</v>
      </c>
      <c r="Q12" s="86">
        <v>0.156</v>
      </c>
      <c r="R12" s="92">
        <v>15.025509540270257</v>
      </c>
      <c r="S12" s="93" t="s">
        <v>49</v>
      </c>
      <c r="T12" s="108"/>
      <c r="U12" s="109"/>
      <c r="V12" s="109"/>
      <c r="W12" s="110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/>
      <c r="L13" s="34"/>
      <c r="M13" s="52"/>
      <c r="N13" s="37" t="str">
        <f>+G11</f>
        <v>Sample 7</v>
      </c>
      <c r="O13" s="78" t="s">
        <v>53</v>
      </c>
      <c r="P13" s="79">
        <f>+G13</f>
        <v>7</v>
      </c>
      <c r="Q13" s="86">
        <v>0.154</v>
      </c>
      <c r="R13" s="92" t="s">
        <v>48</v>
      </c>
      <c r="S13" s="93" t="s">
        <v>49</v>
      </c>
      <c r="T13" s="108"/>
      <c r="U13" s="109"/>
      <c r="V13" s="109"/>
      <c r="W13" s="110"/>
      <c r="Y13" s="8"/>
    </row>
    <row r="14" spans="1:26">
      <c r="A14" s="20">
        <v>64</v>
      </c>
      <c r="B14" s="21"/>
      <c r="C14" s="22"/>
      <c r="D14" s="22"/>
      <c r="E14" s="75"/>
      <c r="F14" s="75"/>
      <c r="G14" s="75"/>
      <c r="H14" s="75"/>
      <c r="I14" s="75"/>
      <c r="J14" s="75"/>
      <c r="K14" s="23"/>
      <c r="L14" s="34"/>
      <c r="M14" s="52"/>
      <c r="N14" s="37" t="str">
        <f>+H11</f>
        <v>Sample 8</v>
      </c>
      <c r="O14" s="78" t="s">
        <v>53</v>
      </c>
      <c r="P14" s="79">
        <f>+H13</f>
        <v>8</v>
      </c>
      <c r="Q14" s="86">
        <v>0.20799999999999999</v>
      </c>
      <c r="R14" s="92" t="s">
        <v>48</v>
      </c>
      <c r="S14" s="93" t="s">
        <v>49</v>
      </c>
      <c r="T14" s="108"/>
      <c r="U14" s="109"/>
      <c r="V14" s="109"/>
      <c r="W14" s="110"/>
      <c r="Y14" s="8"/>
      <c r="Z14" s="8"/>
    </row>
    <row r="15" spans="1:26" s="8" customFormat="1">
      <c r="A15" s="24">
        <v>25</v>
      </c>
      <c r="B15" s="80">
        <v>100</v>
      </c>
      <c r="C15" s="81">
        <v>100</v>
      </c>
      <c r="D15" s="81">
        <v>100</v>
      </c>
      <c r="E15" s="82">
        <v>100</v>
      </c>
      <c r="F15" s="82">
        <v>100</v>
      </c>
      <c r="G15" s="82">
        <v>100</v>
      </c>
      <c r="H15" s="82">
        <v>100</v>
      </c>
      <c r="I15" s="82">
        <v>100</v>
      </c>
      <c r="J15" s="82">
        <v>100</v>
      </c>
      <c r="K15" s="83"/>
      <c r="L15" s="34"/>
      <c r="M15" s="58"/>
      <c r="N15" s="37" t="str">
        <f>+I11</f>
        <v>Sample 9</v>
      </c>
      <c r="O15" s="78" t="s">
        <v>53</v>
      </c>
      <c r="P15" s="79">
        <f>+I13</f>
        <v>9</v>
      </c>
      <c r="Q15" s="86">
        <v>0.18099999999999999</v>
      </c>
      <c r="R15" s="92" t="s">
        <v>48</v>
      </c>
      <c r="S15" s="93" t="s">
        <v>49</v>
      </c>
      <c r="T15" s="108"/>
      <c r="U15" s="109"/>
      <c r="V15" s="109"/>
      <c r="W15" s="110"/>
      <c r="Y15" s="1"/>
    </row>
    <row r="16" spans="1:26" s="8" customFormat="1">
      <c r="A16" s="24">
        <v>12.5</v>
      </c>
      <c r="B16" s="80">
        <v>100</v>
      </c>
      <c r="C16" s="81">
        <v>100</v>
      </c>
      <c r="D16" s="81">
        <v>100</v>
      </c>
      <c r="E16" s="82">
        <v>100</v>
      </c>
      <c r="F16" s="82">
        <v>100</v>
      </c>
      <c r="G16" s="82">
        <v>100</v>
      </c>
      <c r="H16" s="82">
        <v>100</v>
      </c>
      <c r="I16" s="82">
        <v>100</v>
      </c>
      <c r="J16" s="82">
        <v>100</v>
      </c>
      <c r="K16" s="83"/>
      <c r="L16" s="34"/>
      <c r="M16" s="58"/>
      <c r="N16" s="37" t="str">
        <f>+J11</f>
        <v>Sample 10</v>
      </c>
      <c r="O16" s="78" t="s">
        <v>53</v>
      </c>
      <c r="P16" s="79">
        <f>+J13</f>
        <v>10</v>
      </c>
      <c r="Q16" s="86">
        <v>0.188</v>
      </c>
      <c r="R16" s="92" t="s">
        <v>48</v>
      </c>
      <c r="S16" s="93" t="s">
        <v>49</v>
      </c>
      <c r="T16" s="108"/>
      <c r="U16" s="109"/>
      <c r="V16" s="109"/>
      <c r="W16" s="110"/>
      <c r="Y16" s="1"/>
      <c r="Z16" s="1"/>
    </row>
    <row r="17" spans="1:23" ht="15.75" thickBot="1">
      <c r="A17" s="24">
        <v>9.5</v>
      </c>
      <c r="B17" s="80">
        <v>100</v>
      </c>
      <c r="C17" s="81">
        <v>100</v>
      </c>
      <c r="D17" s="81">
        <v>98.322033898305079</v>
      </c>
      <c r="E17" s="82">
        <v>100</v>
      </c>
      <c r="F17" s="82">
        <v>100</v>
      </c>
      <c r="G17" s="82">
        <v>100</v>
      </c>
      <c r="H17" s="82">
        <v>100</v>
      </c>
      <c r="I17" s="82">
        <v>100</v>
      </c>
      <c r="J17" s="82">
        <v>100</v>
      </c>
      <c r="K17" s="83"/>
      <c r="L17" s="34"/>
      <c r="M17" s="58"/>
      <c r="N17" s="38"/>
      <c r="O17" s="72"/>
      <c r="P17" s="46"/>
      <c r="Q17" s="87"/>
      <c r="R17" s="94"/>
      <c r="S17" s="95"/>
      <c r="T17" s="99"/>
      <c r="U17" s="100"/>
      <c r="V17" s="100"/>
      <c r="W17" s="101"/>
    </row>
    <row r="18" spans="1:23">
      <c r="A18" s="24">
        <v>4.76</v>
      </c>
      <c r="B18" s="80">
        <v>100</v>
      </c>
      <c r="C18" s="81">
        <v>100</v>
      </c>
      <c r="D18" s="81">
        <v>97.389830508474574</v>
      </c>
      <c r="E18" s="82">
        <v>100</v>
      </c>
      <c r="F18" s="82">
        <v>100</v>
      </c>
      <c r="G18" s="82">
        <v>100</v>
      </c>
      <c r="H18" s="82">
        <v>100</v>
      </c>
      <c r="I18" s="82">
        <v>100</v>
      </c>
      <c r="J18" s="82">
        <v>97.1</v>
      </c>
      <c r="K18" s="83"/>
      <c r="L18" s="34"/>
      <c r="M18" s="58"/>
      <c r="N18" s="55"/>
      <c r="O18" s="55"/>
      <c r="P18" s="55"/>
      <c r="Q18" s="55"/>
      <c r="R18" s="55"/>
      <c r="S18" s="55"/>
      <c r="T18" s="55"/>
      <c r="U18" s="55"/>
      <c r="V18" s="55"/>
      <c r="W18" s="56"/>
    </row>
    <row r="19" spans="1:23">
      <c r="A19" s="24">
        <v>0.42499999999999999</v>
      </c>
      <c r="B19" s="80">
        <v>100</v>
      </c>
      <c r="C19" s="81">
        <v>97.4</v>
      </c>
      <c r="D19" s="81">
        <v>91.915254237288138</v>
      </c>
      <c r="E19" s="82">
        <v>100</v>
      </c>
      <c r="F19" s="82">
        <v>100</v>
      </c>
      <c r="G19" s="82">
        <v>99.033898305084747</v>
      </c>
      <c r="H19" s="82">
        <v>97.3</v>
      </c>
      <c r="I19" s="82">
        <v>96.1</v>
      </c>
      <c r="J19" s="82">
        <v>94.1</v>
      </c>
      <c r="K19" s="83"/>
      <c r="L19" s="34"/>
      <c r="M19" s="58"/>
      <c r="N19" s="55"/>
      <c r="O19" s="57"/>
      <c r="P19" s="55"/>
      <c r="Q19" s="57"/>
      <c r="R19" s="55"/>
      <c r="S19" s="55"/>
      <c r="T19" s="55"/>
      <c r="U19" s="55"/>
      <c r="V19" s="55"/>
      <c r="W19" s="56"/>
    </row>
    <row r="20" spans="1:23">
      <c r="A20" s="24">
        <v>0.25</v>
      </c>
      <c r="B20" s="80">
        <v>99.362318840579704</v>
      </c>
      <c r="C20" s="81">
        <v>95.1</v>
      </c>
      <c r="D20" s="81">
        <v>78.440677966101703</v>
      </c>
      <c r="E20" s="82">
        <v>99.815157116451019</v>
      </c>
      <c r="F20" s="82">
        <v>91.2</v>
      </c>
      <c r="G20" s="82">
        <v>97.830508474576277</v>
      </c>
      <c r="H20" s="82">
        <v>94.2</v>
      </c>
      <c r="I20" s="82">
        <v>92.4</v>
      </c>
      <c r="J20" s="82">
        <v>90</v>
      </c>
      <c r="K20" s="83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</row>
    <row r="21" spans="1:23">
      <c r="A21" s="24">
        <v>0.125</v>
      </c>
      <c r="B21" s="80">
        <v>90.05797101449275</v>
      </c>
      <c r="C21" s="81">
        <v>86.2</v>
      </c>
      <c r="D21" s="81">
        <v>50.13559322033899</v>
      </c>
      <c r="E21" s="82">
        <v>93.641404805914974</v>
      </c>
      <c r="F21" s="82">
        <v>86.4</v>
      </c>
      <c r="G21" s="82">
        <v>90.118644067796609</v>
      </c>
      <c r="H21" s="82">
        <v>86.2</v>
      </c>
      <c r="I21" s="82">
        <v>85.1</v>
      </c>
      <c r="J21" s="82">
        <v>81.3</v>
      </c>
      <c r="K21" s="83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</row>
    <row r="22" spans="1:23">
      <c r="A22" s="24">
        <v>7.3999999999999996E-2</v>
      </c>
      <c r="B22" s="80">
        <v>77.65217391304347</v>
      </c>
      <c r="C22" s="81">
        <v>79</v>
      </c>
      <c r="D22" s="81">
        <v>34.152542372881364</v>
      </c>
      <c r="E22" s="82">
        <v>37.800369685767102</v>
      </c>
      <c r="F22" s="82">
        <v>33</v>
      </c>
      <c r="G22" s="82">
        <v>25.440677966101688</v>
      </c>
      <c r="H22" s="82">
        <v>22</v>
      </c>
      <c r="I22" s="82">
        <v>21.1</v>
      </c>
      <c r="J22" s="82">
        <v>20.6</v>
      </c>
      <c r="K22" s="83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1:23">
      <c r="A23" s="28">
        <v>0.125</v>
      </c>
      <c r="B23" s="25"/>
      <c r="C23" s="26"/>
      <c r="D23" s="26"/>
      <c r="E23" s="76"/>
      <c r="F23" s="76"/>
      <c r="G23" s="76"/>
      <c r="H23" s="76"/>
      <c r="I23" s="76"/>
      <c r="J23" s="7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3">
      <c r="A24" s="28">
        <v>7.3999999999999996E-2</v>
      </c>
      <c r="B24" s="25"/>
      <c r="C24" s="26"/>
      <c r="D24" s="26"/>
      <c r="E24" s="76"/>
      <c r="F24" s="76"/>
      <c r="G24" s="76"/>
      <c r="H24" s="76"/>
      <c r="I24" s="76"/>
      <c r="J24" s="7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23">
      <c r="A25" s="28">
        <v>0.02</v>
      </c>
      <c r="B25" s="25"/>
      <c r="C25" s="26"/>
      <c r="D25" s="26"/>
      <c r="E25" s="76"/>
      <c r="F25" s="76"/>
      <c r="G25" s="76"/>
      <c r="H25" s="76"/>
      <c r="I25" s="76"/>
      <c r="J25" s="7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23">
      <c r="A26" s="28">
        <v>2E-3</v>
      </c>
      <c r="B26" s="25"/>
      <c r="C26" s="26"/>
      <c r="D26" s="26"/>
      <c r="E26" s="76"/>
      <c r="F26" s="76"/>
      <c r="G26" s="76"/>
      <c r="H26" s="76"/>
      <c r="I26" s="76"/>
      <c r="J26" s="76"/>
      <c r="K26" s="27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23">
      <c r="A27" s="29">
        <v>5.9999999999999995E-4</v>
      </c>
      <c r="B27" s="25"/>
      <c r="C27" s="26"/>
      <c r="D27" s="26"/>
      <c r="E27" s="76"/>
      <c r="F27" s="76"/>
      <c r="G27" s="76"/>
      <c r="H27" s="76"/>
      <c r="I27" s="76"/>
      <c r="J27" s="76"/>
      <c r="K27" s="27"/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23" ht="15.75" thickBot="1">
      <c r="A28" s="30">
        <v>2.0000000000000001E-4</v>
      </c>
      <c r="B28" s="31"/>
      <c r="C28" s="32"/>
      <c r="D28" s="32"/>
      <c r="E28" s="77"/>
      <c r="F28" s="77"/>
      <c r="G28" s="77"/>
      <c r="H28" s="77"/>
      <c r="I28" s="77"/>
      <c r="J28" s="77"/>
      <c r="K28" s="33"/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23"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23">
      <c r="A30" s="1" t="s">
        <v>23</v>
      </c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23"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8"/>
      <c r="M32" s="34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2:23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8"/>
      <c r="M33" s="34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2:2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8"/>
      <c r="M34" s="34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2:23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</row>
    <row r="36" spans="2:23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23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1" t="s">
        <v>22</v>
      </c>
      <c r="R37" s="1" t="s">
        <v>26</v>
      </c>
    </row>
    <row r="38" spans="2:23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34"/>
      <c r="R38" s="1" t="s">
        <v>27</v>
      </c>
    </row>
    <row r="39" spans="2:23"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34"/>
    </row>
    <row r="40" spans="2:23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34"/>
    </row>
    <row r="66" spans="4:13">
      <c r="K66" s="11"/>
      <c r="L66" s="11"/>
    </row>
    <row r="68" spans="4:13">
      <c r="D68" s="12"/>
    </row>
    <row r="69" spans="4:13">
      <c r="D69" s="12"/>
    </row>
    <row r="71" spans="4:13">
      <c r="M71" s="11"/>
    </row>
  </sheetData>
  <mergeCells count="11">
    <mergeCell ref="T17:W17"/>
    <mergeCell ref="T7:W7"/>
    <mergeCell ref="T8:W8"/>
    <mergeCell ref="T9:W9"/>
    <mergeCell ref="T10:W10"/>
    <mergeCell ref="T11:W11"/>
    <mergeCell ref="T12:W12"/>
    <mergeCell ref="T13:W13"/>
    <mergeCell ref="T14:W14"/>
    <mergeCell ref="T15:W15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2017-06-23T21:31:46Z</dcterms:modified>
</cp:coreProperties>
</file>