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\\NAS01\Informes Geotecnica\Año 2017\521-17_UPM-Railway Soil Investigation\BLOCK 1\Laboratory Results BLOCK 1\3a entrega\"/>
    </mc:Choice>
  </mc:AlternateContent>
  <bookViews>
    <workbookView xWindow="-15" yWindow="6075" windowWidth="11640" windowHeight="5850"/>
  </bookViews>
  <sheets>
    <sheet name="Sieving analysis" sheetId="1" r:id="rId1"/>
    <sheet name="Limits" sheetId="2" r:id="rId2"/>
  </sheets>
  <definedNames>
    <definedName name="_xlnm.Print_Area" localSheetId="0">'Sieving analysis'!$H$3:$S$28</definedName>
  </definedNames>
  <calcPr calcId="162913"/>
</workbook>
</file>

<file path=xl/calcChain.xml><?xml version="1.0" encoding="utf-8"?>
<calcChain xmlns="http://schemas.openxmlformats.org/spreadsheetml/2006/main">
  <c r="K10" i="1" l="1"/>
  <c r="K9" i="1" l="1"/>
  <c r="K8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<sst xmlns="http://schemas.openxmlformats.org/spreadsheetml/2006/main" count="63" uniqueCount="54">
  <si>
    <t>(mm)</t>
  </si>
  <si>
    <t>Sieve analysis</t>
  </si>
  <si>
    <t>Date:</t>
  </si>
  <si>
    <t>Surveyor:</t>
  </si>
  <si>
    <t>Investigation area:</t>
  </si>
  <si>
    <t>Borehole number:</t>
  </si>
  <si>
    <t>Track km:</t>
  </si>
  <si>
    <t>Fill in the coloured cells</t>
  </si>
  <si>
    <t>input the sieving results in the yellow cells</t>
  </si>
  <si>
    <t>Sample 1</t>
  </si>
  <si>
    <t>Sample 2</t>
  </si>
  <si>
    <t>Sample 3</t>
  </si>
  <si>
    <t>Sample 4</t>
  </si>
  <si>
    <t>Sample 5</t>
  </si>
  <si>
    <t>Soil type, material</t>
  </si>
  <si>
    <t>For the grading curves</t>
  </si>
  <si>
    <t>Remarks</t>
  </si>
  <si>
    <t xml:space="preserve">JOB: </t>
  </si>
  <si>
    <t>Depth (m)</t>
  </si>
  <si>
    <t>depth (m)</t>
  </si>
  <si>
    <t>input the depth in the green cells</t>
  </si>
  <si>
    <t>*Sieve</t>
  </si>
  <si>
    <t>Water Content** (humedad natural) w %</t>
  </si>
  <si>
    <t>**</t>
  </si>
  <si>
    <t>*Sieve sizes can be changed if needed</t>
  </si>
  <si>
    <t>Liquid Limit*** (Limite Liquido)</t>
  </si>
  <si>
    <t>Plastic Limit*** (Limite Plastico)</t>
  </si>
  <si>
    <t>***</t>
  </si>
  <si>
    <t>Not tested in this phase, maybe will be tested later</t>
  </si>
  <si>
    <t xml:space="preserve">Investigation area: </t>
  </si>
  <si>
    <t>1. Montevideo - 25 de Agosto</t>
  </si>
  <si>
    <t>2. 25 de Agosto - Florida</t>
  </si>
  <si>
    <t>3. Florida  - Durazno</t>
  </si>
  <si>
    <t>4. Durazno - Paso de los Toros</t>
  </si>
  <si>
    <t>JOB: Phase_Area</t>
  </si>
  <si>
    <t>Phase 1_1</t>
  </si>
  <si>
    <t>Phase 1_2</t>
  </si>
  <si>
    <t>Phase 1_3</t>
  </si>
  <si>
    <t>Phase 1_4</t>
  </si>
  <si>
    <t>Stage 2</t>
  </si>
  <si>
    <t>INSUELOS</t>
  </si>
  <si>
    <t>0,5…0,8</t>
  </si>
  <si>
    <t>1,5…1,8</t>
  </si>
  <si>
    <t>SUCS: CL</t>
  </si>
  <si>
    <t>Cl</t>
  </si>
  <si>
    <t>2,5…2,8</t>
  </si>
  <si>
    <t>MAP 2 - km4+500 … km5+600</t>
  </si>
  <si>
    <t>clCo</t>
  </si>
  <si>
    <t>3,5…3,8</t>
  </si>
  <si>
    <t>SUCS : SM</t>
  </si>
  <si>
    <t>NP</t>
  </si>
  <si>
    <t>TR_76</t>
  </si>
  <si>
    <t>005+570,  +2,1</t>
  </si>
  <si>
    <t>SUCS: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</si>
</sst>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0.0"/>
  </numFmts>
  <fonts count="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0" borderId="0" xfId="0" applyFont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6" fontId="2" fillId="0" borderId="0" xfId="0" applyNumberFormat="1" applyFont="1"/>
    <xf numFmtId="0" fontId="2" fillId="2" borderId="0" xfId="0" applyFont="1" applyFill="1"/>
    <xf numFmtId="0" fontId="4" fillId="0" borderId="0" xfId="0" applyFont="1"/>
    <xf numFmtId="0" fontId="2" fillId="0" borderId="7" xfId="0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3" fillId="0" borderId="21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0" fontId="2" fillId="5" borderId="3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36" xfId="0" applyFont="1" applyBorder="1"/>
    <xf numFmtId="0" fontId="3" fillId="0" borderId="37" xfId="0" applyFont="1" applyBorder="1" applyAlignment="1">
      <alignment horizontal="right"/>
    </xf>
    <xf numFmtId="0" fontId="3" fillId="4" borderId="37" xfId="0" applyFont="1" applyFill="1" applyBorder="1"/>
    <xf numFmtId="0" fontId="2" fillId="0" borderId="37" xfId="0" applyFont="1" applyBorder="1"/>
    <xf numFmtId="0" fontId="2" fillId="0" borderId="38" xfId="0" applyFont="1" applyBorder="1"/>
    <xf numFmtId="0" fontId="2" fillId="0" borderId="7" xfId="0" applyFont="1" applyBorder="1"/>
    <xf numFmtId="0" fontId="3" fillId="0" borderId="0" xfId="0" applyFont="1" applyBorder="1" applyAlignment="1">
      <alignment horizontal="right"/>
    </xf>
    <xf numFmtId="0" fontId="3" fillId="4" borderId="0" xfId="0" applyFont="1" applyFill="1" applyBorder="1"/>
    <xf numFmtId="0" fontId="2" fillId="0" borderId="0" xfId="0" applyFont="1" applyBorder="1"/>
    <xf numFmtId="0" fontId="2" fillId="0" borderId="39" xfId="0" applyFont="1" applyBorder="1"/>
    <xf numFmtId="0" fontId="2" fillId="0" borderId="0" xfId="0" applyFont="1" applyBorder="1" applyAlignment="1">
      <alignment horizontal="right"/>
    </xf>
    <xf numFmtId="0" fontId="2" fillId="0" borderId="7" xfId="0" applyFont="1" applyBorder="1" applyAlignment="1">
      <alignment wrapText="1"/>
    </xf>
    <xf numFmtId="0" fontId="2" fillId="0" borderId="39" xfId="0" applyFont="1" applyBorder="1" applyAlignment="1">
      <alignment wrapText="1"/>
    </xf>
    <xf numFmtId="0" fontId="2" fillId="0" borderId="40" xfId="0" applyFont="1" applyBorder="1"/>
    <xf numFmtId="0" fontId="2" fillId="0" borderId="41" xfId="0" applyFont="1" applyBorder="1"/>
    <xf numFmtId="0" fontId="2" fillId="0" borderId="39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42" xfId="0" applyFont="1" applyBorder="1"/>
    <xf numFmtId="0" fontId="6" fillId="0" borderId="22" xfId="0" applyFont="1" applyBorder="1" applyAlignment="1">
      <alignment horizontal="center" wrapText="1"/>
    </xf>
    <xf numFmtId="0" fontId="3" fillId="3" borderId="14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6" xfId="0" applyFont="1" applyBorder="1"/>
    <xf numFmtId="0" fontId="6" fillId="4" borderId="37" xfId="0" applyFont="1" applyFill="1" applyBorder="1"/>
    <xf numFmtId="0" fontId="3" fillId="0" borderId="12" xfId="0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166" fontId="2" fillId="3" borderId="13" xfId="0" applyNumberFormat="1" applyFont="1" applyFill="1" applyBorder="1" applyAlignment="1">
      <alignment horizontal="center"/>
    </xf>
    <xf numFmtId="166" fontId="2" fillId="3" borderId="14" xfId="0" applyNumberFormat="1" applyFont="1" applyFill="1" applyBorder="1" applyAlignment="1">
      <alignment horizontal="center"/>
    </xf>
    <xf numFmtId="166" fontId="2" fillId="3" borderId="15" xfId="0" applyNumberFormat="1" applyFont="1" applyFill="1" applyBorder="1" applyAlignment="1">
      <alignment horizontal="center"/>
    </xf>
    <xf numFmtId="0" fontId="5" fillId="0" borderId="32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0" fontId="5" fillId="0" borderId="33" xfId="0" applyFont="1" applyBorder="1" applyAlignment="1">
      <alignment horizontal="left" wrapText="1"/>
    </xf>
    <xf numFmtId="0" fontId="5" fillId="0" borderId="27" xfId="0" applyFont="1" applyBorder="1" applyAlignment="1">
      <alignment horizontal="left" wrapText="1"/>
    </xf>
    <xf numFmtId="0" fontId="5" fillId="0" borderId="26" xfId="0" applyFont="1" applyBorder="1" applyAlignment="1">
      <alignment horizontal="left" wrapText="1"/>
    </xf>
    <xf numFmtId="0" fontId="5" fillId="0" borderId="34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17" xfId="0" applyFont="1" applyBorder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03540412651266"/>
          <c:y val="0.11622250473064882"/>
          <c:w val="0.84595069238393417"/>
          <c:h val="0.62271643842489033"/>
        </c:manualLayout>
      </c:layout>
      <c:scatterChart>
        <c:scatterStyle val="lineMarker"/>
        <c:varyColors val="0"/>
        <c:ser>
          <c:idx val="5"/>
          <c:order val="0"/>
          <c:tx>
            <c:strRef>
              <c:f>'Sieving analysis'!$B$11</c:f>
              <c:strCache>
                <c:ptCount val="1"/>
                <c:pt idx="0">
                  <c:v>Sample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analysis'!$B$14:$B$28</c:f>
              <c:numCache>
                <c:formatCode>General</c:formatCode>
                <c:ptCount val="15"/>
                <c:pt idx="4" formatCode="0.0">
                  <c:v>99.120703437250199</c:v>
                </c:pt>
                <c:pt idx="5" formatCode="0.0">
                  <c:v>90.8872901678657</c:v>
                </c:pt>
                <c:pt idx="6" formatCode="0.0">
                  <c:v>77.298161470823345</c:v>
                </c:pt>
                <c:pt idx="7" formatCode="0.0">
                  <c:v>37.190247801758602</c:v>
                </c:pt>
                <c:pt idx="8" formatCode="0.0">
                  <c:v>32.533972821742609</c:v>
                </c:pt>
                <c:pt idx="9" formatCode="0.0">
                  <c:v>27.438049560351715</c:v>
                </c:pt>
                <c:pt idx="10" formatCode="0.0">
                  <c:v>24.64028776978418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36-450B-A4A7-60A7149836DC}"/>
            </c:ext>
          </c:extLst>
        </c:ser>
        <c:ser>
          <c:idx val="6"/>
          <c:order val="1"/>
          <c:tx>
            <c:strRef>
              <c:f>'Sieving analysis'!$C$11</c:f>
              <c:strCache>
                <c:ptCount val="1"/>
                <c:pt idx="0">
                  <c:v>Sample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</c:spPr>
          </c:marke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analysis'!$C$14:$C$28</c:f>
              <c:numCache>
                <c:formatCode>General</c:formatCode>
                <c:ptCount val="15"/>
                <c:pt idx="4" formatCode="0.0">
                  <c:v>98.541167066346929</c:v>
                </c:pt>
                <c:pt idx="5" formatCode="0.0">
                  <c:v>93.225419664268586</c:v>
                </c:pt>
                <c:pt idx="6" formatCode="0.0">
                  <c:v>85.271782573940854</c:v>
                </c:pt>
                <c:pt idx="7" formatCode="0.0">
                  <c:v>70.243804956035177</c:v>
                </c:pt>
                <c:pt idx="8" formatCode="0.0">
                  <c:v>67.745803357314145</c:v>
                </c:pt>
                <c:pt idx="9" formatCode="0.0">
                  <c:v>63.868904876099123</c:v>
                </c:pt>
                <c:pt idx="10" formatCode="0.0">
                  <c:v>60.831334932054361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36-450B-A4A7-60A7149836DC}"/>
            </c:ext>
          </c:extLst>
        </c:ser>
        <c:ser>
          <c:idx val="7"/>
          <c:order val="2"/>
          <c:tx>
            <c:strRef>
              <c:f>'Sieving analysis'!$D$11</c:f>
              <c:strCache>
                <c:ptCount val="1"/>
                <c:pt idx="0">
                  <c:v>Sample 3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analysis'!$D$14:$D$28</c:f>
              <c:numCache>
                <c:formatCode>General</c:formatCode>
                <c:ptCount val="15"/>
                <c:pt idx="4" formatCode="0.0">
                  <c:v>97.662337662337663</c:v>
                </c:pt>
                <c:pt idx="5" formatCode="0.0">
                  <c:v>89.090909090909093</c:v>
                </c:pt>
                <c:pt idx="6" formatCode="0.0">
                  <c:v>76.283716283716288</c:v>
                </c:pt>
                <c:pt idx="7" formatCode="0.0">
                  <c:v>49.990009990009995</c:v>
                </c:pt>
                <c:pt idx="8" formatCode="0.0">
                  <c:v>46.413586413586415</c:v>
                </c:pt>
                <c:pt idx="9" formatCode="0.0">
                  <c:v>42.017982017982028</c:v>
                </c:pt>
                <c:pt idx="10" formatCode="0.0">
                  <c:v>38.761238761238758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36-450B-A4A7-60A7149836DC}"/>
            </c:ext>
          </c:extLst>
        </c:ser>
        <c:ser>
          <c:idx val="0"/>
          <c:order val="3"/>
          <c:tx>
            <c:strRef>
              <c:f>'Sieving analysis'!$E$11</c:f>
              <c:strCache>
                <c:ptCount val="1"/>
                <c:pt idx="0">
                  <c:v>Sample 4</c:v>
                </c:pt>
              </c:strCache>
            </c:strRef>
          </c:tx>
          <c:spPr>
            <a:ln w="19050">
              <a:solidFill>
                <a:schemeClr val="tx1"/>
              </a:solidFill>
              <a:prstDash val="lgDashDot"/>
            </a:ln>
          </c:spPr>
          <c:marker>
            <c:symbol val="diamond"/>
            <c:size val="6"/>
            <c:spPr>
              <a:solidFill>
                <a:schemeClr val="accent4">
                  <a:lumMod val="75000"/>
                </a:schemeClr>
              </a:solidFill>
            </c:spPr>
          </c:marke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analysis'!$E$14:$E$28</c:f>
              <c:numCache>
                <c:formatCode>General</c:formatCode>
                <c:ptCount val="15"/>
                <c:pt idx="4" formatCode="0.0">
                  <c:v>97.862991811463957</c:v>
                </c:pt>
                <c:pt idx="5" formatCode="0.0">
                  <c:v>86.438985420411427</c:v>
                </c:pt>
                <c:pt idx="6" formatCode="0.0">
                  <c:v>71.739564609546633</c:v>
                </c:pt>
                <c:pt idx="7" formatCode="0.0">
                  <c:v>46.774515678050733</c:v>
                </c:pt>
                <c:pt idx="8" formatCode="0.0">
                  <c:v>43.778709806271223</c:v>
                </c:pt>
                <c:pt idx="9" formatCode="0.0">
                  <c:v>39.245056920311562</c:v>
                </c:pt>
                <c:pt idx="10" formatCode="0.0">
                  <c:v>36.069502696225285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36-450B-A4A7-60A7149836DC}"/>
            </c:ext>
          </c:extLst>
        </c:ser>
        <c:ser>
          <c:idx val="8"/>
          <c:order val="4"/>
          <c:tx>
            <c:strRef>
              <c:f>'Sieving analysis'!$F$11</c:f>
              <c:strCache>
                <c:ptCount val="1"/>
                <c:pt idx="0">
                  <c:v>Sample 5</c:v>
                </c:pt>
              </c:strCache>
            </c:strRef>
          </c:tx>
          <c:spPr>
            <a:ln w="19050">
              <a:solidFill>
                <a:srgbClr val="000000"/>
              </a:solidFill>
              <a:prstDash val="dash"/>
            </a:ln>
          </c:spPr>
          <c:marker>
            <c:symbol val="star"/>
            <c:size val="5"/>
            <c:spPr>
              <a:solidFill>
                <a:schemeClr val="accent1"/>
              </a:solidFill>
            </c:spPr>
          </c:marke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analysis'!$F$14:$F$28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36-450B-A4A7-60A7149836DC}"/>
            </c:ext>
          </c:extLst>
        </c:ser>
        <c:ser>
          <c:idx val="1"/>
          <c:order val="5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Limits!$C$2:$C$3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36-450B-A4A7-60A7149836DC}"/>
            </c:ext>
          </c:extLst>
        </c:ser>
        <c:ser>
          <c:idx val="2"/>
          <c:order val="6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Limits!$D$2:$D$3</c:f>
              <c:numCache>
                <c:formatCode>General</c:formatCode>
                <c:ptCount val="2"/>
                <c:pt idx="0">
                  <c:v>63</c:v>
                </c:pt>
                <c:pt idx="1">
                  <c:v>63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36-450B-A4A7-60A7149836DC}"/>
            </c:ext>
          </c:extLst>
        </c:ser>
        <c:ser>
          <c:idx val="3"/>
          <c:order val="7"/>
          <c:marker>
            <c:symbol val="none"/>
          </c:marker>
          <c:xVal>
            <c:numRef>
              <c:f>Limits!$E$2:$E$3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36-450B-A4A7-60A7149836DC}"/>
            </c:ext>
          </c:extLst>
        </c:ser>
        <c:ser>
          <c:idx val="4"/>
          <c:order val="8"/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Limits!$F$2:$F$3</c:f>
              <c:numCache>
                <c:formatCode>General</c:formatCode>
                <c:ptCount val="2"/>
                <c:pt idx="0">
                  <c:v>6.3E-2</c:v>
                </c:pt>
                <c:pt idx="1">
                  <c:v>6.3E-2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736-450B-A4A7-60A7149836DC}"/>
            </c:ext>
          </c:extLst>
        </c:ser>
        <c:ser>
          <c:idx val="9"/>
          <c:order val="9"/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Limits!$G$2:$G$3</c:f>
              <c:numCache>
                <c:formatCode>General</c:formatCode>
                <c:ptCount val="2"/>
                <c:pt idx="0">
                  <c:v>2E-3</c:v>
                </c:pt>
                <c:pt idx="1">
                  <c:v>2E-3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736-450B-A4A7-60A714983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98848"/>
        <c:axId val="50746496"/>
      </c:scatterChart>
      <c:valAx>
        <c:axId val="49598848"/>
        <c:scaling>
          <c:logBase val="10"/>
          <c:orientation val="minMax"/>
          <c:max val="101"/>
          <c:min val="2.0000000000000006E-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/>
                  <a:t>Granularity (mm)</a:t>
                </a:r>
              </a:p>
            </c:rich>
          </c:tx>
          <c:overlay val="0"/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UY"/>
          </a:p>
        </c:txPr>
        <c:crossAx val="50746496"/>
        <c:crosses val="autoZero"/>
        <c:crossBetween val="midCat"/>
        <c:majorUnit val="10"/>
        <c:minorUnit val="10"/>
      </c:valAx>
      <c:valAx>
        <c:axId val="5074649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fi-FI"/>
                  <a:t>Sieving rate %</a:t>
                </a:r>
              </a:p>
            </c:rich>
          </c:tx>
          <c:layout>
            <c:manualLayout>
              <c:xMode val="edge"/>
              <c:yMode val="edge"/>
              <c:x val="2.9197101104229232E-2"/>
              <c:y val="0.2433237946897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UY"/>
          </a:p>
        </c:txPr>
        <c:crossAx val="49598848"/>
        <c:crossesAt val="1E-4"/>
        <c:crossBetween val="midCat"/>
        <c:majorUnit val="10"/>
      </c:valAx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6.7665357482443192E-2"/>
          <c:y val="0.87098141858707512"/>
          <c:w val="0.67101498076783295"/>
          <c:h val="6.5781045021910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es-UY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chemeClr val="tx2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UY"/>
    </a:p>
  </c:txPr>
  <c:printSettings>
    <c:headerFooter alignWithMargins="0">
      <c:oddHeader>&amp;F</c:oddHeader>
      <c:oddFooter>Page &amp;P</c:oddFooter>
    </c:headerFooter>
    <c:pageMargins b="1" l="0.75" r="0.75" t="1" header="0.4921259845" footer="0.4921259845"/>
    <c:pageSetup paperSize="9" orientation="landscape" horizontalDpi="300" vertic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225136</xdr:colOff>
      <xdr:row>12</xdr:row>
      <xdr:rowOff>172042</xdr:rowOff>
    </xdr:from>
    <xdr:to>
      <xdr:col>17</xdr:col>
      <xdr:colOff>588776</xdr:colOff>
      <xdr:row>29</xdr:row>
      <xdr:rowOff>129888</xdr:rowOff>
    </xdr:to>
    <xdr:graphicFrame macro="">
      <xdr:nvGraphicFramePr>
        <xdr:cNvPr id="1025" name="Kaavio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614795</xdr:colOff>
      <xdr:row>31</xdr:row>
      <xdr:rowOff>138545</xdr:rowOff>
    </xdr:from>
    <xdr:to>
      <xdr:col>11</xdr:col>
      <xdr:colOff>607413</xdr:colOff>
      <xdr:row>41</xdr:row>
      <xdr:rowOff>14498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01886" y="6156613"/>
          <a:ext cx="3638095" cy="178095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0.09737</cdr:x>
      <cdr:y>0.03042</cdr:y>
    </cdr:from>
    <cdr:to>
      <cdr:x>0.99066</cdr:x>
      <cdr:y>0.10614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722006" y="87190"/>
          <a:ext cx="6624203" cy="217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/>
            <a:t>            Clay                                                          Silt                                                                    Sand                                              Gravel</a:t>
          </a:r>
          <a:r>
            <a:rPr lang="fi-FI" sz="800" baseline="0"/>
            <a:t>                                     Cobbles</a:t>
          </a:r>
        </a:p>
        <a:p xmlns:a="http://schemas.openxmlformats.org/drawingml/2006/main">
          <a:endParaRPr lang="fi-FI" sz="800"/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zoomScale="110" zoomScaleNormal="110" zoomScaleSheetLayoutView="100" workbookViewId="0">
      <selection activeCell="G4" sqref="G4"/>
    </sheetView>
  </sheetViews>
  <sheetFormatPr baseColWidth="10" defaultColWidth="9.140625" defaultRowHeight="15" x14ac:dyDescent="0.25"/>
  <cols>
    <col min="1" max="1" width="11.7109375" style="1" customWidth="1"/>
    <col min="2" max="2" width="9.28515625" style="1" customWidth="1"/>
    <col min="3" max="3" width="10.140625" style="1" customWidth="1"/>
    <col min="4" max="4" width="10.7109375" style="1" customWidth="1"/>
    <col min="5" max="5" width="9.85546875" style="1" customWidth="1"/>
    <col min="6" max="6" width="9.42578125" style="1" bestFit="1" customWidth="1"/>
    <col min="7" max="7" width="9.42578125" style="1" customWidth="1"/>
    <col min="8" max="8" width="3.7109375" style="1" customWidth="1"/>
    <col min="9" max="9" width="17.28515625" style="1" customWidth="1"/>
    <col min="10" max="10" width="15.42578125" style="1" customWidth="1"/>
    <col min="11" max="11" width="8.7109375" style="1" customWidth="1"/>
    <col min="12" max="12" width="11.85546875" style="1" customWidth="1"/>
    <col min="13" max="13" width="12.5703125" style="1" customWidth="1"/>
    <col min="14" max="18" width="9.140625" style="1"/>
    <col min="19" max="19" width="3.140625" style="1" customWidth="1"/>
    <col min="20" max="20" width="27.5703125" style="1" bestFit="1" customWidth="1"/>
    <col min="21" max="21" width="15.5703125" style="1" customWidth="1"/>
    <col min="22" max="16384" width="9.140625" style="1"/>
  </cols>
  <sheetData>
    <row r="1" spans="1:21" x14ac:dyDescent="0.25">
      <c r="I1" s="13" t="s">
        <v>7</v>
      </c>
    </row>
    <row r="2" spans="1:21" x14ac:dyDescent="0.25">
      <c r="I2" s="13"/>
      <c r="T2" s="57" t="s">
        <v>29</v>
      </c>
      <c r="U2" s="58" t="s">
        <v>34</v>
      </c>
    </row>
    <row r="3" spans="1:21" x14ac:dyDescent="0.25">
      <c r="H3" s="40"/>
      <c r="I3" s="41" t="s">
        <v>4</v>
      </c>
      <c r="J3" s="67" t="s">
        <v>46</v>
      </c>
      <c r="K3" s="43"/>
      <c r="L3" s="41" t="s">
        <v>17</v>
      </c>
      <c r="M3" s="42" t="s">
        <v>39</v>
      </c>
      <c r="N3" s="42"/>
      <c r="O3" s="42"/>
      <c r="P3" s="41" t="s">
        <v>2</v>
      </c>
      <c r="Q3" s="42">
        <v>29062017</v>
      </c>
      <c r="R3" s="44"/>
      <c r="T3" s="59" t="s">
        <v>30</v>
      </c>
      <c r="U3" s="55" t="s">
        <v>35</v>
      </c>
    </row>
    <row r="4" spans="1:21" x14ac:dyDescent="0.25">
      <c r="H4" s="45"/>
      <c r="I4" s="46" t="s">
        <v>5</v>
      </c>
      <c r="J4" s="47" t="s">
        <v>51</v>
      </c>
      <c r="K4" s="48"/>
      <c r="L4" s="48"/>
      <c r="M4" s="65"/>
      <c r="N4" s="65"/>
      <c r="O4" s="65"/>
      <c r="P4" s="46" t="s">
        <v>3</v>
      </c>
      <c r="Q4" s="47" t="s">
        <v>40</v>
      </c>
      <c r="R4" s="49"/>
      <c r="T4" s="60" t="s">
        <v>31</v>
      </c>
      <c r="U4" s="55" t="s">
        <v>36</v>
      </c>
    </row>
    <row r="5" spans="1:21" x14ac:dyDescent="0.25">
      <c r="H5" s="45"/>
      <c r="I5" s="46" t="s">
        <v>6</v>
      </c>
      <c r="J5" s="47" t="s">
        <v>52</v>
      </c>
      <c r="K5" s="48"/>
      <c r="L5" s="48"/>
      <c r="M5" s="48"/>
      <c r="N5" s="48"/>
      <c r="O5" s="48"/>
      <c r="P5" s="48"/>
      <c r="Q5" s="48"/>
      <c r="R5" s="49"/>
      <c r="T5" s="60" t="s">
        <v>32</v>
      </c>
      <c r="U5" s="55" t="s">
        <v>37</v>
      </c>
    </row>
    <row r="6" spans="1:21" ht="15.75" thickBot="1" x14ac:dyDescent="0.3">
      <c r="B6" s="13" t="s">
        <v>7</v>
      </c>
      <c r="H6" s="45"/>
      <c r="I6" s="46"/>
      <c r="J6" s="48"/>
      <c r="K6" s="48"/>
      <c r="L6" s="48"/>
      <c r="M6" s="48"/>
      <c r="N6" s="48"/>
      <c r="O6" s="48"/>
      <c r="P6" s="48"/>
      <c r="Q6" s="48"/>
      <c r="R6" s="49"/>
      <c r="T6" s="61" t="s">
        <v>33</v>
      </c>
      <c r="U6" s="56" t="s">
        <v>38</v>
      </c>
    </row>
    <row r="7" spans="1:21" ht="51.75" x14ac:dyDescent="0.25">
      <c r="B7" s="5" t="s">
        <v>1</v>
      </c>
      <c r="H7" s="45"/>
      <c r="I7" s="25"/>
      <c r="J7" s="62" t="s">
        <v>14</v>
      </c>
      <c r="K7" s="32" t="s">
        <v>18</v>
      </c>
      <c r="L7" s="32" t="s">
        <v>22</v>
      </c>
      <c r="M7" s="33" t="s">
        <v>25</v>
      </c>
      <c r="N7" s="32" t="s">
        <v>26</v>
      </c>
      <c r="O7" s="83" t="s">
        <v>16</v>
      </c>
      <c r="P7" s="84"/>
      <c r="Q7" s="84"/>
      <c r="R7" s="85"/>
    </row>
    <row r="8" spans="1:21" ht="15" customHeight="1" x14ac:dyDescent="0.25">
      <c r="B8" s="1" t="s">
        <v>15</v>
      </c>
      <c r="H8" s="45"/>
      <c r="I8" s="26" t="str">
        <f>+B11</f>
        <v>Sample 1</v>
      </c>
      <c r="J8" s="63" t="s">
        <v>47</v>
      </c>
      <c r="K8" s="34" t="str">
        <f>+B13</f>
        <v>0,5…0,8</v>
      </c>
      <c r="L8" s="34">
        <v>11.1</v>
      </c>
      <c r="M8" s="35">
        <v>20</v>
      </c>
      <c r="N8" s="34" t="s">
        <v>50</v>
      </c>
      <c r="O8" s="86" t="s">
        <v>49</v>
      </c>
      <c r="P8" s="87"/>
      <c r="Q8" s="87"/>
      <c r="R8" s="88"/>
    </row>
    <row r="9" spans="1:21" ht="15" customHeight="1" x14ac:dyDescent="0.25">
      <c r="B9" s="2" t="s">
        <v>8</v>
      </c>
      <c r="C9" s="3"/>
      <c r="D9" s="4"/>
      <c r="E9" s="4"/>
      <c r="H9" s="45"/>
      <c r="I9" s="27" t="str">
        <f>+C11</f>
        <v>Sample 2</v>
      </c>
      <c r="J9" s="63" t="s">
        <v>44</v>
      </c>
      <c r="K9" s="36" t="str">
        <f>+C13</f>
        <v>1,5…1,8</v>
      </c>
      <c r="L9" s="36">
        <v>22.2</v>
      </c>
      <c r="M9" s="37">
        <v>34</v>
      </c>
      <c r="N9" s="36">
        <v>17</v>
      </c>
      <c r="O9" s="89" t="s">
        <v>43</v>
      </c>
      <c r="P9" s="90"/>
      <c r="Q9" s="90"/>
      <c r="R9" s="91"/>
    </row>
    <row r="10" spans="1:21" ht="15" customHeight="1" x14ac:dyDescent="0.25">
      <c r="A10" s="5"/>
      <c r="B10" s="29" t="s">
        <v>20</v>
      </c>
      <c r="C10" s="30"/>
      <c r="D10" s="31"/>
      <c r="H10" s="45"/>
      <c r="I10" s="27" t="str">
        <f>+D11</f>
        <v>Sample 3</v>
      </c>
      <c r="J10" s="63" t="s">
        <v>47</v>
      </c>
      <c r="K10" s="36" t="str">
        <f>+D13</f>
        <v>2,5…2,8</v>
      </c>
      <c r="L10" s="36">
        <v>20.8</v>
      </c>
      <c r="M10" s="37">
        <v>33</v>
      </c>
      <c r="N10" s="36">
        <v>15</v>
      </c>
      <c r="O10" s="89" t="s">
        <v>53</v>
      </c>
      <c r="P10" s="90"/>
      <c r="Q10" s="90"/>
      <c r="R10" s="91"/>
    </row>
    <row r="11" spans="1:21" ht="15" customHeight="1" x14ac:dyDescent="0.25">
      <c r="A11" s="6" t="s">
        <v>21</v>
      </c>
      <c r="B11" s="7" t="s">
        <v>9</v>
      </c>
      <c r="C11" s="7" t="s">
        <v>10</v>
      </c>
      <c r="D11" s="7" t="s">
        <v>11</v>
      </c>
      <c r="E11" s="7" t="s">
        <v>12</v>
      </c>
      <c r="F11" s="7" t="s">
        <v>13</v>
      </c>
      <c r="G11" s="24"/>
      <c r="H11" s="45"/>
      <c r="I11" s="27" t="str">
        <f>+E11</f>
        <v>Sample 4</v>
      </c>
      <c r="J11" s="63" t="s">
        <v>47</v>
      </c>
      <c r="K11" s="36" t="s">
        <v>48</v>
      </c>
      <c r="L11" s="36">
        <v>15.2</v>
      </c>
      <c r="M11" s="37">
        <v>29</v>
      </c>
      <c r="N11" s="36">
        <v>13</v>
      </c>
      <c r="O11" s="89" t="s">
        <v>53</v>
      </c>
      <c r="P11" s="90"/>
      <c r="Q11" s="90"/>
      <c r="R11" s="91"/>
    </row>
    <row r="12" spans="1:21" ht="15" customHeight="1" thickBot="1" x14ac:dyDescent="0.3">
      <c r="A12" s="9"/>
      <c r="B12" s="7" t="s">
        <v>19</v>
      </c>
      <c r="C12" s="7" t="s">
        <v>19</v>
      </c>
      <c r="D12" s="7" t="s">
        <v>19</v>
      </c>
      <c r="E12" s="7" t="s">
        <v>19</v>
      </c>
      <c r="F12" s="7" t="s">
        <v>19</v>
      </c>
      <c r="G12" s="24"/>
      <c r="H12" s="45"/>
      <c r="I12" s="28" t="str">
        <f>+F11</f>
        <v>Sample 5</v>
      </c>
      <c r="J12" s="64"/>
      <c r="K12" s="38"/>
      <c r="L12" s="38"/>
      <c r="M12" s="39"/>
      <c r="N12" s="38"/>
      <c r="O12" s="92"/>
      <c r="P12" s="93"/>
      <c r="Q12" s="93"/>
      <c r="R12" s="94"/>
    </row>
    <row r="13" spans="1:21" ht="15.75" thickBot="1" x14ac:dyDescent="0.3">
      <c r="A13" s="10" t="s">
        <v>0</v>
      </c>
      <c r="B13" s="70" t="s">
        <v>41</v>
      </c>
      <c r="C13" s="70" t="s">
        <v>42</v>
      </c>
      <c r="D13" s="70" t="s">
        <v>45</v>
      </c>
      <c r="E13" s="70" t="s">
        <v>48</v>
      </c>
      <c r="F13" s="70"/>
      <c r="G13" s="24"/>
      <c r="H13" s="45"/>
      <c r="I13" s="48"/>
      <c r="J13" s="48"/>
      <c r="K13" s="48"/>
      <c r="L13" s="48"/>
      <c r="M13" s="48"/>
      <c r="N13" s="48"/>
      <c r="O13" s="48"/>
      <c r="P13" s="48"/>
      <c r="Q13" s="48"/>
      <c r="R13" s="49"/>
    </row>
    <row r="14" spans="1:21" x14ac:dyDescent="0.25">
      <c r="A14" s="19">
        <v>64</v>
      </c>
      <c r="B14" s="71"/>
      <c r="C14" s="72"/>
      <c r="D14" s="72"/>
      <c r="E14" s="72"/>
      <c r="F14" s="73"/>
      <c r="G14" s="24"/>
      <c r="H14" s="45"/>
      <c r="I14" s="48"/>
      <c r="J14" s="50"/>
      <c r="K14" s="48"/>
      <c r="L14" s="50"/>
      <c r="M14" s="48"/>
      <c r="N14" s="48"/>
      <c r="O14" s="48"/>
      <c r="P14" s="48"/>
      <c r="Q14" s="48"/>
      <c r="R14" s="49"/>
    </row>
    <row r="15" spans="1:21" s="8" customFormat="1" x14ac:dyDescent="0.25">
      <c r="A15" s="20">
        <v>32</v>
      </c>
      <c r="B15" s="74"/>
      <c r="C15" s="75"/>
      <c r="D15" s="75"/>
      <c r="E15" s="75"/>
      <c r="F15" s="76"/>
      <c r="G15" s="24"/>
      <c r="H15" s="51"/>
      <c r="I15" s="24"/>
      <c r="J15" s="24"/>
      <c r="K15" s="24"/>
      <c r="L15" s="24"/>
      <c r="M15" s="24"/>
      <c r="N15" s="24"/>
      <c r="O15" s="24"/>
      <c r="P15" s="24"/>
      <c r="Q15" s="24"/>
      <c r="R15" s="52"/>
    </row>
    <row r="16" spans="1:21" s="8" customFormat="1" x14ac:dyDescent="0.25">
      <c r="A16" s="20">
        <v>16</v>
      </c>
      <c r="B16" s="74"/>
      <c r="C16" s="75"/>
      <c r="D16" s="75"/>
      <c r="E16" s="75"/>
      <c r="F16" s="76"/>
      <c r="G16" s="24"/>
      <c r="H16" s="51"/>
      <c r="I16" s="24"/>
      <c r="J16" s="24"/>
      <c r="K16" s="24"/>
      <c r="L16" s="24"/>
      <c r="M16" s="24"/>
      <c r="N16" s="24"/>
      <c r="O16" s="24"/>
      <c r="P16" s="24"/>
      <c r="Q16" s="24"/>
      <c r="R16" s="52"/>
    </row>
    <row r="17" spans="1:18" x14ac:dyDescent="0.25">
      <c r="A17" s="20">
        <v>8</v>
      </c>
      <c r="B17" s="74"/>
      <c r="C17" s="75"/>
      <c r="D17" s="75"/>
      <c r="E17" s="75"/>
      <c r="F17" s="76"/>
      <c r="G17" s="24"/>
      <c r="H17" s="51"/>
      <c r="I17" s="48"/>
      <c r="J17" s="48"/>
      <c r="K17" s="48"/>
      <c r="L17" s="48"/>
      <c r="M17" s="48"/>
      <c r="N17" s="48"/>
      <c r="O17" s="48"/>
      <c r="P17" s="48"/>
      <c r="Q17" s="48"/>
      <c r="R17" s="49"/>
    </row>
    <row r="18" spans="1:18" x14ac:dyDescent="0.25">
      <c r="A18" s="68">
        <v>9.5</v>
      </c>
      <c r="B18" s="80">
        <v>99.120703437250199</v>
      </c>
      <c r="C18" s="81">
        <v>98.541167066346929</v>
      </c>
      <c r="D18" s="81">
        <v>97.662337662337663</v>
      </c>
      <c r="E18" s="81">
        <v>97.862991811463957</v>
      </c>
      <c r="F18" s="82"/>
      <c r="G18" s="24"/>
      <c r="H18" s="51"/>
      <c r="I18" s="48"/>
      <c r="J18" s="48"/>
      <c r="K18" s="48"/>
      <c r="L18" s="48"/>
      <c r="M18" s="48"/>
      <c r="N18" s="48"/>
      <c r="O18" s="48"/>
      <c r="P18" s="48"/>
      <c r="Q18" s="48"/>
      <c r="R18" s="49"/>
    </row>
    <row r="19" spans="1:18" x14ac:dyDescent="0.25">
      <c r="A19" s="68">
        <v>4.75</v>
      </c>
      <c r="B19" s="80">
        <v>90.8872901678657</v>
      </c>
      <c r="C19" s="81">
        <v>93.225419664268586</v>
      </c>
      <c r="D19" s="81">
        <v>89.090909090909093</v>
      </c>
      <c r="E19" s="81">
        <v>86.438985420411427</v>
      </c>
      <c r="F19" s="82"/>
      <c r="G19" s="24"/>
      <c r="H19" s="51"/>
      <c r="I19" s="48"/>
      <c r="J19" s="48"/>
      <c r="K19" s="48"/>
      <c r="L19" s="48"/>
      <c r="M19" s="48"/>
      <c r="N19" s="48"/>
      <c r="O19" s="48"/>
      <c r="P19" s="48"/>
      <c r="Q19" s="48"/>
      <c r="R19" s="49"/>
    </row>
    <row r="20" spans="1:18" x14ac:dyDescent="0.25">
      <c r="A20" s="68">
        <v>2</v>
      </c>
      <c r="B20" s="80">
        <v>77.298161470823345</v>
      </c>
      <c r="C20" s="81">
        <v>85.271782573940854</v>
      </c>
      <c r="D20" s="81">
        <v>76.283716283716288</v>
      </c>
      <c r="E20" s="81">
        <v>71.739564609546633</v>
      </c>
      <c r="F20" s="82"/>
      <c r="G20" s="24"/>
      <c r="H20" s="51"/>
      <c r="I20" s="48"/>
      <c r="J20" s="48"/>
      <c r="K20" s="48"/>
      <c r="L20" s="48"/>
      <c r="M20" s="48"/>
      <c r="N20" s="48"/>
      <c r="O20" s="48"/>
      <c r="P20" s="48"/>
      <c r="Q20" s="48"/>
      <c r="R20" s="49"/>
    </row>
    <row r="21" spans="1:18" x14ac:dyDescent="0.25">
      <c r="A21" s="68">
        <v>0.42</v>
      </c>
      <c r="B21" s="80">
        <v>37.190247801758602</v>
      </c>
      <c r="C21" s="81">
        <v>70.243804956035177</v>
      </c>
      <c r="D21" s="81">
        <v>49.990009990009995</v>
      </c>
      <c r="E21" s="81">
        <v>46.774515678050733</v>
      </c>
      <c r="F21" s="82"/>
      <c r="G21" s="24"/>
      <c r="H21" s="51"/>
      <c r="I21" s="48"/>
      <c r="J21" s="48"/>
      <c r="K21" s="48"/>
      <c r="L21" s="48"/>
      <c r="M21" s="48"/>
      <c r="N21" s="48"/>
      <c r="O21" s="48"/>
      <c r="P21" s="48"/>
      <c r="Q21" s="48"/>
      <c r="R21" s="49"/>
    </row>
    <row r="22" spans="1:18" x14ac:dyDescent="0.25">
      <c r="A22" s="68">
        <v>0.29699999999999999</v>
      </c>
      <c r="B22" s="80">
        <v>32.533972821742609</v>
      </c>
      <c r="C22" s="81">
        <v>67.745803357314145</v>
      </c>
      <c r="D22" s="81">
        <v>46.413586413586415</v>
      </c>
      <c r="E22" s="81">
        <v>43.778709806271223</v>
      </c>
      <c r="F22" s="82"/>
      <c r="G22" s="24"/>
      <c r="H22" s="51"/>
      <c r="I22" s="48"/>
      <c r="J22" s="48"/>
      <c r="K22" s="48"/>
      <c r="L22" s="48"/>
      <c r="M22" s="48"/>
      <c r="N22" s="48"/>
      <c r="O22" s="48"/>
      <c r="P22" s="48"/>
      <c r="Q22" s="48"/>
      <c r="R22" s="49"/>
    </row>
    <row r="23" spans="1:18" x14ac:dyDescent="0.25">
      <c r="A23" s="69">
        <v>0.14899999999999999</v>
      </c>
      <c r="B23" s="80">
        <v>27.438049560351715</v>
      </c>
      <c r="C23" s="81">
        <v>63.868904876099123</v>
      </c>
      <c r="D23" s="81">
        <v>42.017982017982028</v>
      </c>
      <c r="E23" s="81">
        <v>39.245056920311562</v>
      </c>
      <c r="F23" s="82"/>
      <c r="G23" s="24"/>
      <c r="H23" s="51"/>
      <c r="I23" s="48"/>
      <c r="J23" s="48"/>
      <c r="K23" s="48"/>
      <c r="L23" s="48"/>
      <c r="M23" s="48"/>
      <c r="N23" s="48"/>
      <c r="O23" s="48"/>
      <c r="P23" s="48"/>
      <c r="Q23" s="48"/>
      <c r="R23" s="49"/>
    </row>
    <row r="24" spans="1:18" x14ac:dyDescent="0.25">
      <c r="A24" s="69">
        <v>7.3999999999999996E-2</v>
      </c>
      <c r="B24" s="80">
        <v>24.64028776978418</v>
      </c>
      <c r="C24" s="81">
        <v>60.831334932054361</v>
      </c>
      <c r="D24" s="81">
        <v>38.761238761238758</v>
      </c>
      <c r="E24" s="81">
        <v>36.069502696225285</v>
      </c>
      <c r="F24" s="82"/>
      <c r="G24" s="24"/>
      <c r="H24" s="51"/>
      <c r="I24" s="48"/>
      <c r="J24" s="48"/>
      <c r="K24" s="48"/>
      <c r="L24" s="48"/>
      <c r="M24" s="48"/>
      <c r="N24" s="48"/>
      <c r="O24" s="48"/>
      <c r="P24" s="48"/>
      <c r="Q24" s="48"/>
      <c r="R24" s="49"/>
    </row>
    <row r="25" spans="1:18" x14ac:dyDescent="0.25">
      <c r="A25" s="21">
        <v>0.02</v>
      </c>
      <c r="B25" s="74"/>
      <c r="C25" s="75"/>
      <c r="D25" s="75"/>
      <c r="E25" s="75"/>
      <c r="F25" s="76"/>
      <c r="G25" s="24"/>
      <c r="H25" s="51"/>
      <c r="I25" s="48"/>
      <c r="J25" s="48"/>
      <c r="K25" s="48"/>
      <c r="L25" s="48"/>
      <c r="M25" s="48"/>
      <c r="N25" s="48"/>
      <c r="O25" s="48"/>
      <c r="P25" s="48"/>
      <c r="Q25" s="48"/>
      <c r="R25" s="49"/>
    </row>
    <row r="26" spans="1:18" x14ac:dyDescent="0.25">
      <c r="A26" s="21">
        <v>2E-3</v>
      </c>
      <c r="B26" s="74"/>
      <c r="C26" s="75"/>
      <c r="D26" s="75"/>
      <c r="E26" s="75"/>
      <c r="F26" s="76"/>
      <c r="G26" s="24"/>
      <c r="H26" s="51"/>
      <c r="I26" s="48"/>
      <c r="J26" s="48"/>
      <c r="K26" s="48"/>
      <c r="L26" s="48"/>
      <c r="M26" s="48"/>
      <c r="N26" s="48"/>
      <c r="O26" s="48"/>
      <c r="P26" s="48"/>
      <c r="Q26" s="48"/>
      <c r="R26" s="49"/>
    </row>
    <row r="27" spans="1:18" x14ac:dyDescent="0.25">
      <c r="A27" s="22">
        <v>5.9999999999999995E-4</v>
      </c>
      <c r="B27" s="74"/>
      <c r="C27" s="75"/>
      <c r="D27" s="75"/>
      <c r="E27" s="75"/>
      <c r="F27" s="76"/>
      <c r="G27" s="24"/>
      <c r="H27" s="51"/>
      <c r="I27" s="48"/>
      <c r="J27" s="48"/>
      <c r="K27" s="48"/>
      <c r="L27" s="48"/>
      <c r="M27" s="48"/>
      <c r="N27" s="48"/>
      <c r="O27" s="48"/>
      <c r="P27" s="48"/>
      <c r="Q27" s="48"/>
      <c r="R27" s="49"/>
    </row>
    <row r="28" spans="1:18" ht="15.75" thickBot="1" x14ac:dyDescent="0.3">
      <c r="A28" s="23">
        <v>2.0000000000000001E-4</v>
      </c>
      <c r="B28" s="77"/>
      <c r="C28" s="78"/>
      <c r="D28" s="78"/>
      <c r="E28" s="78"/>
      <c r="F28" s="79"/>
      <c r="G28" s="24"/>
      <c r="H28" s="51"/>
      <c r="I28" s="48"/>
      <c r="J28" s="48"/>
      <c r="K28" s="48"/>
      <c r="L28" s="48"/>
      <c r="M28" s="48"/>
      <c r="N28" s="48"/>
      <c r="O28" s="48"/>
      <c r="P28" s="48"/>
      <c r="Q28" s="48"/>
      <c r="R28" s="49"/>
    </row>
    <row r="29" spans="1:18" x14ac:dyDescent="0.25">
      <c r="G29" s="24"/>
      <c r="H29" s="51"/>
      <c r="I29" s="48"/>
      <c r="J29" s="48"/>
      <c r="K29" s="48"/>
      <c r="L29" s="48"/>
      <c r="M29" s="48"/>
      <c r="N29" s="48"/>
      <c r="O29" s="48"/>
      <c r="P29" s="48"/>
      <c r="Q29" s="48"/>
      <c r="R29" s="49"/>
    </row>
    <row r="30" spans="1:18" x14ac:dyDescent="0.25">
      <c r="A30" s="1" t="s">
        <v>24</v>
      </c>
      <c r="H30" s="66"/>
      <c r="I30" s="53"/>
      <c r="J30" s="53"/>
      <c r="K30" s="53"/>
      <c r="L30" s="53"/>
      <c r="M30" s="53"/>
      <c r="N30" s="53"/>
      <c r="O30" s="53"/>
      <c r="P30" s="53"/>
      <c r="Q30" s="53"/>
      <c r="R30" s="54"/>
    </row>
    <row r="32" spans="1:18" x14ac:dyDescent="0.25">
      <c r="H32" s="1" t="s">
        <v>23</v>
      </c>
      <c r="M32" s="1" t="s">
        <v>27</v>
      </c>
    </row>
    <row r="33" spans="8:13" x14ac:dyDescent="0.25">
      <c r="H33" s="24"/>
      <c r="M33" s="1" t="s">
        <v>28</v>
      </c>
    </row>
    <row r="34" spans="8:13" x14ac:dyDescent="0.25">
      <c r="H34" s="24"/>
    </row>
    <row r="35" spans="8:13" x14ac:dyDescent="0.25">
      <c r="H35" s="24"/>
    </row>
    <row r="66" spans="4:8" x14ac:dyDescent="0.25">
      <c r="F66" s="11"/>
      <c r="G66" s="11"/>
      <c r="H66" s="11"/>
    </row>
    <row r="68" spans="4:8" x14ac:dyDescent="0.25">
      <c r="D68" s="12"/>
    </row>
    <row r="69" spans="4:8" x14ac:dyDescent="0.25">
      <c r="D69" s="12"/>
    </row>
  </sheetData>
  <mergeCells count="6">
    <mergeCell ref="O12:R12"/>
    <mergeCell ref="O7:R7"/>
    <mergeCell ref="O8:R8"/>
    <mergeCell ref="O9:R9"/>
    <mergeCell ref="O10:R10"/>
    <mergeCell ref="O11:R1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  <rowBreaks count="1" manualBreakCount="1">
    <brk id="29" min="8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E8" sqref="E8"/>
    </sheetView>
  </sheetViews>
  <sheetFormatPr baseColWidth="10" defaultColWidth="9.140625" defaultRowHeight="12.75" x14ac:dyDescent="0.2"/>
  <sheetData>
    <row r="1" spans="2:8" ht="15" x14ac:dyDescent="0.25">
      <c r="C1" s="18"/>
      <c r="D1" s="18"/>
      <c r="E1" s="18"/>
      <c r="F1" s="18"/>
      <c r="G1" s="18"/>
      <c r="H1" s="18"/>
    </row>
    <row r="2" spans="2:8" ht="15" x14ac:dyDescent="0.25">
      <c r="B2" s="14">
        <v>0</v>
      </c>
      <c r="C2" s="18">
        <v>100</v>
      </c>
      <c r="D2" s="18">
        <v>63</v>
      </c>
      <c r="E2" s="18">
        <v>2</v>
      </c>
      <c r="F2" s="18">
        <v>6.3E-2</v>
      </c>
      <c r="G2" s="18">
        <v>2E-3</v>
      </c>
      <c r="H2" s="18"/>
    </row>
    <row r="3" spans="2:8" ht="15" x14ac:dyDescent="0.25">
      <c r="B3" s="14">
        <v>102</v>
      </c>
      <c r="C3" s="18">
        <v>100</v>
      </c>
      <c r="D3" s="18">
        <v>63</v>
      </c>
      <c r="E3" s="18">
        <v>2</v>
      </c>
      <c r="F3" s="18">
        <v>6.3E-2</v>
      </c>
      <c r="G3" s="18">
        <v>2E-3</v>
      </c>
      <c r="H3" s="18"/>
    </row>
    <row r="4" spans="2:8" ht="15" x14ac:dyDescent="0.25">
      <c r="B4" s="14"/>
      <c r="C4" s="18"/>
      <c r="D4" s="18"/>
      <c r="E4" s="18"/>
      <c r="F4" s="18"/>
      <c r="G4" s="18"/>
      <c r="H4" s="18"/>
    </row>
    <row r="5" spans="2:8" ht="15" x14ac:dyDescent="0.25">
      <c r="B5" s="14"/>
      <c r="C5" s="18"/>
      <c r="D5" s="18"/>
      <c r="E5" s="18"/>
      <c r="F5" s="18"/>
      <c r="G5" s="18"/>
      <c r="H5" s="18"/>
    </row>
    <row r="6" spans="2:8" ht="15" x14ac:dyDescent="0.25">
      <c r="B6" s="14"/>
      <c r="C6" s="18"/>
      <c r="D6" s="18"/>
      <c r="E6" s="18"/>
      <c r="F6" s="18"/>
      <c r="G6" s="18"/>
      <c r="H6" s="18"/>
    </row>
    <row r="7" spans="2:8" ht="15" x14ac:dyDescent="0.25">
      <c r="B7" s="14"/>
      <c r="C7" s="18"/>
      <c r="D7" s="18"/>
      <c r="E7" s="18"/>
      <c r="F7" s="18"/>
      <c r="G7" s="18"/>
      <c r="H7" s="18"/>
    </row>
    <row r="8" spans="2:8" ht="15" x14ac:dyDescent="0.25">
      <c r="B8" s="14"/>
      <c r="C8" s="18"/>
      <c r="D8" s="18"/>
      <c r="E8" s="18"/>
      <c r="F8" s="18"/>
      <c r="G8" s="18"/>
      <c r="H8" s="18"/>
    </row>
    <row r="9" spans="2:8" ht="15" x14ac:dyDescent="0.25">
      <c r="B9" s="14"/>
      <c r="C9" s="18"/>
      <c r="D9" s="18"/>
    </row>
    <row r="10" spans="2:8" ht="15" x14ac:dyDescent="0.25">
      <c r="B10" s="14"/>
      <c r="C10" s="18"/>
      <c r="D10" s="18"/>
    </row>
    <row r="11" spans="2:8" ht="15" x14ac:dyDescent="0.25">
      <c r="B11" s="15"/>
      <c r="C11" s="18"/>
      <c r="D11" s="18"/>
    </row>
    <row r="12" spans="2:8" ht="15" x14ac:dyDescent="0.25">
      <c r="B12" s="15"/>
      <c r="C12" s="18"/>
      <c r="D12" s="18"/>
    </row>
    <row r="13" spans="2:8" ht="15" x14ac:dyDescent="0.25">
      <c r="B13" s="15"/>
      <c r="C13" s="18"/>
      <c r="D13" s="18"/>
    </row>
    <row r="14" spans="2:8" ht="15" x14ac:dyDescent="0.25">
      <c r="B14" s="15"/>
      <c r="C14" s="18"/>
      <c r="D14" s="18"/>
    </row>
    <row r="15" spans="2:8" ht="15" x14ac:dyDescent="0.25">
      <c r="B15" s="16"/>
      <c r="C15" s="18"/>
      <c r="D15" s="18"/>
    </row>
    <row r="16" spans="2:8" ht="15" x14ac:dyDescent="0.25">
      <c r="B16" s="17"/>
      <c r="C16" s="18"/>
      <c r="D16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Sieving analysis</vt:lpstr>
      <vt:lpstr>Limits</vt:lpstr>
      <vt:lpstr>'Sieving analysis'!Área_de_impresión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Toukkari</dc:creator>
  <cp:lastModifiedBy>Leonardo</cp:lastModifiedBy>
  <cp:lastPrinted>2016-09-20T11:11:37Z</cp:lastPrinted>
  <dcterms:created xsi:type="dcterms:W3CDTF">1999-02-10T13:59:37Z</dcterms:created>
  <dcterms:modified xsi:type="dcterms:W3CDTF">2017-06-29T21:12:14Z</dcterms:modified>
</cp:coreProperties>
</file>