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Walter E Caraballo\Desktop\Soil Investigation Trackline - Final Report compilation\Block 3\Annex IV - 2 Laboratory Results\"/>
    </mc:Choice>
  </mc:AlternateContent>
  <bookViews>
    <workbookView xWindow="0" yWindow="0" windowWidth="20490" windowHeight="7755" activeTab="1"/>
  </bookViews>
  <sheets>
    <sheet name="Sieving analysis" sheetId="1" r:id="rId1"/>
    <sheet name="203" sheetId="3" r:id="rId2"/>
    <sheet name="223" sheetId="4" r:id="rId3"/>
    <sheet name="245" sheetId="5" r:id="rId4"/>
    <sheet name="263" sheetId="6" r:id="rId5"/>
    <sheet name="283" sheetId="7" r:id="rId6"/>
    <sheet name="Limits" sheetId="2" r:id="rId7"/>
  </sheets>
  <definedNames>
    <definedName name="_xlnm.Print_Area" localSheetId="1">'203'!$H$3:$S$28</definedName>
    <definedName name="_xlnm.Print_Area" localSheetId="2">'223'!$H$3:$S$28</definedName>
    <definedName name="_xlnm.Print_Area" localSheetId="3">'245'!$H$3:$S$28</definedName>
    <definedName name="_xlnm.Print_Area" localSheetId="4">'263'!$H$3:$S$28</definedName>
    <definedName name="_xlnm.Print_Area" localSheetId="5">'283'!$H$3:$S$28</definedName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7" l="1"/>
  <c r="I12" i="7"/>
  <c r="K11" i="7"/>
  <c r="I11" i="7"/>
  <c r="K10" i="7"/>
  <c r="I10" i="7"/>
  <c r="K9" i="7"/>
  <c r="I9" i="7"/>
  <c r="K8" i="7"/>
  <c r="I8" i="7"/>
  <c r="K12" i="6"/>
  <c r="I12" i="6"/>
  <c r="K11" i="6"/>
  <c r="I11" i="6"/>
  <c r="K10" i="6"/>
  <c r="I10" i="6"/>
  <c r="K9" i="6"/>
  <c r="I9" i="6"/>
  <c r="K8" i="6"/>
  <c r="I8" i="6"/>
  <c r="K12" i="5" l="1"/>
  <c r="I12" i="5"/>
  <c r="K11" i="5"/>
  <c r="I11" i="5"/>
  <c r="K10" i="5"/>
  <c r="I10" i="5"/>
  <c r="K9" i="5"/>
  <c r="I9" i="5"/>
  <c r="K8" i="5"/>
  <c r="I8" i="5"/>
  <c r="K12" i="4" l="1"/>
  <c r="I12" i="4"/>
  <c r="K11" i="4"/>
  <c r="I11" i="4"/>
  <c r="K10" i="4"/>
  <c r="I10" i="4"/>
  <c r="K9" i="4"/>
  <c r="I9" i="4"/>
  <c r="K8" i="4"/>
  <c r="I8" i="4"/>
  <c r="K12" i="3" l="1"/>
  <c r="I12" i="3"/>
  <c r="K11" i="3"/>
  <c r="I11" i="3"/>
  <c r="K10" i="3"/>
  <c r="I10" i="3"/>
  <c r="K9" i="3"/>
  <c r="I9" i="3"/>
  <c r="K8" i="3"/>
  <c r="I8" i="3"/>
  <c r="K8" i="1" l="1"/>
  <c r="K12" i="1" l="1"/>
  <c r="K11" i="1"/>
  <c r="K10" i="1"/>
  <c r="K9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<sst xmlns="http://schemas.openxmlformats.org/spreadsheetml/2006/main" count="312" uniqueCount="57">
  <si>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</si>
  <si>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</si>
  <si>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</si>
  <si>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</si>
  <si>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</si>
  <si>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</si>
  <si>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</si>
  <si>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</si>
  <si>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</si>
  <si>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</si>
  <si>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</si>
  <si>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</si>
  <si>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</si>
  <si>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</si>
  <si>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</si>
  <si>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</si>
  <si>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</si>
  <si>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</si>
  <si>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</si>
  <si>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</si>
  <si>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</si>
  <si>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</si>
  <si>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</si>
  <si>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</si>
  <si>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</si>
  <si>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</si>
  <si>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</si>
  <si>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</si>
  <si>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</si>
  <si>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</si>
  <si>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</si>
  <si>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</si>
  <si>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</si>
  <si>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</si>
  <si>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</si>
  <si>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</si>
  <si>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</si>
  <si>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</si>
  <si>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</si>
  <si>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INGEFUND</t>
  </si>
  <si>
    <t>3+500</t>
  </si>
  <si>
    <t>Cl</t>
  </si>
  <si>
    <t>SaCl (Co)</t>
  </si>
  <si>
    <t>1,0…1,45</t>
  </si>
  <si>
    <t>3,1…3,25</t>
  </si>
  <si>
    <t>2,6...3,05</t>
  </si>
  <si>
    <t>44+000</t>
  </si>
  <si>
    <t>SaSi (Co)</t>
  </si>
  <si>
    <t>4,5…4,95</t>
  </si>
  <si>
    <t>62+000</t>
  </si>
  <si>
    <t>SaSiGr</t>
  </si>
  <si>
    <t>4,55…5,0</t>
  </si>
  <si>
    <t>5,0…5,45</t>
  </si>
  <si>
    <t>SaSi</t>
  </si>
  <si>
    <t>N.P.</t>
  </si>
  <si>
    <t>81+000</t>
  </si>
  <si>
    <t>23+200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</si>
</sst>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6" borderId="12" xfId="0" applyFont="1" applyFill="1" applyBorder="1" applyAlignment="1">
      <alignment horizontal="center"/>
    </xf>
    <xf numFmtId="165" fontId="1" fillId="6" borderId="12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8B-4539-888D-0507FC12B768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8B-4539-888D-0507FC12B768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8B-4539-888D-0507FC12B768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8B-4539-888D-0507FC12B768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8B-4539-888D-0507FC12B768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8B-4539-888D-0507FC12B768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98B-4539-888D-0507FC12B768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98B-4539-888D-0507FC12B768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98B-4539-888D-0507FC12B768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98B-4539-888D-0507FC12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512104"/>
        <c:axId val="307513280"/>
      </c:scatterChart>
      <c:valAx>
        <c:axId val="307512104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307513280"/>
        <c:crosses val="autoZero"/>
        <c:crossBetween val="midCat"/>
        <c:majorUnit val="10"/>
        <c:minorUnit val="10"/>
      </c:valAx>
      <c:valAx>
        <c:axId val="3075132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307512104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'203'!$B$11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'203'!$A$14:$A$28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'203'!$B$14:$B$28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95.2</c:v>
                </c:pt>
                <c:pt idx="6">
                  <c:v>75.400000000000006</c:v>
                </c:pt>
                <c:pt idx="7">
                  <c:v>67.5</c:v>
                </c:pt>
                <c:pt idx="8">
                  <c:v>64.3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0B-46C1-A3FE-BEA86FA9922E}"/>
            </c:ext>
          </c:extLst>
        </c:ser>
        <c:ser>
          <c:idx val="6"/>
          <c:order val="1"/>
          <c:tx>
            <c:strRef>
              <c:f>'203'!$C$11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'203'!$A$14:$A$28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'203'!$C$14:$C$28</c:f>
              <c:numCache>
                <c:formatCode>General</c:formatCode>
                <c:ptCount val="15"/>
                <c:pt idx="4">
                  <c:v>99.8</c:v>
                </c:pt>
                <c:pt idx="5">
                  <c:v>90.2</c:v>
                </c:pt>
                <c:pt idx="6">
                  <c:v>33.700000000000003</c:v>
                </c:pt>
                <c:pt idx="7">
                  <c:v>21.1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0B-46C1-A3FE-BEA86FA9922E}"/>
            </c:ext>
          </c:extLst>
        </c:ser>
        <c:ser>
          <c:idx val="7"/>
          <c:order val="2"/>
          <c:tx>
            <c:strRef>
              <c:f>'203'!$D$11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'203'!$A$14:$A$28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'203'!$D$14:$D$28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0B-46C1-A3FE-BEA86FA9922E}"/>
            </c:ext>
          </c:extLst>
        </c:ser>
        <c:ser>
          <c:idx val="0"/>
          <c:order val="3"/>
          <c:tx>
            <c:strRef>
              <c:f>'203'!$E$11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'203'!$A$14:$A$28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'203'!$E$14:$E$28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0B-46C1-A3FE-BEA86FA9922E}"/>
            </c:ext>
          </c:extLst>
        </c:ser>
        <c:ser>
          <c:idx val="8"/>
          <c:order val="4"/>
          <c:tx>
            <c:strRef>
              <c:f>'203'!$F$11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'203'!$A$14:$A$28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'203'!$F$14:$F$28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0B-46C1-A3FE-BEA86FA9922E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100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A0B-46C1-A3FE-BEA86FA9922E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63</c:v>
              </c:pt>
              <c:pt idx="1">
                <c:v>63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A0B-46C1-A3FE-BEA86FA9922E}"/>
            </c:ext>
          </c:extLst>
        </c:ser>
        <c:ser>
          <c:idx val="3"/>
          <c:order val="7"/>
          <c:marker>
            <c:symbol val="none"/>
          </c:marker>
          <c:x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0A0B-46C1-A3FE-BEA86FA9922E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6.3E-2</c:v>
              </c:pt>
              <c:pt idx="1">
                <c:v>6.3E-2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0A0B-46C1-A3FE-BEA86FA9922E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2E-3</c:v>
              </c:pt>
              <c:pt idx="1">
                <c:v>2E-3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0A0B-46C1-A3FE-BEA86FA9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325160"/>
        <c:axId val="442325944"/>
      </c:scatterChart>
      <c:valAx>
        <c:axId val="442325160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5944"/>
        <c:crosses val="autoZero"/>
        <c:crossBetween val="midCat"/>
        <c:majorUnit val="10"/>
        <c:minorUnit val="10"/>
      </c:valAx>
      <c:valAx>
        <c:axId val="442325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5160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'223'!$B$11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'223'!$A$14:$A$28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'223'!$B$14:$B$28</c:f>
              <c:numCache>
                <c:formatCode>General</c:formatCode>
                <c:ptCount val="15"/>
                <c:pt idx="4">
                  <c:v>95.4</c:v>
                </c:pt>
                <c:pt idx="5">
                  <c:v>88.1</c:v>
                </c:pt>
                <c:pt idx="6">
                  <c:v>71.400000000000006</c:v>
                </c:pt>
                <c:pt idx="7">
                  <c:v>64.900000000000006</c:v>
                </c:pt>
                <c:pt idx="8">
                  <c:v>60.9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39-4E4B-9379-D6E65BD6761C}"/>
            </c:ext>
          </c:extLst>
        </c:ser>
        <c:ser>
          <c:idx val="6"/>
          <c:order val="1"/>
          <c:tx>
            <c:strRef>
              <c:f>'223'!$C$11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'223'!$A$14:$A$28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'223'!$C$14:$C$28</c:f>
              <c:numCache>
                <c:formatCode>General</c:formatCode>
                <c:ptCount val="15"/>
                <c:pt idx="4">
                  <c:v>94.1</c:v>
                </c:pt>
                <c:pt idx="5">
                  <c:v>79.8</c:v>
                </c:pt>
                <c:pt idx="6">
                  <c:v>44.3</c:v>
                </c:pt>
                <c:pt idx="7">
                  <c:v>35.700000000000003</c:v>
                </c:pt>
                <c:pt idx="8">
                  <c:v>31.4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39-4E4B-9379-D6E65BD6761C}"/>
            </c:ext>
          </c:extLst>
        </c:ser>
        <c:ser>
          <c:idx val="7"/>
          <c:order val="2"/>
          <c:tx>
            <c:strRef>
              <c:f>'223'!$D$11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'223'!$A$14:$A$28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'223'!$D$14:$D$28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39-4E4B-9379-D6E65BD6761C}"/>
            </c:ext>
          </c:extLst>
        </c:ser>
        <c:ser>
          <c:idx val="0"/>
          <c:order val="3"/>
          <c:tx>
            <c:strRef>
              <c:f>'223'!$E$11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'223'!$A$14:$A$28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'223'!$E$14:$E$28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39-4E4B-9379-D6E65BD6761C}"/>
            </c:ext>
          </c:extLst>
        </c:ser>
        <c:ser>
          <c:idx val="8"/>
          <c:order val="4"/>
          <c:tx>
            <c:strRef>
              <c:f>'223'!$F$11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'223'!$A$14:$A$28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'223'!$F$14:$F$28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39-4E4B-9379-D6E65BD6761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100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E39-4E4B-9379-D6E65BD6761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63</c:v>
              </c:pt>
              <c:pt idx="1">
                <c:v>63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E39-4E4B-9379-D6E65BD6761C}"/>
            </c:ext>
          </c:extLst>
        </c:ser>
        <c:ser>
          <c:idx val="3"/>
          <c:order val="7"/>
          <c:marker>
            <c:symbol val="none"/>
          </c:marker>
          <c:x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0E39-4E4B-9379-D6E65BD6761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6.3E-2</c:v>
              </c:pt>
              <c:pt idx="1">
                <c:v>6.3E-2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0E39-4E4B-9379-D6E65BD6761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2E-3</c:v>
              </c:pt>
              <c:pt idx="1">
                <c:v>2E-3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0E39-4E4B-9379-D6E65BD67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326336"/>
        <c:axId val="442325552"/>
      </c:scatterChart>
      <c:valAx>
        <c:axId val="442326336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5552"/>
        <c:crosses val="autoZero"/>
        <c:crossBetween val="midCat"/>
        <c:majorUnit val="10"/>
        <c:minorUnit val="10"/>
      </c:valAx>
      <c:valAx>
        <c:axId val="4423255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6336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'245'!$B$11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'245'!$A$14:$A$28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'245'!$B$14:$B$28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99</c:v>
                </c:pt>
                <c:pt idx="6">
                  <c:v>95.1</c:v>
                </c:pt>
                <c:pt idx="7">
                  <c:v>90.8</c:v>
                </c:pt>
                <c:pt idx="8">
                  <c:v>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04-45F8-B4BB-6D289B207D22}"/>
            </c:ext>
          </c:extLst>
        </c:ser>
        <c:ser>
          <c:idx val="6"/>
          <c:order val="1"/>
          <c:tx>
            <c:strRef>
              <c:f>'245'!$C$11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'245'!$A$14:$A$28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'245'!$C$14:$C$28</c:f>
              <c:numCache>
                <c:formatCode>General</c:formatCode>
                <c:ptCount val="15"/>
                <c:pt idx="4">
                  <c:v>97.7</c:v>
                </c:pt>
                <c:pt idx="5">
                  <c:v>77.2</c:v>
                </c:pt>
                <c:pt idx="6">
                  <c:v>50.1</c:v>
                </c:pt>
                <c:pt idx="7">
                  <c:v>39.4</c:v>
                </c:pt>
                <c:pt idx="8">
                  <c:v>35.799999999999997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04-45F8-B4BB-6D289B207D22}"/>
            </c:ext>
          </c:extLst>
        </c:ser>
        <c:ser>
          <c:idx val="7"/>
          <c:order val="2"/>
          <c:tx>
            <c:strRef>
              <c:f>'245'!$D$11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'245'!$A$14:$A$28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'245'!$D$14:$D$28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04-45F8-B4BB-6D289B207D22}"/>
            </c:ext>
          </c:extLst>
        </c:ser>
        <c:ser>
          <c:idx val="0"/>
          <c:order val="3"/>
          <c:tx>
            <c:strRef>
              <c:f>'245'!$E$11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'245'!$A$14:$A$28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'245'!$E$14:$E$28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04-45F8-B4BB-6D289B207D22}"/>
            </c:ext>
          </c:extLst>
        </c:ser>
        <c:ser>
          <c:idx val="8"/>
          <c:order val="4"/>
          <c:tx>
            <c:strRef>
              <c:f>'245'!$F$11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'245'!$A$14:$A$28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'245'!$F$14:$F$28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04-45F8-B4BB-6D289B207D22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100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004-45F8-B4BB-6D289B207D22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63</c:v>
              </c:pt>
              <c:pt idx="1">
                <c:v>63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004-45F8-B4BB-6D289B207D22}"/>
            </c:ext>
          </c:extLst>
        </c:ser>
        <c:ser>
          <c:idx val="3"/>
          <c:order val="7"/>
          <c:marker>
            <c:symbol val="none"/>
          </c:marker>
          <c:x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6004-45F8-B4BB-6D289B207D22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6.3E-2</c:v>
              </c:pt>
              <c:pt idx="1">
                <c:v>6.3E-2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6004-45F8-B4BB-6D289B207D22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2E-3</c:v>
              </c:pt>
              <c:pt idx="1">
                <c:v>2E-3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6004-45F8-B4BB-6D289B207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329080"/>
        <c:axId val="442329472"/>
      </c:scatterChart>
      <c:valAx>
        <c:axId val="442329080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9472"/>
        <c:crosses val="autoZero"/>
        <c:crossBetween val="midCat"/>
        <c:majorUnit val="10"/>
        <c:minorUnit val="10"/>
      </c:valAx>
      <c:valAx>
        <c:axId val="4423294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9080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'263'!$B$11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'263'!$A$14:$A$28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'263'!$B$14:$B$28</c:f>
              <c:numCache>
                <c:formatCode>General</c:formatCode>
                <c:ptCount val="15"/>
                <c:pt idx="4">
                  <c:v>97.9</c:v>
                </c:pt>
                <c:pt idx="5">
                  <c:v>95</c:v>
                </c:pt>
                <c:pt idx="6">
                  <c:v>86.1</c:v>
                </c:pt>
                <c:pt idx="7">
                  <c:v>77.2</c:v>
                </c:pt>
                <c:pt idx="8">
                  <c:v>74.3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D7-464C-8812-2C5F5EE83879}"/>
            </c:ext>
          </c:extLst>
        </c:ser>
        <c:ser>
          <c:idx val="6"/>
          <c:order val="1"/>
          <c:tx>
            <c:strRef>
              <c:f>'263'!$C$11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'263'!$A$14:$A$28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'263'!$C$14:$C$28</c:f>
              <c:numCache>
                <c:formatCode>General</c:formatCode>
                <c:ptCount val="15"/>
                <c:pt idx="4">
                  <c:v>76.599999999999994</c:v>
                </c:pt>
                <c:pt idx="5">
                  <c:v>65.7</c:v>
                </c:pt>
                <c:pt idx="6">
                  <c:v>56.4</c:v>
                </c:pt>
                <c:pt idx="7">
                  <c:v>43.5</c:v>
                </c:pt>
                <c:pt idx="8">
                  <c:v>37.200000000000003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D7-464C-8812-2C5F5EE83879}"/>
            </c:ext>
          </c:extLst>
        </c:ser>
        <c:ser>
          <c:idx val="7"/>
          <c:order val="2"/>
          <c:tx>
            <c:strRef>
              <c:f>'263'!$D$11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'263'!$A$14:$A$28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'263'!$D$14:$D$28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D7-464C-8812-2C5F5EE83879}"/>
            </c:ext>
          </c:extLst>
        </c:ser>
        <c:ser>
          <c:idx val="0"/>
          <c:order val="3"/>
          <c:tx>
            <c:strRef>
              <c:f>'263'!$E$11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'263'!$A$14:$A$28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'263'!$E$14:$E$28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D7-464C-8812-2C5F5EE83879}"/>
            </c:ext>
          </c:extLst>
        </c:ser>
        <c:ser>
          <c:idx val="8"/>
          <c:order val="4"/>
          <c:tx>
            <c:strRef>
              <c:f>'263'!$F$11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'263'!$A$14:$A$28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'263'!$F$14:$F$28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D7-464C-8812-2C5F5EE83879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100</c:v>
              </c:pt>
              <c:pt idx="1">
                <c:v>100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CD7-464C-8812-2C5F5EE83879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63</c:v>
              </c:pt>
              <c:pt idx="1">
                <c:v>63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CD7-464C-8812-2C5F5EE83879}"/>
            </c:ext>
          </c:extLst>
        </c:ser>
        <c:ser>
          <c:idx val="3"/>
          <c:order val="7"/>
          <c:marker>
            <c:symbol val="none"/>
          </c:marker>
          <c:x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0CD7-464C-8812-2C5F5EE83879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6.3E-2</c:v>
              </c:pt>
              <c:pt idx="1">
                <c:v>6.3E-2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0CD7-464C-8812-2C5F5EE83879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2E-3</c:v>
              </c:pt>
              <c:pt idx="1">
                <c:v>2E-3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0CD7-464C-8812-2C5F5EE83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326728"/>
        <c:axId val="442330256"/>
      </c:scatterChart>
      <c:valAx>
        <c:axId val="44232672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30256"/>
        <c:crosses val="autoZero"/>
        <c:crossBetween val="midCat"/>
        <c:majorUnit val="10"/>
        <c:minorUnit val="10"/>
      </c:valAx>
      <c:valAx>
        <c:axId val="4423302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672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'283'!$B$11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'283'!$A$14:$A$28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'283'!$B$14:$B$28</c:f>
              <c:numCache>
                <c:formatCode>General</c:formatCode>
                <c:ptCount val="15"/>
                <c:pt idx="4">
                  <c:v>99.1</c:v>
                </c:pt>
                <c:pt idx="5">
                  <c:v>95.6</c:v>
                </c:pt>
                <c:pt idx="6">
                  <c:v>80.900000000000006</c:v>
                </c:pt>
                <c:pt idx="7">
                  <c:v>74.8</c:v>
                </c:pt>
                <c:pt idx="8">
                  <c:v>71.900000000000006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DB-4F81-99C6-1CD5B0289E58}"/>
            </c:ext>
          </c:extLst>
        </c:ser>
        <c:ser>
          <c:idx val="6"/>
          <c:order val="1"/>
          <c:tx>
            <c:strRef>
              <c:f>'283'!$C$11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'283'!$A$14:$A$28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'283'!$C$14:$C$28</c:f>
              <c:numCache>
                <c:formatCode>General</c:formatCode>
                <c:ptCount val="15"/>
                <c:pt idx="4">
                  <c:v>97</c:v>
                </c:pt>
                <c:pt idx="5">
                  <c:v>87.8</c:v>
                </c:pt>
                <c:pt idx="6">
                  <c:v>59.5</c:v>
                </c:pt>
                <c:pt idx="7">
                  <c:v>44.6</c:v>
                </c:pt>
                <c:pt idx="8">
                  <c:v>40.1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DB-4F81-99C6-1CD5B0289E58}"/>
            </c:ext>
          </c:extLst>
        </c:ser>
        <c:ser>
          <c:idx val="7"/>
          <c:order val="2"/>
          <c:tx>
            <c:strRef>
              <c:f>'283'!$D$11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'283'!$A$14:$A$28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'283'!$D$14:$D$28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DB-4F81-99C6-1CD5B0289E58}"/>
            </c:ext>
          </c:extLst>
        </c:ser>
        <c:ser>
          <c:idx val="0"/>
          <c:order val="3"/>
          <c:tx>
            <c:strRef>
              <c:f>'283'!$E$11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'283'!$A$14:$A$28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'283'!$E$14:$E$28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DB-4F81-99C6-1CD5B0289E58}"/>
            </c:ext>
          </c:extLst>
        </c:ser>
        <c:ser>
          <c:idx val="8"/>
          <c:order val="4"/>
          <c:tx>
            <c:strRef>
              <c:f>'283'!$F$11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'283'!$A$14:$A$28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4.76</c:v>
                </c:pt>
                <c:pt idx="5">
                  <c:v>2</c:v>
                </c:pt>
                <c:pt idx="6">
                  <c:v>0.42499999999999999</c:v>
                </c:pt>
                <c:pt idx="7" formatCode="0.000">
                  <c:v>0.14899999999999999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</c:numCache>
            </c:numRef>
          </c:xVal>
          <c:yVal>
            <c:numRef>
              <c:f>'283'!$F$14:$F$28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DB-4F81-99C6-1CD5B0289E58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DB-4F81-99C6-1CD5B0289E58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DB-4F81-99C6-1CD5B0289E58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DB-4F81-99C6-1CD5B0289E58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4DB-4F81-99C6-1CD5B0289E58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4DB-4F81-99C6-1CD5B028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323200"/>
        <c:axId val="442323592"/>
      </c:scatterChart>
      <c:valAx>
        <c:axId val="442323200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3592"/>
        <c:crosses val="autoZero"/>
        <c:crossBetween val="midCat"/>
        <c:majorUnit val="10"/>
        <c:minorUnit val="10"/>
      </c:valAx>
      <c:valAx>
        <c:axId val="442323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42323200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E88902BD-4376-4407-B21F-31AF29357781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1495" y="6539345"/>
          <a:ext cx="3631168" cy="1780953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E2AF71E3-DEC8-4FE7-BD32-DEA261312032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9AB6532D-5190-4590-A8BB-8415DD5B3794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1495" y="6539345"/>
          <a:ext cx="3631168" cy="1780953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B8777D05-6CD0-49A2-96E1-82E06173F73C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1495" y="6539345"/>
          <a:ext cx="3631168" cy="1780953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A0B0846D-CC9B-4D2F-90F5-EA177AFF9437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1495" y="6539345"/>
          <a:ext cx="3631168" cy="1780953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5A01E9B-D0BA-48B5-9279-04C437991501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3" name="Kuva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1495" y="6539345"/>
          <a:ext cx="3631168" cy="17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32</v>
      </c>
      <c r="K3" s="53"/>
      <c r="L3" s="51" t="s">
        <v>17</v>
      </c>
      <c r="M3" s="52" t="s">
        <v>37</v>
      </c>
      <c r="N3" s="52"/>
      <c r="O3" s="52"/>
      <c r="P3" s="51" t="s">
        <v>2</v>
      </c>
      <c r="Q3" s="52"/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/>
      <c r="K4" s="58"/>
      <c r="L4" s="58"/>
      <c r="M4" s="76"/>
      <c r="N4" s="76"/>
      <c r="O4" s="76"/>
      <c r="P4" s="56" t="s">
        <v>3</v>
      </c>
      <c r="Q4" s="57" t="s">
        <v>39</v>
      </c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/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/>
      <c r="K8" s="44">
        <f>+B13</f>
        <v>0</v>
      </c>
      <c r="L8" s="44"/>
      <c r="M8" s="45"/>
      <c r="N8" s="44"/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/>
      <c r="K9" s="46">
        <f>+C13</f>
        <v>0</v>
      </c>
      <c r="L9" s="46"/>
      <c r="M9" s="47"/>
      <c r="N9" s="46"/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80"/>
      <c r="P12" s="81"/>
      <c r="Q12" s="81"/>
      <c r="R12" s="82"/>
    </row>
    <row r="13" spans="1:21" ht="15.75" thickBot="1" x14ac:dyDescent="0.3">
      <c r="A13" s="10" t="s">
        <v>0</v>
      </c>
      <c r="B13" s="19"/>
      <c r="C13" s="19"/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32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16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8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78">
        <v>4.76</v>
      </c>
      <c r="B18" s="25"/>
      <c r="C18" s="26"/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78">
        <v>2</v>
      </c>
      <c r="B19" s="25"/>
      <c r="C19" s="26"/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78">
        <v>0.42499999999999999</v>
      </c>
      <c r="B20" s="25"/>
      <c r="C20" s="26"/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79">
        <v>0.14899999999999999</v>
      </c>
      <c r="B21" s="25"/>
      <c r="C21" s="26"/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79">
        <v>7.3999999999999996E-2</v>
      </c>
      <c r="B22" s="25"/>
      <c r="C22" s="26"/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>
        <v>0.02</v>
      </c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>
        <v>2E-3</v>
      </c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9">
        <v>5.9999999999999995E-4</v>
      </c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32</v>
      </c>
      <c r="K3" s="53"/>
      <c r="L3" s="51" t="s">
        <v>17</v>
      </c>
      <c r="M3" s="52" t="s">
        <v>37</v>
      </c>
      <c r="N3" s="52"/>
      <c r="O3" s="52"/>
      <c r="P3" s="51" t="s">
        <v>2</v>
      </c>
      <c r="Q3" s="52">
        <v>5102016</v>
      </c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>
        <v>203</v>
      </c>
      <c r="K4" s="58"/>
      <c r="L4" s="58"/>
      <c r="M4" s="76"/>
      <c r="N4" s="76"/>
      <c r="O4" s="76"/>
      <c r="P4" s="56" t="s">
        <v>3</v>
      </c>
      <c r="Q4" s="57" t="s">
        <v>39</v>
      </c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40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41</v>
      </c>
      <c r="K8" s="44" t="str">
        <f>+B13</f>
        <v>1,0…1,45</v>
      </c>
      <c r="L8" s="44">
        <v>9.4</v>
      </c>
      <c r="M8" s="45">
        <v>47.4</v>
      </c>
      <c r="N8" s="44">
        <v>21.7</v>
      </c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42</v>
      </c>
      <c r="K9" s="46" t="str">
        <f>+C13</f>
        <v>3,1…3,25</v>
      </c>
      <c r="L9" s="46">
        <v>2.2999999999999998</v>
      </c>
      <c r="M9" s="47">
        <v>27</v>
      </c>
      <c r="N9" s="46" t="s">
        <v>54</v>
      </c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80"/>
      <c r="P12" s="81"/>
      <c r="Q12" s="81"/>
      <c r="R12" s="82"/>
    </row>
    <row r="13" spans="1:21" ht="15.75" thickBot="1" x14ac:dyDescent="0.3">
      <c r="A13" s="10" t="s">
        <v>0</v>
      </c>
      <c r="B13" s="19" t="s">
        <v>43</v>
      </c>
      <c r="C13" s="19" t="s">
        <v>44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32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16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8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78">
        <v>4.76</v>
      </c>
      <c r="B18" s="25">
        <v>100</v>
      </c>
      <c r="C18" s="26">
        <v>99.8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78">
        <v>2</v>
      </c>
      <c r="B19" s="25">
        <v>95.2</v>
      </c>
      <c r="C19" s="26">
        <v>90.2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78">
        <v>0.42499999999999999</v>
      </c>
      <c r="B20" s="25">
        <v>75.400000000000006</v>
      </c>
      <c r="C20" s="26">
        <v>33.700000000000003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79">
        <v>0.14899999999999999</v>
      </c>
      <c r="B21" s="25">
        <v>67.5</v>
      </c>
      <c r="C21" s="26">
        <v>21.1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79">
        <v>7.3999999999999996E-2</v>
      </c>
      <c r="B22" s="25">
        <v>64.3</v>
      </c>
      <c r="C22" s="26">
        <v>18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>
        <v>0.02</v>
      </c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>
        <v>2E-3</v>
      </c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9">
        <v>5.9999999999999995E-4</v>
      </c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32</v>
      </c>
      <c r="K3" s="53"/>
      <c r="L3" s="51" t="s">
        <v>17</v>
      </c>
      <c r="M3" s="52" t="s">
        <v>37</v>
      </c>
      <c r="N3" s="52"/>
      <c r="O3" s="52"/>
      <c r="P3" s="51" t="s">
        <v>2</v>
      </c>
      <c r="Q3" s="52">
        <v>9102016</v>
      </c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>
        <v>223</v>
      </c>
      <c r="K4" s="58"/>
      <c r="L4" s="58"/>
      <c r="M4" s="76"/>
      <c r="N4" s="76"/>
      <c r="O4" s="76"/>
      <c r="P4" s="56" t="s">
        <v>3</v>
      </c>
      <c r="Q4" s="57" t="s">
        <v>39</v>
      </c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56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41</v>
      </c>
      <c r="K8" s="44" t="str">
        <f>+B13</f>
        <v>1,0…1,45</v>
      </c>
      <c r="L8" s="44">
        <v>3.8</v>
      </c>
      <c r="M8" s="45">
        <v>30</v>
      </c>
      <c r="N8" s="44">
        <v>19.2</v>
      </c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42</v>
      </c>
      <c r="K9" s="46" t="str">
        <f>+C13</f>
        <v>2,6...3,05</v>
      </c>
      <c r="L9" s="46">
        <v>2.7</v>
      </c>
      <c r="M9" s="47">
        <v>29</v>
      </c>
      <c r="N9" s="46">
        <v>19</v>
      </c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80"/>
      <c r="P12" s="81"/>
      <c r="Q12" s="81"/>
      <c r="R12" s="82"/>
    </row>
    <row r="13" spans="1:21" ht="15.75" thickBot="1" x14ac:dyDescent="0.3">
      <c r="A13" s="10" t="s">
        <v>0</v>
      </c>
      <c r="B13" s="19" t="s">
        <v>43</v>
      </c>
      <c r="C13" s="19" t="s">
        <v>45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32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16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8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78">
        <v>4.76</v>
      </c>
      <c r="B18" s="25">
        <v>95.4</v>
      </c>
      <c r="C18" s="26">
        <v>94.1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78">
        <v>2</v>
      </c>
      <c r="B19" s="25">
        <v>88.1</v>
      </c>
      <c r="C19" s="26">
        <v>79.8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78">
        <v>0.42499999999999999</v>
      </c>
      <c r="B20" s="25">
        <v>71.400000000000006</v>
      </c>
      <c r="C20" s="26">
        <v>44.3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79">
        <v>0.14899999999999999</v>
      </c>
      <c r="B21" s="25">
        <v>64.900000000000006</v>
      </c>
      <c r="C21" s="26">
        <v>35.700000000000003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79">
        <v>7.3999999999999996E-2</v>
      </c>
      <c r="B22" s="25">
        <v>60.9</v>
      </c>
      <c r="C22" s="26">
        <v>31.4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>
        <v>0.02</v>
      </c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>
        <v>2E-3</v>
      </c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9">
        <v>5.9999999999999995E-4</v>
      </c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32</v>
      </c>
      <c r="K3" s="53"/>
      <c r="L3" s="51" t="s">
        <v>17</v>
      </c>
      <c r="M3" s="52" t="s">
        <v>37</v>
      </c>
      <c r="N3" s="52"/>
      <c r="O3" s="52"/>
      <c r="P3" s="51" t="s">
        <v>2</v>
      </c>
      <c r="Q3" s="52">
        <v>12102016</v>
      </c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>
        <v>245</v>
      </c>
      <c r="K4" s="58"/>
      <c r="L4" s="58"/>
      <c r="M4" s="76"/>
      <c r="N4" s="76"/>
      <c r="O4" s="76"/>
      <c r="P4" s="56" t="s">
        <v>3</v>
      </c>
      <c r="Q4" s="57" t="s">
        <v>39</v>
      </c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46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41</v>
      </c>
      <c r="K8" s="44" t="str">
        <f>+B13</f>
        <v>1,0…1,45</v>
      </c>
      <c r="L8" s="44">
        <v>22.2</v>
      </c>
      <c r="M8" s="45">
        <v>49.9</v>
      </c>
      <c r="N8" s="44">
        <v>32</v>
      </c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47</v>
      </c>
      <c r="K9" s="46" t="str">
        <f>+C13</f>
        <v>4,5…4,95</v>
      </c>
      <c r="L9" s="46">
        <v>11.5</v>
      </c>
      <c r="M9" s="47" t="s">
        <v>54</v>
      </c>
      <c r="N9" s="46" t="s">
        <v>54</v>
      </c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80"/>
      <c r="P12" s="81"/>
      <c r="Q12" s="81"/>
      <c r="R12" s="82"/>
    </row>
    <row r="13" spans="1:21" ht="15.75" thickBot="1" x14ac:dyDescent="0.3">
      <c r="A13" s="10" t="s">
        <v>0</v>
      </c>
      <c r="B13" s="19" t="s">
        <v>43</v>
      </c>
      <c r="C13" s="19" t="s">
        <v>48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32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16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8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78">
        <v>4.76</v>
      </c>
      <c r="B18" s="25">
        <v>100</v>
      </c>
      <c r="C18" s="26">
        <v>97.7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78">
        <v>2</v>
      </c>
      <c r="B19" s="25">
        <v>99</v>
      </c>
      <c r="C19" s="26">
        <v>77.2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78">
        <v>0.42499999999999999</v>
      </c>
      <c r="B20" s="25">
        <v>95.1</v>
      </c>
      <c r="C20" s="26">
        <v>50.1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79">
        <v>0.14899999999999999</v>
      </c>
      <c r="B21" s="25">
        <v>90.8</v>
      </c>
      <c r="C21" s="26">
        <v>39.4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79">
        <v>7.3999999999999996E-2</v>
      </c>
      <c r="B22" s="25">
        <v>89.6</v>
      </c>
      <c r="C22" s="26">
        <v>35.799999999999997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>
        <v>0.02</v>
      </c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>
        <v>2E-3</v>
      </c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9">
        <v>5.9999999999999995E-4</v>
      </c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32</v>
      </c>
      <c r="K3" s="53"/>
      <c r="L3" s="51" t="s">
        <v>17</v>
      </c>
      <c r="M3" s="52" t="s">
        <v>37</v>
      </c>
      <c r="N3" s="52"/>
      <c r="O3" s="52"/>
      <c r="P3" s="51" t="s">
        <v>2</v>
      </c>
      <c r="Q3" s="52"/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>
        <v>263</v>
      </c>
      <c r="K4" s="58"/>
      <c r="L4" s="58"/>
      <c r="M4" s="76"/>
      <c r="N4" s="76"/>
      <c r="O4" s="76"/>
      <c r="P4" s="56" t="s">
        <v>3</v>
      </c>
      <c r="Q4" s="57" t="s">
        <v>39</v>
      </c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49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41</v>
      </c>
      <c r="K8" s="44" t="str">
        <f>+B13</f>
        <v>1,0…1,45</v>
      </c>
      <c r="L8" s="44">
        <v>25.3</v>
      </c>
      <c r="M8" s="45">
        <v>54.8</v>
      </c>
      <c r="N8" s="44">
        <v>24.1</v>
      </c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50</v>
      </c>
      <c r="K9" s="46" t="str">
        <f>+C13</f>
        <v>4,55…5,0</v>
      </c>
      <c r="L9" s="46">
        <v>22.3</v>
      </c>
      <c r="M9" s="47" t="s">
        <v>54</v>
      </c>
      <c r="N9" s="46" t="s">
        <v>54</v>
      </c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80"/>
      <c r="P12" s="81"/>
      <c r="Q12" s="81"/>
      <c r="R12" s="82"/>
    </row>
    <row r="13" spans="1:21" ht="15.75" thickBot="1" x14ac:dyDescent="0.3">
      <c r="A13" s="10" t="s">
        <v>0</v>
      </c>
      <c r="B13" s="19" t="s">
        <v>43</v>
      </c>
      <c r="C13" s="19" t="s">
        <v>51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32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16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8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78">
        <v>4.76</v>
      </c>
      <c r="B18" s="25">
        <v>97.9</v>
      </c>
      <c r="C18" s="26">
        <v>76.599999999999994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78">
        <v>2</v>
      </c>
      <c r="B19" s="25">
        <v>95</v>
      </c>
      <c r="C19" s="26">
        <v>65.7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78">
        <v>0.42499999999999999</v>
      </c>
      <c r="B20" s="25">
        <v>86.1</v>
      </c>
      <c r="C20" s="26">
        <v>56.4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79">
        <v>0.14899999999999999</v>
      </c>
      <c r="B21" s="25">
        <v>77.2</v>
      </c>
      <c r="C21" s="26">
        <v>43.5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79">
        <v>7.3999999999999996E-2</v>
      </c>
      <c r="B22" s="25">
        <v>74.3</v>
      </c>
      <c r="C22" s="26">
        <v>37.200000000000003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>
        <v>0.02</v>
      </c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>
        <v>2E-3</v>
      </c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9">
        <v>5.9999999999999995E-4</v>
      </c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="110" zoomScaleNormal="110" zoomScaleSheetLayoutView="100" workbookViewId="0"/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7" t="s">
        <v>29</v>
      </c>
      <c r="U2" s="68" t="s">
        <v>34</v>
      </c>
    </row>
    <row r="3" spans="1:21" x14ac:dyDescent="0.25">
      <c r="H3" s="50"/>
      <c r="I3" s="51" t="s">
        <v>4</v>
      </c>
      <c r="J3" s="52" t="s">
        <v>32</v>
      </c>
      <c r="K3" s="53"/>
      <c r="L3" s="51" t="s">
        <v>17</v>
      </c>
      <c r="M3" s="52" t="s">
        <v>37</v>
      </c>
      <c r="N3" s="52"/>
      <c r="O3" s="52"/>
      <c r="P3" s="51" t="s">
        <v>2</v>
      </c>
      <c r="Q3" s="52"/>
      <c r="R3" s="54"/>
      <c r="T3" s="69" t="s">
        <v>30</v>
      </c>
      <c r="U3" s="65" t="s">
        <v>35</v>
      </c>
    </row>
    <row r="4" spans="1:21" x14ac:dyDescent="0.25">
      <c r="H4" s="55"/>
      <c r="I4" s="56" t="s">
        <v>5</v>
      </c>
      <c r="J4" s="57">
        <v>283</v>
      </c>
      <c r="K4" s="58"/>
      <c r="L4" s="58"/>
      <c r="M4" s="76"/>
      <c r="N4" s="76"/>
      <c r="O4" s="76"/>
      <c r="P4" s="56" t="s">
        <v>3</v>
      </c>
      <c r="Q4" s="57" t="s">
        <v>39</v>
      </c>
      <c r="R4" s="59"/>
      <c r="T4" s="70" t="s">
        <v>31</v>
      </c>
      <c r="U4" s="65" t="s">
        <v>36</v>
      </c>
    </row>
    <row r="5" spans="1:21" x14ac:dyDescent="0.25">
      <c r="H5" s="55"/>
      <c r="I5" s="56" t="s">
        <v>6</v>
      </c>
      <c r="J5" s="57" t="s">
        <v>55</v>
      </c>
      <c r="K5" s="58"/>
      <c r="L5" s="58"/>
      <c r="M5" s="58"/>
      <c r="N5" s="58"/>
      <c r="O5" s="58"/>
      <c r="P5" s="58"/>
      <c r="Q5" s="58"/>
      <c r="R5" s="59"/>
      <c r="T5" s="70" t="s">
        <v>32</v>
      </c>
      <c r="U5" s="65" t="s">
        <v>37</v>
      </c>
    </row>
    <row r="6" spans="1:21" ht="15.75" thickBot="1" x14ac:dyDescent="0.3">
      <c r="B6" s="13" t="s">
        <v>7</v>
      </c>
      <c r="H6" s="55"/>
      <c r="I6" s="56"/>
      <c r="J6" s="58"/>
      <c r="K6" s="58"/>
      <c r="L6" s="58"/>
      <c r="M6" s="58"/>
      <c r="N6" s="58"/>
      <c r="O6" s="58"/>
      <c r="P6" s="58"/>
      <c r="Q6" s="58"/>
      <c r="R6" s="59"/>
      <c r="T6" s="71" t="s">
        <v>33</v>
      </c>
      <c r="U6" s="66" t="s">
        <v>38</v>
      </c>
    </row>
    <row r="7" spans="1:21" ht="51.75" x14ac:dyDescent="0.25">
      <c r="B7" s="5" t="s">
        <v>1</v>
      </c>
      <c r="H7" s="55"/>
      <c r="I7" s="35"/>
      <c r="J7" s="72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55"/>
      <c r="I8" s="36" t="str">
        <f>+B11</f>
        <v>Sample 1</v>
      </c>
      <c r="J8" s="73" t="s">
        <v>41</v>
      </c>
      <c r="K8" s="44" t="str">
        <f>+B13</f>
        <v>1,0…1,45</v>
      </c>
      <c r="L8" s="44">
        <v>26.6</v>
      </c>
      <c r="M8" s="45">
        <v>57.4</v>
      </c>
      <c r="N8" s="44">
        <v>27.3</v>
      </c>
      <c r="O8" s="86"/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55"/>
      <c r="I9" s="37" t="str">
        <f>+C11</f>
        <v>Sample 2</v>
      </c>
      <c r="J9" s="74" t="s">
        <v>53</v>
      </c>
      <c r="K9" s="46" t="str">
        <f>+C13</f>
        <v>5,0…5,45</v>
      </c>
      <c r="L9" s="46">
        <v>16.8</v>
      </c>
      <c r="M9" s="47">
        <v>31.7</v>
      </c>
      <c r="N9" s="46">
        <v>25.8</v>
      </c>
      <c r="O9" s="89"/>
      <c r="P9" s="90"/>
      <c r="Q9" s="90"/>
      <c r="R9" s="91"/>
    </row>
    <row r="10" spans="1:21" ht="15" customHeight="1" x14ac:dyDescent="0.25">
      <c r="A10" s="5"/>
      <c r="B10" s="39" t="s">
        <v>20</v>
      </c>
      <c r="C10" s="40"/>
      <c r="D10" s="41"/>
      <c r="H10" s="55"/>
      <c r="I10" s="37" t="str">
        <f>+D11</f>
        <v>Sample 3</v>
      </c>
      <c r="J10" s="74"/>
      <c r="K10" s="46">
        <f>+D13</f>
        <v>0</v>
      </c>
      <c r="L10" s="46"/>
      <c r="M10" s="47"/>
      <c r="N10" s="46"/>
      <c r="O10" s="89"/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5"/>
      <c r="I11" s="37" t="str">
        <f>+E11</f>
        <v>Sample 4</v>
      </c>
      <c r="J11" s="74"/>
      <c r="K11" s="46">
        <f>+E13</f>
        <v>0</v>
      </c>
      <c r="L11" s="46"/>
      <c r="M11" s="47"/>
      <c r="N11" s="46"/>
      <c r="O11" s="89"/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5"/>
      <c r="I12" s="38" t="str">
        <f>+F11</f>
        <v>Sample 5</v>
      </c>
      <c r="J12" s="75"/>
      <c r="K12" s="48">
        <f>+F13</f>
        <v>0</v>
      </c>
      <c r="L12" s="48"/>
      <c r="M12" s="49"/>
      <c r="N12" s="48"/>
      <c r="O12" s="80"/>
      <c r="P12" s="81"/>
      <c r="Q12" s="81"/>
      <c r="R12" s="82"/>
    </row>
    <row r="13" spans="1:21" ht="15.75" thickBot="1" x14ac:dyDescent="0.3">
      <c r="A13" s="10" t="s">
        <v>0</v>
      </c>
      <c r="B13" s="19" t="s">
        <v>43</v>
      </c>
      <c r="C13" s="19" t="s">
        <v>52</v>
      </c>
      <c r="D13" s="19"/>
      <c r="E13" s="19"/>
      <c r="F13" s="19"/>
      <c r="G13" s="34"/>
      <c r="H13" s="5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21" x14ac:dyDescent="0.25">
      <c r="A14" s="20">
        <v>64</v>
      </c>
      <c r="B14" s="21"/>
      <c r="C14" s="22"/>
      <c r="D14" s="22"/>
      <c r="E14" s="22"/>
      <c r="F14" s="23"/>
      <c r="G14" s="34"/>
      <c r="H14" s="55"/>
      <c r="I14" s="58"/>
      <c r="J14" s="60"/>
      <c r="K14" s="58"/>
      <c r="L14" s="60"/>
      <c r="M14" s="58"/>
      <c r="N14" s="58"/>
      <c r="O14" s="58"/>
      <c r="P14" s="58"/>
      <c r="Q14" s="58"/>
      <c r="R14" s="59"/>
    </row>
    <row r="15" spans="1:21" s="8" customFormat="1" x14ac:dyDescent="0.25">
      <c r="A15" s="24">
        <v>32</v>
      </c>
      <c r="B15" s="25"/>
      <c r="C15" s="26"/>
      <c r="D15" s="26"/>
      <c r="E15" s="26"/>
      <c r="F15" s="27"/>
      <c r="G15" s="34"/>
      <c r="H15" s="61"/>
      <c r="I15" s="34"/>
      <c r="J15" s="34"/>
      <c r="K15" s="34"/>
      <c r="L15" s="34"/>
      <c r="M15" s="34"/>
      <c r="N15" s="34"/>
      <c r="O15" s="34"/>
      <c r="P15" s="34"/>
      <c r="Q15" s="34"/>
      <c r="R15" s="62"/>
    </row>
    <row r="16" spans="1:21" s="8" customFormat="1" x14ac:dyDescent="0.25">
      <c r="A16" s="24">
        <v>16</v>
      </c>
      <c r="B16" s="25"/>
      <c r="C16" s="26"/>
      <c r="D16" s="26"/>
      <c r="E16" s="26"/>
      <c r="F16" s="27"/>
      <c r="G16" s="34"/>
      <c r="H16" s="61"/>
      <c r="I16" s="34"/>
      <c r="J16" s="34"/>
      <c r="K16" s="34"/>
      <c r="L16" s="34"/>
      <c r="M16" s="34"/>
      <c r="N16" s="34"/>
      <c r="O16" s="34"/>
      <c r="P16" s="34"/>
      <c r="Q16" s="34"/>
      <c r="R16" s="62"/>
    </row>
    <row r="17" spans="1:18" x14ac:dyDescent="0.25">
      <c r="A17" s="24">
        <v>8</v>
      </c>
      <c r="B17" s="25"/>
      <c r="C17" s="26"/>
      <c r="D17" s="26"/>
      <c r="E17" s="26"/>
      <c r="F17" s="27"/>
      <c r="G17" s="34"/>
      <c r="H17" s="61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18" x14ac:dyDescent="0.25">
      <c r="A18" s="78">
        <v>4.76</v>
      </c>
      <c r="B18" s="25">
        <v>99.1</v>
      </c>
      <c r="C18" s="26">
        <v>97</v>
      </c>
      <c r="D18" s="26"/>
      <c r="E18" s="26"/>
      <c r="F18" s="27"/>
      <c r="G18" s="34"/>
      <c r="H18" s="61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x14ac:dyDescent="0.25">
      <c r="A19" s="78">
        <v>2</v>
      </c>
      <c r="B19" s="25">
        <v>95.6</v>
      </c>
      <c r="C19" s="26">
        <v>87.8</v>
      </c>
      <c r="D19" s="26"/>
      <c r="E19" s="26"/>
      <c r="F19" s="27"/>
      <c r="G19" s="34"/>
      <c r="H19" s="61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x14ac:dyDescent="0.25">
      <c r="A20" s="78">
        <v>0.42499999999999999</v>
      </c>
      <c r="B20" s="25">
        <v>80.900000000000006</v>
      </c>
      <c r="C20" s="26">
        <v>59.5</v>
      </c>
      <c r="D20" s="26"/>
      <c r="E20" s="26"/>
      <c r="F20" s="27"/>
      <c r="G20" s="34"/>
      <c r="H20" s="61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x14ac:dyDescent="0.25">
      <c r="A21" s="79">
        <v>0.14899999999999999</v>
      </c>
      <c r="B21" s="25">
        <v>74.8</v>
      </c>
      <c r="C21" s="26">
        <v>44.6</v>
      </c>
      <c r="D21" s="26"/>
      <c r="E21" s="26"/>
      <c r="F21" s="27"/>
      <c r="G21" s="34"/>
      <c r="H21" s="61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8" x14ac:dyDescent="0.25">
      <c r="A22" s="79">
        <v>7.3999999999999996E-2</v>
      </c>
      <c r="B22" s="25">
        <v>71.900000000000006</v>
      </c>
      <c r="C22" s="26">
        <v>40.1</v>
      </c>
      <c r="D22" s="26"/>
      <c r="E22" s="26"/>
      <c r="F22" s="27"/>
      <c r="G22" s="34"/>
      <c r="H22" s="61"/>
      <c r="I22" s="58"/>
      <c r="J22" s="58"/>
      <c r="K22" s="58"/>
      <c r="L22" s="58"/>
      <c r="M22" s="58"/>
      <c r="N22" s="58"/>
      <c r="O22" s="58"/>
      <c r="P22" s="58"/>
      <c r="Q22" s="58"/>
      <c r="R22" s="59"/>
    </row>
    <row r="23" spans="1:18" x14ac:dyDescent="0.25">
      <c r="A23" s="28">
        <v>0.02</v>
      </c>
      <c r="B23" s="25"/>
      <c r="C23" s="26"/>
      <c r="D23" s="26"/>
      <c r="E23" s="26"/>
      <c r="F23" s="27"/>
      <c r="G23" s="34"/>
      <c r="H23" s="61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18" x14ac:dyDescent="0.25">
      <c r="A24" s="28">
        <v>2E-3</v>
      </c>
      <c r="B24" s="25"/>
      <c r="C24" s="26"/>
      <c r="D24" s="26"/>
      <c r="E24" s="26"/>
      <c r="F24" s="27"/>
      <c r="G24" s="34"/>
      <c r="H24" s="61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18" x14ac:dyDescent="0.25">
      <c r="A25" s="29">
        <v>5.9999999999999995E-4</v>
      </c>
      <c r="B25" s="25"/>
      <c r="C25" s="26"/>
      <c r="D25" s="26"/>
      <c r="E25" s="26"/>
      <c r="F25" s="27"/>
      <c r="G25" s="34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8" x14ac:dyDescent="0.25">
      <c r="A26" s="28"/>
      <c r="B26" s="25"/>
      <c r="C26" s="26"/>
      <c r="D26" s="26"/>
      <c r="E26" s="26"/>
      <c r="F26" s="27"/>
      <c r="G26" s="34"/>
      <c r="H26" s="61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x14ac:dyDescent="0.25">
      <c r="A27" s="29"/>
      <c r="B27" s="25"/>
      <c r="C27" s="26"/>
      <c r="D27" s="26"/>
      <c r="E27" s="26"/>
      <c r="F27" s="27"/>
      <c r="G27" s="34"/>
      <c r="H27" s="61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1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x14ac:dyDescent="0.25">
      <c r="G29" s="34"/>
      <c r="H29" s="61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x14ac:dyDescent="0.25">
      <c r="A30" s="1" t="s">
        <v>24</v>
      </c>
      <c r="H30" s="77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zoomScale="110" zoomScaleNormal="110" workbookViewId="0"/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Sieving analysis</vt:lpstr>
      <vt:lpstr>203</vt:lpstr>
      <vt:lpstr>223</vt:lpstr>
      <vt:lpstr>245</vt:lpstr>
      <vt:lpstr>263</vt:lpstr>
      <vt:lpstr>283</vt:lpstr>
      <vt:lpstr>Limits</vt:lpstr>
      <vt:lpstr>'203'!Área_de_impresión</vt:lpstr>
      <vt:lpstr>'223'!Área_de_impresión</vt:lpstr>
      <vt:lpstr>'245'!Área_de_impresión</vt:lpstr>
      <vt:lpstr>'263'!Área_de_impresión</vt:lpstr>
      <vt:lpstr>'283'!Área_de_impresión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walter eduardo caraballo</cp:lastModifiedBy>
  <cp:lastPrinted>2016-09-20T11:11:37Z</cp:lastPrinted>
  <dcterms:created xsi:type="dcterms:W3CDTF">1999-02-10T13:59:37Z</dcterms:created>
  <dcterms:modified xsi:type="dcterms:W3CDTF">2016-11-11T17:49:19Z</dcterms:modified>
</cp:coreProperties>
</file>