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4139360\Desktop\"/>
    </mc:Choice>
  </mc:AlternateContent>
  <bookViews>
    <workbookView xWindow="0" yWindow="0" windowWidth="20496" windowHeight="7152" tabRatio="763"/>
  </bookViews>
  <sheets>
    <sheet name="DATOS" sheetId="1" r:id="rId1"/>
    <sheet name="ACCIONISTAS O SOCIOS" sheetId="25" r:id="rId2"/>
    <sheet name="ACTIVO" sheetId="2" r:id="rId3"/>
    <sheet name="PASIVO" sheetId="3" r:id="rId4"/>
    <sheet name="RESULTS" sheetId="4" r:id="rId5"/>
    <sheet name="GRUPOS ECON" sheetId="24" r:id="rId6"/>
    <sheet name="GASTOS DEL EJERCICIO" sheetId="22" r:id="rId7"/>
    <sheet name="BS DE USO" sheetId="8" r:id="rId8"/>
    <sheet name="EVOLPATRIM" sheetId="9" r:id="rId9"/>
    <sheet name="OYAPFONDOS" sheetId="11" r:id="rId10"/>
    <sheet name="DET ACTIVO" sheetId="7" r:id="rId11"/>
    <sheet name="DET PASIVO" sheetId="6" r:id="rId12"/>
    <sheet name="DEUDS FINANC" sheetId="10" r:id="rId13"/>
    <sheet name="BS EN GTIA 1" sheetId="21" r:id="rId14"/>
    <sheet name="BS EN GTIA 2" sheetId="23" r:id="rId15"/>
    <sheet name="NOTAS" sheetId="15" r:id="rId16"/>
  </sheets>
  <definedNames>
    <definedName name="_xlnm.Print_Area" localSheetId="1">'ACCIONISTAS O SOCIOS'!$A$1:$H$87</definedName>
    <definedName name="_xlnm.Print_Area" localSheetId="2">ACTIVO!$A$1:$G$170</definedName>
    <definedName name="_xlnm.Print_Area" localSheetId="7">'BS DE USO'!$A$1:$O$46</definedName>
    <definedName name="_xlnm.Print_Area" localSheetId="13">'BS EN GTIA 1'!$A$1:$K$82</definedName>
    <definedName name="_xlnm.Print_Area" localSheetId="14">'BS EN GTIA 2'!$A$1:$I$75</definedName>
    <definedName name="_xlnm.Print_Area" localSheetId="0">DATOS!$A$1:$J$75</definedName>
    <definedName name="_xlnm.Print_Area" localSheetId="10">'DET ACTIVO'!$A$1:$F$84</definedName>
    <definedName name="_xlnm.Print_Area" localSheetId="11">'DET PASIVO'!$A$1:$F$76</definedName>
    <definedName name="_xlnm.Print_Area" localSheetId="12">'DEUDS FINANC'!$A$1:$H$77</definedName>
    <definedName name="_xlnm.Print_Area" localSheetId="8">EVOLPATRIM!$A$1:$I$75</definedName>
    <definedName name="_xlnm.Print_Area" localSheetId="5">'GRUPOS ECON'!$A$1:$J$95</definedName>
    <definedName name="_xlnm.Print_Area" localSheetId="15">NOTAS!$A$1:$J$162</definedName>
    <definedName name="_xlnm.Print_Area" localSheetId="9">OYAPFONDOS!$A$1:$G$84</definedName>
    <definedName name="_xlnm.Print_Area" localSheetId="3">PASIVO!$A$1:$G$170</definedName>
    <definedName name="_xlnm.Print_Area" localSheetId="4">RESULTS!$A$1:$H$183</definedName>
  </definedNames>
  <calcPr calcId="152511"/>
</workbook>
</file>

<file path=xl/calcChain.xml><?xml version="1.0" encoding="utf-8"?>
<calcChain xmlns="http://schemas.openxmlformats.org/spreadsheetml/2006/main">
  <c r="H70" i="4" l="1"/>
  <c r="B162" i="22"/>
  <c r="G100" i="4"/>
  <c r="B140" i="22"/>
  <c r="B134" i="22"/>
  <c r="B94" i="22"/>
  <c r="B89" i="22"/>
  <c r="B47" i="22"/>
  <c r="B41" i="22"/>
  <c r="E4" i="25"/>
  <c r="E2" i="25"/>
  <c r="D8" i="25"/>
  <c r="F26" i="8"/>
  <c r="F27" i="8"/>
  <c r="F28" i="8"/>
  <c r="M28" i="8"/>
  <c r="F29" i="8"/>
  <c r="F30" i="8"/>
  <c r="M30" i="8"/>
  <c r="L26" i="8"/>
  <c r="L31" i="8"/>
  <c r="F151" i="2"/>
  <c r="L27" i="8"/>
  <c r="L28" i="8"/>
  <c r="L29" i="8"/>
  <c r="L30" i="8"/>
  <c r="G57" i="2"/>
  <c r="G17" i="2"/>
  <c r="G26" i="2"/>
  <c r="G40" i="2"/>
  <c r="E43" i="7"/>
  <c r="G71" i="2"/>
  <c r="F103" i="2"/>
  <c r="F118" i="2"/>
  <c r="G119" i="2"/>
  <c r="G133" i="2"/>
  <c r="E1" i="2"/>
  <c r="F36" i="8"/>
  <c r="F41" i="8"/>
  <c r="F137" i="2"/>
  <c r="F12" i="8"/>
  <c r="F13" i="8"/>
  <c r="M13" i="8"/>
  <c r="F14" i="8"/>
  <c r="F15" i="8"/>
  <c r="F16" i="8"/>
  <c r="F17" i="8"/>
  <c r="M17" i="8"/>
  <c r="F18" i="8"/>
  <c r="F19" i="8"/>
  <c r="F20" i="8"/>
  <c r="F21" i="8"/>
  <c r="M21" i="8"/>
  <c r="F22" i="8"/>
  <c r="L12" i="8"/>
  <c r="L13" i="8"/>
  <c r="L14" i="8"/>
  <c r="M14" i="8"/>
  <c r="L15" i="8"/>
  <c r="L16" i="8"/>
  <c r="M16" i="8"/>
  <c r="L17" i="8"/>
  <c r="L18" i="8"/>
  <c r="M18" i="8"/>
  <c r="L19" i="8"/>
  <c r="L20" i="8"/>
  <c r="M20" i="8"/>
  <c r="L21" i="8"/>
  <c r="L22" i="8"/>
  <c r="M22" i="8"/>
  <c r="E3" i="2"/>
  <c r="L34" i="8"/>
  <c r="L39" i="8"/>
  <c r="M34" i="8"/>
  <c r="M29" i="8"/>
  <c r="M27" i="8"/>
  <c r="C41" i="8"/>
  <c r="C42" i="8"/>
  <c r="F34" i="11"/>
  <c r="F38" i="11"/>
  <c r="D41" i="8"/>
  <c r="G41" i="8"/>
  <c r="I41" i="8"/>
  <c r="B41" i="8"/>
  <c r="C36" i="8"/>
  <c r="D36" i="8"/>
  <c r="D42" i="8"/>
  <c r="G36" i="8"/>
  <c r="I36" i="8"/>
  <c r="B36" i="8"/>
  <c r="C31" i="8"/>
  <c r="D31" i="8"/>
  <c r="E31" i="8"/>
  <c r="G31" i="8"/>
  <c r="H31" i="8"/>
  <c r="I31" i="8"/>
  <c r="B31" i="8"/>
  <c r="K23" i="8"/>
  <c r="C23" i="8"/>
  <c r="D23" i="8"/>
  <c r="G23" i="8"/>
  <c r="I23" i="8"/>
  <c r="B23" i="8"/>
  <c r="K41" i="8"/>
  <c r="M41" i="8"/>
  <c r="K36" i="8"/>
  <c r="K31" i="8"/>
  <c r="K42" i="8"/>
  <c r="I2" i="8"/>
  <c r="C2" i="8"/>
  <c r="I42" i="8"/>
  <c r="E23" i="8"/>
  <c r="M15" i="8"/>
  <c r="M19" i="8"/>
  <c r="H23" i="8"/>
  <c r="M2" i="8"/>
  <c r="E1" i="21"/>
  <c r="B3" i="21"/>
  <c r="J2" i="21"/>
  <c r="B3" i="23"/>
  <c r="D1" i="23"/>
  <c r="H1" i="23"/>
  <c r="E37" i="7"/>
  <c r="E38" i="7"/>
  <c r="E39" i="7"/>
  <c r="E40" i="7"/>
  <c r="E41" i="7"/>
  <c r="D65" i="7"/>
  <c r="C65" i="7"/>
  <c r="C53" i="7"/>
  <c r="D53" i="7"/>
  <c r="E58" i="7"/>
  <c r="E59" i="7"/>
  <c r="E60" i="7"/>
  <c r="E61" i="7"/>
  <c r="E62" i="7"/>
  <c r="E63" i="7"/>
  <c r="E64" i="7"/>
  <c r="E48" i="7"/>
  <c r="E49" i="7"/>
  <c r="E50" i="7"/>
  <c r="E52" i="7"/>
  <c r="G53" i="7"/>
  <c r="E26" i="7"/>
  <c r="E28" i="7"/>
  <c r="E29" i="7"/>
  <c r="E42" i="7"/>
  <c r="E27" i="7"/>
  <c r="E30" i="7"/>
  <c r="E31" i="7"/>
  <c r="E32" i="7"/>
  <c r="E33" i="7"/>
  <c r="E34" i="7"/>
  <c r="E35" i="7"/>
  <c r="E36" i="7"/>
  <c r="G43" i="7"/>
  <c r="C43" i="7"/>
  <c r="E14" i="7"/>
  <c r="E12" i="7"/>
  <c r="E13" i="7"/>
  <c r="E15" i="7"/>
  <c r="E19" i="7"/>
  <c r="E20" i="7"/>
  <c r="E21" i="7"/>
  <c r="D21" i="7"/>
  <c r="C21" i="7"/>
  <c r="C15" i="7"/>
  <c r="E4" i="7"/>
  <c r="C4" i="7"/>
  <c r="C2" i="7"/>
  <c r="D43" i="7"/>
  <c r="D15" i="7"/>
  <c r="E22" i="6"/>
  <c r="E23" i="6"/>
  <c r="E24" i="6"/>
  <c r="E25" i="6"/>
  <c r="E26" i="6"/>
  <c r="E27" i="6"/>
  <c r="E28" i="6"/>
  <c r="E29" i="6"/>
  <c r="E30" i="6"/>
  <c r="E31" i="6"/>
  <c r="E32" i="6"/>
  <c r="E33" i="6"/>
  <c r="C34" i="6"/>
  <c r="E9" i="6"/>
  <c r="E10" i="6"/>
  <c r="E11" i="6"/>
  <c r="E12" i="6"/>
  <c r="E13" i="6"/>
  <c r="E14" i="6"/>
  <c r="E15" i="6"/>
  <c r="E16" i="6"/>
  <c r="E21" i="6"/>
  <c r="G34" i="6"/>
  <c r="E47" i="6"/>
  <c r="E48" i="6"/>
  <c r="E49" i="6"/>
  <c r="E50" i="6"/>
  <c r="G51" i="6"/>
  <c r="E39" i="6"/>
  <c r="E40" i="6"/>
  <c r="E41" i="6"/>
  <c r="E42" i="6"/>
  <c r="D43" i="6"/>
  <c r="C43" i="6"/>
  <c r="C51" i="6"/>
  <c r="D51" i="6"/>
  <c r="C17" i="6"/>
  <c r="E4" i="6"/>
  <c r="C4" i="6"/>
  <c r="C2" i="6"/>
  <c r="D17" i="6"/>
  <c r="D34" i="6"/>
  <c r="G62" i="3"/>
  <c r="G71" i="3"/>
  <c r="E51" i="6"/>
  <c r="G21" i="3"/>
  <c r="E17" i="6"/>
  <c r="G46" i="3"/>
  <c r="E34" i="6"/>
  <c r="D15" i="10"/>
  <c r="C48" i="10"/>
  <c r="I33" i="10"/>
  <c r="I48" i="10"/>
  <c r="H6" i="10"/>
  <c r="C6" i="10"/>
  <c r="D4" i="10"/>
  <c r="C33" i="10"/>
  <c r="G33" i="3"/>
  <c r="E33" i="10"/>
  <c r="G67" i="3"/>
  <c r="E48" i="10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C29" i="9"/>
  <c r="C31" i="9"/>
  <c r="F29" i="9"/>
  <c r="F31" i="9"/>
  <c r="G29" i="9"/>
  <c r="G31" i="9"/>
  <c r="E29" i="9"/>
  <c r="E31" i="9"/>
  <c r="D29" i="9"/>
  <c r="D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49" i="9"/>
  <c r="G5" i="9"/>
  <c r="C5" i="9"/>
  <c r="D1" i="9"/>
  <c r="F50" i="9"/>
  <c r="D66" i="9"/>
  <c r="F66" i="9"/>
  <c r="C66" i="9"/>
  <c r="D50" i="9"/>
  <c r="C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E47" i="9"/>
  <c r="H47" i="9"/>
  <c r="E50" i="9"/>
  <c r="H65" i="9"/>
  <c r="E66" i="9"/>
  <c r="H64" i="9"/>
  <c r="G66" i="9"/>
  <c r="H19" i="4"/>
  <c r="H26" i="4"/>
  <c r="H33" i="4"/>
  <c r="H43" i="4"/>
  <c r="H49" i="4"/>
  <c r="H57" i="4"/>
  <c r="H62" i="4"/>
  <c r="H64" i="4"/>
  <c r="H73" i="4"/>
  <c r="H79" i="4"/>
  <c r="H95" i="4"/>
  <c r="E41" i="22"/>
  <c r="E47" i="22"/>
  <c r="E89" i="22"/>
  <c r="E94" i="22"/>
  <c r="E134" i="22"/>
  <c r="E140" i="22"/>
  <c r="E162" i="22"/>
  <c r="G106" i="4"/>
  <c r="H117" i="4"/>
  <c r="H131" i="4"/>
  <c r="H143" i="4"/>
  <c r="H148" i="4"/>
  <c r="G17" i="22"/>
  <c r="G143" i="22"/>
  <c r="G144" i="22"/>
  <c r="G145" i="22"/>
  <c r="G148" i="22"/>
  <c r="G149" i="22"/>
  <c r="G150" i="22"/>
  <c r="G151" i="22"/>
  <c r="G153" i="22"/>
  <c r="G156" i="22"/>
  <c r="G157" i="22"/>
  <c r="G158" i="22"/>
  <c r="G159" i="22"/>
  <c r="G160" i="22"/>
  <c r="G142" i="22"/>
  <c r="G97" i="22"/>
  <c r="G98" i="22"/>
  <c r="G99" i="22"/>
  <c r="G100" i="22"/>
  <c r="G101" i="22"/>
  <c r="G102" i="22"/>
  <c r="G103" i="22"/>
  <c r="G106" i="22"/>
  <c r="G107" i="22"/>
  <c r="G108" i="22"/>
  <c r="G109" i="22"/>
  <c r="G110" i="22"/>
  <c r="G111" i="22"/>
  <c r="G112" i="22"/>
  <c r="G113" i="22"/>
  <c r="G114" i="22"/>
  <c r="G119" i="22"/>
  <c r="G121" i="22"/>
  <c r="G124" i="22"/>
  <c r="G125" i="22"/>
  <c r="G126" i="22"/>
  <c r="G127" i="22"/>
  <c r="G129" i="22"/>
  <c r="G132" i="22"/>
  <c r="G133" i="22"/>
  <c r="G96" i="22"/>
  <c r="G50" i="22"/>
  <c r="G51" i="22"/>
  <c r="G52" i="22"/>
  <c r="G55" i="22"/>
  <c r="G56" i="22"/>
  <c r="G57" i="22"/>
  <c r="G59" i="22"/>
  <c r="G62" i="22"/>
  <c r="G63" i="22"/>
  <c r="G64" i="22"/>
  <c r="G67" i="22"/>
  <c r="G68" i="22"/>
  <c r="G69" i="22"/>
  <c r="G70" i="22"/>
  <c r="G71" i="22"/>
  <c r="G74" i="22"/>
  <c r="G75" i="22"/>
  <c r="G76" i="22"/>
  <c r="G77" i="22"/>
  <c r="G78" i="22"/>
  <c r="G79" i="22"/>
  <c r="G80" i="22"/>
  <c r="G83" i="22"/>
  <c r="G84" i="22"/>
  <c r="G87" i="22"/>
  <c r="G88" i="22"/>
  <c r="G49" i="22"/>
  <c r="G12" i="22"/>
  <c r="G13" i="22"/>
  <c r="G14" i="22"/>
  <c r="G15" i="22"/>
  <c r="G16" i="22"/>
  <c r="G18" i="22"/>
  <c r="G19" i="22"/>
  <c r="G20" i="22"/>
  <c r="G21" i="22"/>
  <c r="G22" i="22"/>
  <c r="G24" i="22"/>
  <c r="G27" i="22"/>
  <c r="G28" i="22"/>
  <c r="G29" i="22"/>
  <c r="G30" i="22"/>
  <c r="G31" i="22"/>
  <c r="G32" i="22"/>
  <c r="G34" i="22"/>
  <c r="G37" i="22"/>
  <c r="G38" i="22"/>
  <c r="G39" i="22"/>
  <c r="G40" i="22"/>
  <c r="G11" i="22"/>
  <c r="C41" i="22"/>
  <c r="C47" i="22"/>
  <c r="C89" i="22"/>
  <c r="C94" i="22"/>
  <c r="C134" i="22"/>
  <c r="C140" i="22"/>
  <c r="C162" i="22"/>
  <c r="D41" i="22"/>
  <c r="D47" i="22"/>
  <c r="D89" i="22"/>
  <c r="D94" i="22"/>
  <c r="D134" i="22"/>
  <c r="D140" i="22"/>
  <c r="D162" i="22"/>
  <c r="F41" i="22"/>
  <c r="F47" i="22"/>
  <c r="F89" i="22"/>
  <c r="F94" i="22"/>
  <c r="F134" i="22"/>
  <c r="F140" i="22"/>
  <c r="F162" i="22"/>
  <c r="B1" i="22"/>
  <c r="G4" i="4"/>
  <c r="G5" i="22"/>
  <c r="C5" i="24"/>
  <c r="H5" i="24"/>
  <c r="D2" i="24"/>
  <c r="F42" i="24"/>
  <c r="E42" i="24"/>
  <c r="D42" i="24"/>
  <c r="C42" i="24"/>
  <c r="B19" i="15"/>
  <c r="B15" i="15"/>
  <c r="B13" i="15"/>
  <c r="D9" i="15"/>
  <c r="B9" i="15"/>
  <c r="B11" i="15"/>
  <c r="E97" i="11"/>
  <c r="E102" i="11"/>
  <c r="E103" i="11"/>
  <c r="F14" i="11"/>
  <c r="F33" i="11"/>
  <c r="F7" i="11"/>
  <c r="C7" i="11"/>
  <c r="D3" i="11"/>
  <c r="F18" i="11"/>
  <c r="G53" i="3"/>
  <c r="G55" i="3"/>
  <c r="E7" i="3"/>
  <c r="G76" i="3"/>
  <c r="E3" i="3"/>
  <c r="E1" i="3"/>
  <c r="F2" i="4"/>
  <c r="F6" i="4"/>
  <c r="G41" i="22"/>
  <c r="G47" i="22"/>
  <c r="G89" i="22"/>
  <c r="G94" i="22"/>
  <c r="G134" i="22"/>
  <c r="G140" i="22"/>
  <c r="G162" i="22"/>
  <c r="H66" i="9"/>
  <c r="G43" i="6"/>
  <c r="G17" i="6"/>
  <c r="G65" i="7"/>
  <c r="F23" i="8"/>
  <c r="F145" i="2"/>
  <c r="M12" i="8"/>
  <c r="M23" i="8"/>
  <c r="G73" i="2"/>
  <c r="F31" i="8"/>
  <c r="M26" i="8"/>
  <c r="M31" i="8"/>
  <c r="H31" i="9"/>
  <c r="E43" i="6"/>
  <c r="G78" i="3"/>
  <c r="G80" i="3"/>
  <c r="B42" i="8"/>
  <c r="G42" i="8"/>
  <c r="L23" i="8"/>
  <c r="F146" i="2"/>
  <c r="E53" i="7"/>
  <c r="G83" i="3"/>
  <c r="G89" i="3"/>
  <c r="F150" i="2"/>
  <c r="G152" i="2"/>
  <c r="F42" i="8"/>
  <c r="G77" i="2"/>
  <c r="G89" i="2"/>
  <c r="I40" i="11"/>
  <c r="G147" i="2"/>
  <c r="H103" i="4"/>
  <c r="H108" i="4"/>
  <c r="H134" i="4"/>
  <c r="H153" i="4"/>
  <c r="G48" i="9"/>
  <c r="F16" i="11"/>
  <c r="F31" i="11"/>
  <c r="F39" i="11"/>
  <c r="F40" i="11"/>
  <c r="F118" i="3"/>
  <c r="G120" i="3"/>
  <c r="G122" i="3"/>
  <c r="H48" i="9"/>
  <c r="H50" i="9"/>
  <c r="G50" i="9"/>
  <c r="E4" i="4"/>
  <c r="E5" i="22"/>
  <c r="H42" i="8"/>
  <c r="M42" i="8"/>
  <c r="L42" i="8"/>
  <c r="H36" i="8"/>
  <c r="M36" i="8"/>
  <c r="H41" i="8"/>
  <c r="E42" i="8"/>
  <c r="H122" i="3"/>
  <c r="M35" i="8"/>
  <c r="E35" i="8"/>
  <c r="E36" i="8"/>
  <c r="L41" i="8"/>
  <c r="L40" i="8"/>
  <c r="H40" i="8"/>
  <c r="E40" i="8"/>
  <c r="E41" i="8"/>
  <c r="G156" i="2"/>
  <c r="E65" i="7"/>
  <c r="G142" i="2"/>
  <c r="G154" i="2"/>
  <c r="H35" i="8"/>
  <c r="L35" i="8"/>
  <c r="L36" i="8"/>
  <c r="F138" i="2"/>
</calcChain>
</file>

<file path=xl/sharedStrings.xml><?xml version="1.0" encoding="utf-8"?>
<sst xmlns="http://schemas.openxmlformats.org/spreadsheetml/2006/main" count="1359" uniqueCount="934">
  <si>
    <t xml:space="preserve"> </t>
  </si>
  <si>
    <t>DENOMINACION DE LA EMPRESA:</t>
  </si>
  <si>
    <t>NATURALEZA JURIDICA:</t>
  </si>
  <si>
    <t>RUC:</t>
  </si>
  <si>
    <t>ACTIVIDAD PRINCIPAL :</t>
  </si>
  <si>
    <t>ACTIVIDADES ACCESORIAS:</t>
  </si>
  <si>
    <t>DOMICILIO:</t>
  </si>
  <si>
    <t>LOCALIDAD</t>
  </si>
  <si>
    <t xml:space="preserve">TELEFONO:  </t>
  </si>
  <si>
    <t>FAX:</t>
  </si>
  <si>
    <t xml:space="preserve">       </t>
  </si>
  <si>
    <t>AUTORIZADO:</t>
  </si>
  <si>
    <t>$</t>
  </si>
  <si>
    <t>SUSCRIPTO:</t>
  </si>
  <si>
    <t>INTEGRADO:</t>
  </si>
  <si>
    <t>GRUPO ECONOMICO</t>
  </si>
  <si>
    <t>%</t>
  </si>
  <si>
    <t>ESTADO DE SITUACION PATRIMONIAL AL:</t>
  </si>
  <si>
    <t>Los presentes estados deberàn ser llenados sin centèsimos, con excepciòn de la moneda extranjera (U$S)  y tipo de cambio.</t>
  </si>
  <si>
    <t>Las columnas con signo U$S estan destinadas a expresar unicamente los saldos de cuentas en Mon. ext. cuando existan.</t>
  </si>
  <si>
    <t>1.     ACTIVO</t>
  </si>
  <si>
    <t>1.1    ACTIVO CORRIENTE</t>
  </si>
  <si>
    <t>1.1.1 DISPONIBILIDADES</t>
  </si>
  <si>
    <t>U$S</t>
  </si>
  <si>
    <t>Caja</t>
  </si>
  <si>
    <t>..............</t>
  </si>
  <si>
    <t>1.1.2 INVERSIONES TEMPORARIAS</t>
  </si>
  <si>
    <t>Tìtulos y acciones</t>
  </si>
  <si>
    <t>.....................</t>
  </si>
  <si>
    <t>(menos)</t>
  </si>
  <si>
    <t>Intereses percibidos por adelantado</t>
  </si>
  <si>
    <t xml:space="preserve">    Total Inversioness Temporarias</t>
  </si>
  <si>
    <t>1.1.3 CREDITOS POR VENTAS</t>
  </si>
  <si>
    <t>Deudores Simples Plaza</t>
  </si>
  <si>
    <t>Documentos a Cobrar</t>
  </si>
  <si>
    <t>Prevision para Deudores Incobrables</t>
  </si>
  <si>
    <t>Prevision p/dtos y Bonificaciones</t>
  </si>
  <si>
    <t>Ingresos diferidos</t>
  </si>
  <si>
    <t xml:space="preserve">1.1.4 OTROS CREDITOS </t>
  </si>
  <si>
    <t>Anticipos a Proveedores</t>
  </si>
  <si>
    <t>Pagos adelantados</t>
  </si>
  <si>
    <t>Impuestos adelantados</t>
  </si>
  <si>
    <t>Diversos</t>
  </si>
  <si>
    <t>Ingresos percibidos por adelantado</t>
  </si>
  <si>
    <t xml:space="preserve">    TOTAL ACTIVO CORRIENTE</t>
  </si>
  <si>
    <t>1.2    ACTIVO NO CORRIENTE</t>
  </si>
  <si>
    <t>1.2.1  CREDITOS A LARGO PLAZO</t>
  </si>
  <si>
    <t>1.2.3 INVERSIONES A LARGO PLAZO</t>
  </si>
  <si>
    <t>Depositos Bancarios</t>
  </si>
  <si>
    <t>Inmuebles no afectados al giro</t>
  </si>
  <si>
    <t>Titulos y Acciones</t>
  </si>
  <si>
    <t xml:space="preserve">    Total Inversiones a Largo Plazo</t>
  </si>
  <si>
    <t>Valores originales y revaluados</t>
  </si>
  <si>
    <t xml:space="preserve">    Total Bienes de uso</t>
  </si>
  <si>
    <t xml:space="preserve">    Total Intangibles</t>
  </si>
  <si>
    <t xml:space="preserve">    TOTAL ACTIVO NO CORRIENTE</t>
  </si>
  <si>
    <t xml:space="preserve">    TOTAL ACTIVO</t>
  </si>
  <si>
    <t xml:space="preserve">    CUENTAS DE ORDEN Y CONTINGENCIAS</t>
  </si>
  <si>
    <t>2.     PASIVO</t>
  </si>
  <si>
    <t>2.1   PASIVO CORRIENTE</t>
  </si>
  <si>
    <t>2.1.1 DEUDAS COMERCIALES</t>
  </si>
  <si>
    <t>Proveedores por Importaciones</t>
  </si>
  <si>
    <t>Proveedores de Plaza</t>
  </si>
  <si>
    <t>Documentos a Pagar</t>
  </si>
  <si>
    <t xml:space="preserve">    Total Deudas Comerciales</t>
  </si>
  <si>
    <t>2.1.2 DEUDAS FINANCIERAS</t>
  </si>
  <si>
    <t>Documentos a pagar</t>
  </si>
  <si>
    <t xml:space="preserve">    Total Deudas Financieras</t>
  </si>
  <si>
    <t>2.1.3 DIVERSAS</t>
  </si>
  <si>
    <t>Dividendos a Pagar</t>
  </si>
  <si>
    <t>Cobros Anticipados</t>
  </si>
  <si>
    <t>Sueldos y Jornales a pagar</t>
  </si>
  <si>
    <t>Acreedores por Cargas Sociales</t>
  </si>
  <si>
    <t>Acreedores fiscales</t>
  </si>
  <si>
    <t>Saldos Acreedores Directores o Socios</t>
  </si>
  <si>
    <t>Otras deudas</t>
  </si>
  <si>
    <t xml:space="preserve">    Total Deudas Diversas</t>
  </si>
  <si>
    <t>2.1.4 PREVISIONES</t>
  </si>
  <si>
    <t>Indemnizacion por despido</t>
  </si>
  <si>
    <t>Responsabilidad frente a terceros</t>
  </si>
  <si>
    <t>...........................</t>
  </si>
  <si>
    <t xml:space="preserve">    Total Previsiones</t>
  </si>
  <si>
    <t xml:space="preserve">    TOTAL PASIVO CORRIENTE</t>
  </si>
  <si>
    <t>2.2   PASIVO NO CORRIENTE</t>
  </si>
  <si>
    <t>DEUDAS A LARGO PLAZO</t>
  </si>
  <si>
    <t>2.2.1 Comerciales</t>
  </si>
  <si>
    <t>2.2.2 Financieras</t>
  </si>
  <si>
    <t>2.2.3 Diversas</t>
  </si>
  <si>
    <t>2.2.4 PREVISIONES NO CORRIENTES</t>
  </si>
  <si>
    <t xml:space="preserve">    Total Previsiones no corrientes</t>
  </si>
  <si>
    <t xml:space="preserve">    TOTAL PASIVO NO CORRIENTE</t>
  </si>
  <si>
    <t xml:space="preserve">    TOTAL PASIVO</t>
  </si>
  <si>
    <t>3.1.1 CAPITAL</t>
  </si>
  <si>
    <t>Capital Integrado</t>
  </si>
  <si>
    <t>Capital Suscripto</t>
  </si>
  <si>
    <t>Acciones a distribuir por dividendos</t>
  </si>
  <si>
    <t>Saldos accionistas/socios Aportes pend. Integrac.</t>
  </si>
  <si>
    <t>3.1.2 Aportes y Compromisos a Capitalizar</t>
  </si>
  <si>
    <t>Capital Integrado en tramite de ampliacion</t>
  </si>
  <si>
    <t>Capital Suscripto en tramite de ampliacion</t>
  </si>
  <si>
    <t>Primas por emision</t>
  </si>
  <si>
    <t>3.2  AJUSTES AL PATRIMONIO</t>
  </si>
  <si>
    <t>Revaluaciones Fiscales</t>
  </si>
  <si>
    <t>Revaluaciones Voluntarias</t>
  </si>
  <si>
    <t>3.3  GANANCIAS RETENIDAS</t>
  </si>
  <si>
    <t>3.3.1 Reservas</t>
  </si>
  <si>
    <t>Legales</t>
  </si>
  <si>
    <t>Estatutarias</t>
  </si>
  <si>
    <t>Voluntarias afectadas</t>
  </si>
  <si>
    <t>Voluntarias libres</t>
  </si>
  <si>
    <t>3.3.2 Resultados Acumulados</t>
  </si>
  <si>
    <t>Resultados ejercicios anteriores</t>
  </si>
  <si>
    <t>Resultados del ejercicio</t>
  </si>
  <si>
    <t>CUENTAS  DE ORDEN Y CONTINGENCIAS</t>
  </si>
  <si>
    <t>6.     CUENTAS DE ORDEN Y CONTINGENCIAS</t>
  </si>
  <si>
    <t>IMPORTES EN M/NAC</t>
  </si>
  <si>
    <t>a) Descuentos de documentos en Instituciones Financieras</t>
  </si>
  <si>
    <t>b) Creditos documentarios de Importacion a negociar</t>
  </si>
  <si>
    <t>c) Fianzas, avales y garantias otorgadas a terceros</t>
  </si>
  <si>
    <t>TOTAL</t>
  </si>
  <si>
    <t>4.     ESTADO DE RESULTADOS</t>
  </si>
  <si>
    <t>RESULTADO BRUTO</t>
  </si>
  <si>
    <t xml:space="preserve">    Total Resultados Diversos</t>
  </si>
  <si>
    <t>Intereses Perdidos</t>
  </si>
  <si>
    <t>Intereses Ganados</t>
  </si>
  <si>
    <t>Otros Ingresos Financieros</t>
  </si>
  <si>
    <t>Diferencia de cambio perdidas</t>
  </si>
  <si>
    <t>Diferencia de cambio ganadas</t>
  </si>
  <si>
    <t xml:space="preserve">    Total Resultados Financieros</t>
  </si>
  <si>
    <t>TOTAL RESULTADOS ORDINARIOS</t>
  </si>
  <si>
    <t>RESULTADO NETO</t>
  </si>
  <si>
    <t>5.     DISTRIBUCION DE UTILIDADES</t>
  </si>
  <si>
    <t>En el caso de Sociedades Comerciales, los presentes Estados Contables fueron aprobados por  el</t>
  </si>
  <si>
    <t>* Dividendos en efectivo</t>
  </si>
  <si>
    <t>* Reservas</t>
  </si>
  <si>
    <t>* Dietas y otros conceptos</t>
  </si>
  <si>
    <t>Total</t>
  </si>
  <si>
    <t>RUC</t>
  </si>
  <si>
    <t>Ejercicio</t>
  </si>
  <si>
    <t>GRUPOS ECONOMICOS</t>
  </si>
  <si>
    <t>en el ejercicio) y el saldo contable, que evidencie la magnitud de las interrelaciones y si son realizadas a precios de mercado. (En caso de no</t>
  </si>
  <si>
    <t>existir transacciones, indicarlo expresamente)</t>
  </si>
  <si>
    <t>SALDO</t>
  </si>
  <si>
    <t>TOTAL ANUAL DE TRANSACCIONES</t>
  </si>
  <si>
    <t>DEUDOR</t>
  </si>
  <si>
    <t>ACREEDOR</t>
  </si>
  <si>
    <t>COMPRAS</t>
  </si>
  <si>
    <t>VENTAS</t>
  </si>
  <si>
    <t>NOMBRE</t>
  </si>
  <si>
    <t>(Total expresado</t>
  </si>
  <si>
    <t>en Mon. Nal.)</t>
  </si>
  <si>
    <t>2) Adjuntar estados contables consolidados de acuerdo con las Normas Internacionales de Contabilidad para integrantes</t>
  </si>
  <si>
    <t>(sociedades) relacionadas por aportaciones de capital, mayores al 50%)</t>
  </si>
  <si>
    <t>2. DETALLE DEL PASIVO</t>
  </si>
  <si>
    <t>EN MONEDA EXTRANJERA</t>
  </si>
  <si>
    <t>EXPRESADA EN MONEDA</t>
  </si>
  <si>
    <t>EN MONEDA NACIONAL</t>
  </si>
  <si>
    <t>2.1 PASIVO CORRIENTE</t>
  </si>
  <si>
    <t>NACIONAL</t>
  </si>
  <si>
    <t>Otros menores al 10 % ........................</t>
  </si>
  <si>
    <t>2.1.3 PRINCIPALES DEUDAS</t>
  </si>
  <si>
    <t xml:space="preserve">         DIVERSAS</t>
  </si>
  <si>
    <t>2.2 PASIVO NO CORRIENTE</t>
  </si>
  <si>
    <t>2.2.1 DEUDAS COMERCIALES</t>
  </si>
  <si>
    <t>2.2.3 DEUDAS DIVERSAS</t>
  </si>
  <si>
    <t>1. DETALLE DEL ACTIVO</t>
  </si>
  <si>
    <t>1.1 ACTIVO CORRIENTE</t>
  </si>
  <si>
    <t>1.1.1 DISPONIBILIDAD EN BANCOS</t>
  </si>
  <si>
    <t xml:space="preserve">        Principales Bancos</t>
  </si>
  <si>
    <t xml:space="preserve">           Principales Inversiones</t>
  </si>
  <si>
    <t xml:space="preserve">           Principales Deudores</t>
  </si>
  <si>
    <t>1.2 ACTIVO NO CORRIENTE</t>
  </si>
  <si>
    <t>1.2.1 CREDITOS A LARGO PLAZO</t>
  </si>
  <si>
    <t xml:space="preserve">          Principales deudores</t>
  </si>
  <si>
    <t xml:space="preserve">          Principales inversiones</t>
  </si>
  <si>
    <t xml:space="preserve">                VALORES   DE   ORIGEN   Y    REVALUACIONES</t>
  </si>
  <si>
    <t>A  M  O  R  T  I  Z  A  C  I  O  N  E  S</t>
  </si>
  <si>
    <t>Valores</t>
  </si>
  <si>
    <t>Acumulados</t>
  </si>
  <si>
    <t>Ajustes</t>
  </si>
  <si>
    <t>Bajas</t>
  </si>
  <si>
    <t xml:space="preserve">         Del ejercicio</t>
  </si>
  <si>
    <t>Acumuladas</t>
  </si>
  <si>
    <t>Inicio</t>
  </si>
  <si>
    <t>Aumentos</t>
  </si>
  <si>
    <t>Disminuciones</t>
  </si>
  <si>
    <t>Revaluaciones</t>
  </si>
  <si>
    <t>Cierre</t>
  </si>
  <si>
    <t>Tasa</t>
  </si>
  <si>
    <t>Importe</t>
  </si>
  <si>
    <t>Netos</t>
  </si>
  <si>
    <t>RUBROS</t>
  </si>
  <si>
    <t xml:space="preserve"> (1)</t>
  </si>
  <si>
    <t xml:space="preserve"> (2)</t>
  </si>
  <si>
    <t xml:space="preserve"> (3)</t>
  </si>
  <si>
    <t xml:space="preserve"> (4)</t>
  </si>
  <si>
    <t xml:space="preserve"> (1+2-3+4=5)</t>
  </si>
  <si>
    <t xml:space="preserve"> (6)</t>
  </si>
  <si>
    <t xml:space="preserve"> (7)</t>
  </si>
  <si>
    <t xml:space="preserve"> (8)</t>
  </si>
  <si>
    <t xml:space="preserve"> (9)</t>
  </si>
  <si>
    <t xml:space="preserve"> (6+7-8+9=10)</t>
  </si>
  <si>
    <t xml:space="preserve"> (5-10=11)</t>
  </si>
  <si>
    <t xml:space="preserve">  BIENES DE USO</t>
  </si>
  <si>
    <t xml:space="preserve">    Inmuebles (Tierras)</t>
  </si>
  <si>
    <t xml:space="preserve">    Inmuebles (Mejoras)</t>
  </si>
  <si>
    <t xml:space="preserve">    Bienes Agotables</t>
  </si>
  <si>
    <t xml:space="preserve">    Muebles y Utiles</t>
  </si>
  <si>
    <t xml:space="preserve">    Equipos de Transporte</t>
  </si>
  <si>
    <t xml:space="preserve">    Màquinas y Equipos</t>
  </si>
  <si>
    <t xml:space="preserve">    Semovientes</t>
  </si>
  <si>
    <t xml:space="preserve">    Bienes Arrendados</t>
  </si>
  <si>
    <t xml:space="preserve">    Instalaciones</t>
  </si>
  <si>
    <t xml:space="preserve">    Equipos Computaciòn</t>
  </si>
  <si>
    <t xml:space="preserve">    Otros</t>
  </si>
  <si>
    <t>Sub total</t>
  </si>
  <si>
    <t xml:space="preserve">  INTANGIBLES</t>
  </si>
  <si>
    <t xml:space="preserve">    Patentes, Marcas, Licencias</t>
  </si>
  <si>
    <t xml:space="preserve">    Llaves</t>
  </si>
  <si>
    <t xml:space="preserve">    Gastos Preoperativos</t>
  </si>
  <si>
    <t xml:space="preserve">    Gastos Investigaciòn</t>
  </si>
  <si>
    <t xml:space="preserve">  INVERSIONES EN INMUEBLES</t>
  </si>
  <si>
    <t xml:space="preserve">  DEL PAIS</t>
  </si>
  <si>
    <t xml:space="preserve">    Tierras</t>
  </si>
  <si>
    <t xml:space="preserve">    Mejoras</t>
  </si>
  <si>
    <t xml:space="preserve">  DEL EXTERIOR</t>
  </si>
  <si>
    <t xml:space="preserve">T O T A L </t>
  </si>
  <si>
    <t xml:space="preserve">            INMUEBLES.   Ubicaciòn</t>
  </si>
  <si>
    <t>AREA TOTAL</t>
  </si>
  <si>
    <t>AREA EDIF.</t>
  </si>
  <si>
    <t>PADRON</t>
  </si>
  <si>
    <t xml:space="preserve"> S/DUEÑO</t>
  </si>
  <si>
    <t xml:space="preserve"> TASACION</t>
  </si>
  <si>
    <t>CONTABLE</t>
  </si>
  <si>
    <t>FISCAL</t>
  </si>
  <si>
    <t>SEGURO TIPO</t>
  </si>
  <si>
    <t>SEGURO IMP.</t>
  </si>
  <si>
    <t>APORTES Y</t>
  </si>
  <si>
    <t>AJUSTES</t>
  </si>
  <si>
    <t>RESULTAD.</t>
  </si>
  <si>
    <t>PATRIMONIO</t>
  </si>
  <si>
    <t>CAPITAL</t>
  </si>
  <si>
    <t>COMPROM.</t>
  </si>
  <si>
    <t>AL</t>
  </si>
  <si>
    <t>RESERVAS</t>
  </si>
  <si>
    <t>ACUMULAD.</t>
  </si>
  <si>
    <t>A CAPITAL.</t>
  </si>
  <si>
    <t>1.-</t>
  </si>
  <si>
    <t>SALDOS INICIALES</t>
  </si>
  <si>
    <t>Aportes de Propietarios</t>
  </si>
  <si>
    <t>Acciones en Circulaciòn</t>
  </si>
  <si>
    <t>Acciones a distribuir</t>
  </si>
  <si>
    <t>Acciones Suscriptas</t>
  </si>
  <si>
    <t>Aportes de Capital en Tràmite</t>
  </si>
  <si>
    <t>Compromisos de Suscripciòn</t>
  </si>
  <si>
    <t>Primas de Emisiòn</t>
  </si>
  <si>
    <t>Ganacias Retenidas</t>
  </si>
  <si>
    <t>Reserva Legal</t>
  </si>
  <si>
    <t>Reservas a Capitalizar</t>
  </si>
  <si>
    <t>Reservas Afectadas</t>
  </si>
  <si>
    <t>Reservas Libres</t>
  </si>
  <si>
    <t>Resultados no Asignados</t>
  </si>
  <si>
    <t>Reexpresiones Contables</t>
  </si>
  <si>
    <t>Sub-total</t>
  </si>
  <si>
    <t>2.-</t>
  </si>
  <si>
    <t>MODIFICACIONES AL SALDO INICIAL</t>
  </si>
  <si>
    <t>3.-</t>
  </si>
  <si>
    <t>SALDOS INICIALES MODIFICADOS (1+2)</t>
  </si>
  <si>
    <t>4.-</t>
  </si>
  <si>
    <t>AUMENTOS DEL APORTE PROPIETARIOS</t>
  </si>
  <si>
    <t>Deudores por suscripciòn</t>
  </si>
  <si>
    <t>Capitalizaciones</t>
  </si>
  <si>
    <t>5.-</t>
  </si>
  <si>
    <t>DISTRIBUCION DE UTILIDADES</t>
  </si>
  <si>
    <t>Dividendos</t>
  </si>
  <si>
    <t>Acciones</t>
  </si>
  <si>
    <t>Efectivo</t>
  </si>
  <si>
    <t>Otras Reservas</t>
  </si>
  <si>
    <t>Dietas y otros conceptos</t>
  </si>
  <si>
    <t>6.-</t>
  </si>
  <si>
    <t>DISTRIBUCIÓN DE UTILID. ANTICIPADAS</t>
  </si>
  <si>
    <t>7.-</t>
  </si>
  <si>
    <t>REEXPRESIONES CONTABLES</t>
  </si>
  <si>
    <t>8.-</t>
  </si>
  <si>
    <t>RESULTADOS DEL EJERCICIO</t>
  </si>
  <si>
    <t>9.-</t>
  </si>
  <si>
    <t>...................................................................</t>
  </si>
  <si>
    <t>Sub-total               (Suma 4 a 9)</t>
  </si>
  <si>
    <t>10.-</t>
  </si>
  <si>
    <t>SALDOS FINALES</t>
  </si>
  <si>
    <t>DOMICILIO                          :</t>
  </si>
  <si>
    <t>GIRO PRINCIPAL                 :</t>
  </si>
  <si>
    <t>FECHA INICIO ACTIVIDADES:</t>
  </si>
  <si>
    <t xml:space="preserve">EJERCICIO                          :   </t>
  </si>
  <si>
    <t>NATURALEZA JURIDICA       :</t>
  </si>
  <si>
    <t>SITUACION ACTUAL             :</t>
  </si>
  <si>
    <t xml:space="preserve">NOMBRE DE LA EMPRESA:  </t>
  </si>
  <si>
    <t>DETALLE DE DEUDAS FINANCIERAS</t>
  </si>
  <si>
    <t>EN EL PAIS Y EN EL EXTERIOR</t>
  </si>
  <si>
    <t>2.12 ACREEDORES A CORTO</t>
  </si>
  <si>
    <t>MONEDA</t>
  </si>
  <si>
    <t>EXTRANJERA</t>
  </si>
  <si>
    <t xml:space="preserve">                  PLAZO</t>
  </si>
  <si>
    <t>TIPO DE</t>
  </si>
  <si>
    <t>CAMBIO</t>
  </si>
  <si>
    <t>MONEDA NACIONAL</t>
  </si>
  <si>
    <t>Y MONEDA</t>
  </si>
  <si>
    <t>EXPRESADA EN M/N</t>
  </si>
  <si>
    <t xml:space="preserve">                               P  R  E  S  T   A  M  O   S</t>
  </si>
  <si>
    <t>M</t>
  </si>
  <si>
    <t>E</t>
  </si>
  <si>
    <t>S</t>
  </si>
  <si>
    <t>A</t>
  </si>
  <si>
    <t>Ñ</t>
  </si>
  <si>
    <t>O</t>
  </si>
  <si>
    <t xml:space="preserve">     VTOS</t>
  </si>
  <si>
    <t xml:space="preserve">    GARANTIAS</t>
  </si>
  <si>
    <t>T O T A L</t>
  </si>
  <si>
    <t>2.12 ACREEDORES A LARGO</t>
  </si>
  <si>
    <t>A) DEFINICION DE FONDOS = CAPITAL DE TRABAJO</t>
  </si>
  <si>
    <t>CAPITAL DE TRABAJO AL INICIO DEL PERIODO</t>
  </si>
  <si>
    <t>ORIGEN DE FONDOS</t>
  </si>
  <si>
    <t xml:space="preserve"> Partidas que no representan egresos de fondos</t>
  </si>
  <si>
    <t>Amortizaciones</t>
  </si>
  <si>
    <t xml:space="preserve"> o</t>
  </si>
  <si>
    <t>Creaciòn de previsiones no corrientes</t>
  </si>
  <si>
    <t>Otras</t>
  </si>
  <si>
    <t>Menos:</t>
  </si>
  <si>
    <t>Mas    :</t>
  </si>
  <si>
    <t xml:space="preserve"> Partidas que no representan ingresos de fondos</t>
  </si>
  <si>
    <t>Utilizaciòn de previsiones no corrientes</t>
  </si>
  <si>
    <t>Ganancas por venta de Bienes de uso</t>
  </si>
  <si>
    <t>Pèrdidas por venta de Bienes de uso</t>
  </si>
  <si>
    <t>Ingresos por venta de Bienes de uso</t>
  </si>
  <si>
    <t>Aumentos de Pasivos no corrientes</t>
  </si>
  <si>
    <t>Aportes de Capital</t>
  </si>
  <si>
    <t>Disminuciòn de otros Activos no corrientes</t>
  </si>
  <si>
    <t>Otros</t>
  </si>
  <si>
    <t>Dividendos en efectivo</t>
  </si>
  <si>
    <t>Aumento de Bienes de uso.</t>
  </si>
  <si>
    <t>Aumento de otros activos no corrientes</t>
  </si>
  <si>
    <t>Reducciòn de pasivos no corrientes</t>
  </si>
  <si>
    <t>AUMENTO / DISMINUCION DEL CAPITAL DE TRABAJO</t>
  </si>
  <si>
    <t>CAPITAL DE TRABAJO AL FINAL DEL PERIODO</t>
  </si>
  <si>
    <t>B) DEFINICION DE FONDOS = FLUJO DE EFECTIVO</t>
  </si>
  <si>
    <t xml:space="preserve"> Resultados del ejercicio (4.9)</t>
  </si>
  <si>
    <t xml:space="preserve"> FLUJO DE EFECTIVO PROVENIENTE DE OPERACIONES</t>
  </si>
  <si>
    <t xml:space="preserve"> Ajustes</t>
  </si>
  <si>
    <t xml:space="preserve"> Cargos no pagados</t>
  </si>
  <si>
    <t xml:space="preserve"> Intereses no cobrados</t>
  </si>
  <si>
    <t xml:space="preserve"> Cambios en Activos y Pasivos</t>
  </si>
  <si>
    <t xml:space="preserve"> Otros</t>
  </si>
  <si>
    <t>TOTAL F. P. O.</t>
  </si>
  <si>
    <t xml:space="preserve"> FLUJO DE EFECTIVO PROVENIENTE DE INVERSIONES</t>
  </si>
  <si>
    <t xml:space="preserve"> Cobros por venta de Bienes de uso</t>
  </si>
  <si>
    <t xml:space="preserve"> Cobros por venta de Otros activos</t>
  </si>
  <si>
    <t xml:space="preserve"> Pagos por compras de Bienes de uso</t>
  </si>
  <si>
    <t>TOTAL F. P. I.</t>
  </si>
  <si>
    <t xml:space="preserve"> Nuevas deudas no corrientes</t>
  </si>
  <si>
    <t xml:space="preserve"> Pago de deudas no corrientes</t>
  </si>
  <si>
    <t xml:space="preserve"> Aportes de capital</t>
  </si>
  <si>
    <t xml:space="preserve"> Pagos de dividendos</t>
  </si>
  <si>
    <t xml:space="preserve"> Pagos por crèditos de uso</t>
  </si>
  <si>
    <t>TOTAL F. P. F.</t>
  </si>
  <si>
    <t>AUMENTO / DISMINUCION DEL FLUJO NETO DE EFECTIVO</t>
  </si>
  <si>
    <t>SALDO INICIAL DE EFECTIVO</t>
  </si>
  <si>
    <t>SALDO FINAL DE EFECTIVO</t>
  </si>
  <si>
    <t xml:space="preserve">FECHA BALANCE:  </t>
  </si>
  <si>
    <t xml:space="preserve">RUC      </t>
  </si>
  <si>
    <t xml:space="preserve">FECHA BALANCE:   </t>
  </si>
  <si>
    <t>Fondo revaluación Activo Fijo</t>
  </si>
  <si>
    <t>TOTAL PATRIMONIO</t>
  </si>
  <si>
    <t>TOTAL PASIVO Y PATRIMONIO</t>
  </si>
  <si>
    <t>DATOS PARA EL CALCULO DEL ESTADO DE FUENTES Y APLICACIÓN DE FONDOS</t>
  </si>
  <si>
    <t>ESTADO DE SITUACION EJERCICIO ANTERIOR</t>
  </si>
  <si>
    <t>DISPONIBLE</t>
  </si>
  <si>
    <t>EXIGIBLE</t>
  </si>
  <si>
    <t>REALIZABLE</t>
  </si>
  <si>
    <t>TOTAL ACTIVO CORRIENTE</t>
  </si>
  <si>
    <t>PASIVO COMERCIAL</t>
  </si>
  <si>
    <t>PASIVO FINANCIERO</t>
  </si>
  <si>
    <t>OTROS PASIVOS</t>
  </si>
  <si>
    <t>TOTAL PASIVO CORRIENTE</t>
  </si>
  <si>
    <t>CONTROL =0</t>
  </si>
  <si>
    <t>Descuentos obtenidos</t>
  </si>
  <si>
    <t>..........</t>
  </si>
  <si>
    <t xml:space="preserve">     Tipo de Cambio utilizado al cierre del ejercicio: 1 US$ =</t>
  </si>
  <si>
    <t>Bancos</t>
  </si>
  <si>
    <t xml:space="preserve">Sub totales  </t>
  </si>
  <si>
    <t>GRAVAMEN</t>
  </si>
  <si>
    <t xml:space="preserve">  FECHA BALANCE:</t>
  </si>
  <si>
    <t>Arrendamientos a devengar</t>
  </si>
  <si>
    <t>Cheques Diferidos a Pagar</t>
  </si>
  <si>
    <t>Prestamos Bancarios m.nal.</t>
  </si>
  <si>
    <t>Prestamos Bancarios m.extr.</t>
  </si>
  <si>
    <t>2.1.1 PRINCIPALES DEUDAS COMERCIALES:</t>
  </si>
  <si>
    <t>Período desde el :</t>
  </si>
  <si>
    <t>al</t>
  </si>
  <si>
    <t>R.U.C.</t>
  </si>
  <si>
    <t xml:space="preserve">TOTAL DE ORIGEN  </t>
  </si>
  <si>
    <t xml:space="preserve"> TOTAL DE APLICACIÓN  </t>
  </si>
  <si>
    <t>Sigue página 12</t>
  </si>
  <si>
    <t>EMPRESAS VINCULADAS  / CONTROLADAS / CONTROLANTES</t>
  </si>
  <si>
    <t>Sigue página 02</t>
  </si>
  <si>
    <t xml:space="preserve">       Total Disponibilidades</t>
  </si>
  <si>
    <t>Anticipos Imp. Patrimonio e IRIC</t>
  </si>
  <si>
    <t>Por la Empresa</t>
  </si>
  <si>
    <t>Estan ligados con otro cuadro</t>
  </si>
  <si>
    <t>Controles al margen</t>
  </si>
  <si>
    <t>US$</t>
  </si>
  <si>
    <t>* Dividendos en acciones</t>
  </si>
  <si>
    <t xml:space="preserve">       APELLIDOS Y NOMBRES</t>
  </si>
  <si>
    <t xml:space="preserve">      CARGOS</t>
  </si>
  <si>
    <t xml:space="preserve">     EMPRESAS DEL GRUPO</t>
  </si>
  <si>
    <t xml:space="preserve"> NUMERO DE RUC</t>
  </si>
  <si>
    <t>PROPIETARIO  PAQ.  ACCIONARIO</t>
  </si>
  <si>
    <t xml:space="preserve">                                                                        ACLARACIONES</t>
  </si>
  <si>
    <t>Depósitos Bancarios</t>
  </si>
  <si>
    <t xml:space="preserve">                          En caso de ser Personas Físicas, solo indicar "Particulares"</t>
  </si>
  <si>
    <t xml:space="preserve">       Si los accionistas son Personas Jurídicas mencionar Razón Social completa y RUC.</t>
  </si>
  <si>
    <t>Los presentes estados deberán ser llenados sin centésimos, con excepción de la moneda extranjera (U$S)  y tipo de cambio.</t>
  </si>
  <si>
    <t>Previsión para desvalorizaciones</t>
  </si>
  <si>
    <t>Casa Matriz - Emp. Filiales y Vinculadas</t>
  </si>
  <si>
    <t>Depósitos en Garantía</t>
  </si>
  <si>
    <t>Saldos Deudores Directores o Socios</t>
  </si>
  <si>
    <t>Previsión para Deudores Incobrables</t>
  </si>
  <si>
    <t xml:space="preserve">    Total Otros Créditos</t>
  </si>
  <si>
    <t>Importaciones en trámite</t>
  </si>
  <si>
    <t xml:space="preserve">    Total Créditos por ventas</t>
  </si>
  <si>
    <t>Previsión p/descuentos y Bonificaciones</t>
  </si>
  <si>
    <t>Total Créditos por Ventas a L/Plazo</t>
  </si>
  <si>
    <t xml:space="preserve"> Total Otros Créditos a L/Plazo</t>
  </si>
  <si>
    <t xml:space="preserve">          CREDITOS POR VENTAS </t>
  </si>
  <si>
    <t xml:space="preserve"> Total  Créditos a L/Plazo</t>
  </si>
  <si>
    <t>Previsión p/Desvalorizaciones</t>
  </si>
  <si>
    <t>Previsión p/ Desvalorizaciones</t>
  </si>
  <si>
    <t>……………….</t>
  </si>
  <si>
    <t>Obligaciones</t>
  </si>
  <si>
    <t>Intereses a Pagar</t>
  </si>
  <si>
    <t xml:space="preserve">………………… </t>
  </si>
  <si>
    <t>BIENES AFECTADOS EN GARANTIA DE PASIVOS</t>
  </si>
  <si>
    <t>INMUEBLES</t>
  </si>
  <si>
    <t>DEPTO.</t>
  </si>
  <si>
    <t xml:space="preserve">S. </t>
  </si>
  <si>
    <t>J.</t>
  </si>
  <si>
    <t>MONTO</t>
  </si>
  <si>
    <t>VALOR REAL</t>
  </si>
  <si>
    <t>AÑO</t>
  </si>
  <si>
    <t>VALOR</t>
  </si>
  <si>
    <t>MONTO DE</t>
  </si>
  <si>
    <t>LA DEUDA</t>
  </si>
  <si>
    <t>GARANTIA</t>
  </si>
  <si>
    <t>VEHICULOS</t>
  </si>
  <si>
    <t xml:space="preserve">    MATRICULA</t>
  </si>
  <si>
    <t xml:space="preserve">      VALOR</t>
  </si>
  <si>
    <t xml:space="preserve">   CONTABLE</t>
  </si>
  <si>
    <t xml:space="preserve">    VALOR</t>
  </si>
  <si>
    <t>MAQUINARIA</t>
  </si>
  <si>
    <t>OTROS</t>
  </si>
  <si>
    <t>Sigue página 11</t>
  </si>
  <si>
    <t>y Departamentales Regulares</t>
  </si>
  <si>
    <t xml:space="preserve">4.1         </t>
  </si>
  <si>
    <t>INGRESOS OPERATIVOS</t>
  </si>
  <si>
    <t>Recaudaciones de Servicios Urbanos</t>
  </si>
  <si>
    <t xml:space="preserve">Boletos    </t>
  </si>
  <si>
    <t xml:space="preserve">Abonos    </t>
  </si>
  <si>
    <t>Internacionales</t>
  </si>
  <si>
    <t>Alquiler de coches para Servicios Regulares</t>
  </si>
  <si>
    <t>Alquiler de coches para Servicios de Turismo</t>
  </si>
  <si>
    <t>GASTOS DE ADMINISTRACION Y VENTAS</t>
  </si>
  <si>
    <t>RESULTADOS DIVERSOS</t>
  </si>
  <si>
    <t>RESULTADOS FINANCIEROS</t>
  </si>
  <si>
    <t>RESULTADOS EXTRAORDINARIOS</t>
  </si>
  <si>
    <t>AJUSTES A RESULTADOS DE EJERCICIOS ANTERIORES</t>
  </si>
  <si>
    <t>IMPUESTO A LA RENTA</t>
  </si>
  <si>
    <t>* Aportes de Capital en trámite de ampliacón</t>
  </si>
  <si>
    <t>4.2</t>
  </si>
  <si>
    <t>4.2.1</t>
  </si>
  <si>
    <t>4.2.2</t>
  </si>
  <si>
    <t>Impuesto 5% sobre los Ingresos por prestación</t>
  </si>
  <si>
    <t>de Servicios (Ley N  12.950)</t>
  </si>
  <si>
    <t>Otros (Especificar)</t>
  </si>
  <si>
    <t>4.3</t>
  </si>
  <si>
    <t>INGRESOS OPERATIVOS NETOS</t>
  </si>
  <si>
    <t>4.4</t>
  </si>
  <si>
    <t>4.5</t>
  </si>
  <si>
    <t>Otros Ingresos (especificar)</t>
  </si>
  <si>
    <t>Otros Gastos (especificar)</t>
  </si>
  <si>
    <t>Gastos Financieros</t>
  </si>
  <si>
    <t>Resultado Desvalorización Monetaria</t>
  </si>
  <si>
    <t>Utilidad por Venta de Bienes de Uso</t>
  </si>
  <si>
    <t>Pérdida por Venta de Bienes de Uso</t>
  </si>
  <si>
    <t>Fletes, Encomiendas y otros</t>
  </si>
  <si>
    <t>Suburbanos</t>
  </si>
  <si>
    <t>Recaudaciones de Servicios Nacionales</t>
  </si>
  <si>
    <t>Recaudaciones de Servicios Internacionales Regulares</t>
  </si>
  <si>
    <t>Media y Larga distancia</t>
  </si>
  <si>
    <t>Recaudaciones de Servicios Nacionales de Corta,</t>
  </si>
  <si>
    <t xml:space="preserve">Boletos recaudados localmente   </t>
  </si>
  <si>
    <t xml:space="preserve">Boletos recaudados en el exterior  </t>
  </si>
  <si>
    <t>Fletes, Encomiendas y otros recaudados localmente</t>
  </si>
  <si>
    <t>Fletes, Encomiendas y otros recaudados en el exterior</t>
  </si>
  <si>
    <t>Recaudaciones de Servicios de Turismo propios</t>
  </si>
  <si>
    <t>Interdepartamentales</t>
  </si>
  <si>
    <t xml:space="preserve">Departamentales  </t>
  </si>
  <si>
    <t>Recaudaciones por alquiler de vehículos a terceros</t>
  </si>
  <si>
    <t>Otros Ingresos Operativos</t>
  </si>
  <si>
    <t>Otros ingresos operativos (especificar)</t>
  </si>
  <si>
    <t>INGRESOS OPERATIVOS BRUTOS</t>
  </si>
  <si>
    <t>RUBRO</t>
  </si>
  <si>
    <t>INTEGRADOS AL COSTO DE</t>
  </si>
  <si>
    <t>(1)</t>
  </si>
  <si>
    <t>(2)</t>
  </si>
  <si>
    <t>(3)</t>
  </si>
  <si>
    <t xml:space="preserve">Otros Activos   </t>
  </si>
  <si>
    <t>Gastos de Administración y Ventas</t>
  </si>
  <si>
    <t>(4)</t>
  </si>
  <si>
    <t>Gastos Diversos, Financieros, Extraordinarios y Otros</t>
  </si>
  <si>
    <t>(5)</t>
  </si>
  <si>
    <t>(6)</t>
  </si>
  <si>
    <t>1     RETRIBUCION AL PERSONAL</t>
  </si>
  <si>
    <t>1.1  Conductores</t>
  </si>
  <si>
    <t>1.2  Guardas</t>
  </si>
  <si>
    <t>1.3  Inspectores</t>
  </si>
  <si>
    <t>1.4  Mantenimiento (Talleres, Garage)</t>
  </si>
  <si>
    <t>1.5  Administración y servicio</t>
  </si>
  <si>
    <t>2     REMUNERACIONES A DIRECTORES Y SOCIOS</t>
  </si>
  <si>
    <t>3     CARGAS SOCIALES PATRONALES</t>
  </si>
  <si>
    <t>3.4  Seguros de Accidentes de trabajo</t>
  </si>
  <si>
    <t>4     HONORARIOS PROFESIONALES</t>
  </si>
  <si>
    <t>5     FORMACION DE AMORTIZACIONES</t>
  </si>
  <si>
    <t>5.1.1   Inmuebles de garage y talleres</t>
  </si>
  <si>
    <t>5.2.1   Material rodante</t>
  </si>
  <si>
    <t>6     REPARACIONES Y MANTENIMIENTO</t>
  </si>
  <si>
    <t>6.1  Repuestos y materiales nacionales</t>
  </si>
  <si>
    <t>6.3  Reparaciones efectuadas por terceros</t>
  </si>
  <si>
    <t>8.1 Combustible Gas-oil</t>
  </si>
  <si>
    <t>8.2 Combustible Nafta</t>
  </si>
  <si>
    <t>8.3 Lubricantes</t>
  </si>
  <si>
    <t>TOTALES</t>
  </si>
  <si>
    <t>22.1     M.T.O.P.</t>
  </si>
  <si>
    <t>22.2     D.G.I.</t>
  </si>
  <si>
    <t>22.3     B.P.S.</t>
  </si>
  <si>
    <t>22.4     Otros (especificar)</t>
  </si>
  <si>
    <t>3.2  Impuesto a los sueldos (IRP)</t>
  </si>
  <si>
    <t>1.6  Personal de agencias</t>
  </si>
  <si>
    <t>1.7  Viáticos</t>
  </si>
  <si>
    <t>1.12 Otros (especificar)</t>
  </si>
  <si>
    <t>5.1.2   Otros inmuebles</t>
  </si>
  <si>
    <t>5.1.3   Otros bienes</t>
  </si>
  <si>
    <r>
      <t xml:space="preserve">5.2  </t>
    </r>
    <r>
      <rPr>
        <b/>
        <sz val="10"/>
        <rFont val="Arial"/>
        <family val="2"/>
      </rPr>
      <t>b) Bienes de uso</t>
    </r>
  </si>
  <si>
    <r>
      <t xml:space="preserve">5.1  </t>
    </r>
    <r>
      <rPr>
        <b/>
        <sz val="10"/>
        <rFont val="Arial"/>
        <family val="2"/>
      </rPr>
      <t>a) Inversiones a largo plazo</t>
    </r>
  </si>
  <si>
    <r>
      <t xml:space="preserve">5.3  </t>
    </r>
    <r>
      <rPr>
        <b/>
        <sz val="10"/>
        <rFont val="Arial"/>
        <family val="2"/>
      </rPr>
      <t xml:space="preserve">c) Intangibles </t>
    </r>
  </si>
  <si>
    <t>6.2  Repuestos y materiales importados</t>
  </si>
  <si>
    <t>7     INSPECCION TECNICA VEHICULAR</t>
  </si>
  <si>
    <t>8    COMBUSTIBLES Y LUBRICANTES</t>
  </si>
  <si>
    <t>3.6  Actividades bonificadas</t>
  </si>
  <si>
    <t>3.5  Seguros de enfermedad</t>
  </si>
  <si>
    <t>9.   OTROS GASTOS EN TRACCION Y RODADOS</t>
  </si>
  <si>
    <t>9.1 Cubiertas</t>
  </si>
  <si>
    <t>9.3 Protectores</t>
  </si>
  <si>
    <t>9.4 Recauchutaje</t>
  </si>
  <si>
    <t>9.2 Cámaras</t>
  </si>
  <si>
    <t>9.5 Otros (especificar)</t>
  </si>
  <si>
    <t>10    IMPUESTOS, TASAS Y CONTRIBUCIONES</t>
  </si>
  <si>
    <t>10.1 Peajes</t>
  </si>
  <si>
    <t>10.2 Patentes</t>
  </si>
  <si>
    <t>10.3 Contribución Inmobiliaria</t>
  </si>
  <si>
    <t>10.4 Impuesto al Patrimonio</t>
  </si>
  <si>
    <t>10.7 Otros (especificar)</t>
  </si>
  <si>
    <t>11  ARRENDAMIENTO DE INMUEBLES</t>
  </si>
  <si>
    <t>11.1 Arrendamientos en terminales</t>
  </si>
  <si>
    <t>11.2 Arrendamientos de otros inmuebles</t>
  </si>
  <si>
    <t>12  OTROS ARRENDAMIENTOS</t>
  </si>
  <si>
    <t>12.1 Arrendamiento de vehículos a terceros</t>
  </si>
  <si>
    <t>12.2 Otros (especificar)</t>
  </si>
  <si>
    <t>13.1 Servicio de remolques realizados por terceros</t>
  </si>
  <si>
    <t>13.2 Otras prestaciones realizadas por terceros (especificar)</t>
  </si>
  <si>
    <t>13.3 Boletos</t>
  </si>
  <si>
    <t>13.4 Gastos de agencia</t>
  </si>
  <si>
    <t>13.5 Uniformes</t>
  </si>
  <si>
    <t>13.6 Toques de andén</t>
  </si>
  <si>
    <t>13.7 Otros gastos en terminales</t>
  </si>
  <si>
    <t>13.8 Análisis psicofísico de choferes (conductor-cobrador)</t>
  </si>
  <si>
    <t>14    FORMACION DE PREVISIONES</t>
  </si>
  <si>
    <r>
      <t xml:space="preserve">14.1   </t>
    </r>
    <r>
      <rPr>
        <b/>
        <sz val="10"/>
        <rFont val="Arial"/>
        <family val="2"/>
      </rPr>
      <t>a)</t>
    </r>
    <r>
      <rPr>
        <sz val="10"/>
        <rFont val="Arial"/>
      </rPr>
      <t xml:space="preserve"> Desvalorización de Inversiones</t>
    </r>
  </si>
  <si>
    <r>
      <t xml:space="preserve">14.2   </t>
    </r>
    <r>
      <rPr>
        <b/>
        <sz val="10"/>
        <rFont val="Arial"/>
        <family val="2"/>
      </rPr>
      <t>b)</t>
    </r>
    <r>
      <rPr>
        <sz val="10"/>
        <rFont val="Arial"/>
      </rPr>
      <t xml:space="preserve"> Deudores incobrables</t>
    </r>
  </si>
  <si>
    <r>
      <t xml:space="preserve">14.3   </t>
    </r>
    <r>
      <rPr>
        <b/>
        <sz val="10"/>
        <rFont val="Arial"/>
        <family val="2"/>
      </rPr>
      <t xml:space="preserve">c) </t>
    </r>
    <r>
      <rPr>
        <sz val="10"/>
        <rFont val="Arial"/>
      </rPr>
      <t>Desvalorización de bienes de cambio</t>
    </r>
  </si>
  <si>
    <r>
      <t xml:space="preserve">14.4   </t>
    </r>
    <r>
      <rPr>
        <b/>
        <sz val="10"/>
        <rFont val="Arial"/>
        <family val="2"/>
      </rPr>
      <t xml:space="preserve">d) </t>
    </r>
    <r>
      <rPr>
        <sz val="10"/>
        <rFont val="Arial"/>
      </rPr>
      <t>Para despidos y otros</t>
    </r>
  </si>
  <si>
    <t>15        FLETES</t>
  </si>
  <si>
    <t>16        PROPAGANDA</t>
  </si>
  <si>
    <t>17        REGALIAS, ASISTENCIA TECNICA, ETC.</t>
  </si>
  <si>
    <t>18        LOCOMOCION, VIAJES, OTROS</t>
  </si>
  <si>
    <t>19        SEGUROS</t>
  </si>
  <si>
    <t>19.2     Seguros sobre material rodante</t>
  </si>
  <si>
    <t>20        PAPELERIA Y UTILES DE ESCRITORIO</t>
  </si>
  <si>
    <t>21        INTERESES Y GASTOS FINANCIEROS</t>
  </si>
  <si>
    <t>21.1     Intereses</t>
  </si>
  <si>
    <t>21.2     Gastos financieros</t>
  </si>
  <si>
    <t>22        RECARGOS FISCALES</t>
  </si>
  <si>
    <t>23        MULTAS FISCALES</t>
  </si>
  <si>
    <t>23.1     M.T.O.P.</t>
  </si>
  <si>
    <t>23.2     D.G.I.</t>
  </si>
  <si>
    <t>23.3     B.P.S.</t>
  </si>
  <si>
    <t>23.4     Otros (especificar)</t>
  </si>
  <si>
    <t>24        DIFERENCIAS DE CAMBIO</t>
  </si>
  <si>
    <t>25        OTROS GASTOS</t>
  </si>
  <si>
    <t>25.1     Utiles de limpieza</t>
  </si>
  <si>
    <t xml:space="preserve">25.2     Agua </t>
  </si>
  <si>
    <t>25.3     Teléfonos y comunicaciones</t>
  </si>
  <si>
    <t>25.4     Energía eléctrica</t>
  </si>
  <si>
    <t>25.5     Otros (especificar)</t>
  </si>
  <si>
    <t>14.4.1    Por despidos</t>
  </si>
  <si>
    <t>14.4.2    Por accidentes</t>
  </si>
  <si>
    <t>14.4.3    Por responsabilidad frente a terceros</t>
  </si>
  <si>
    <t>14.4.4    Otras previsiones (especificar)</t>
  </si>
  <si>
    <t>TRANSPORTE</t>
  </si>
  <si>
    <t>ANEXO Nº 2</t>
  </si>
  <si>
    <t xml:space="preserve">RESULTADO DEL EJERCICIO </t>
  </si>
  <si>
    <t>Sigue página 03</t>
  </si>
  <si>
    <r>
      <t>(menos)</t>
    </r>
    <r>
      <rPr>
        <sz val="10"/>
        <rFont val="Arial"/>
      </rPr>
      <t xml:space="preserve"> Dist. anticipada/ Dividendos</t>
    </r>
  </si>
  <si>
    <t>PÁGINA: 10</t>
  </si>
  <si>
    <t>PÁGINA: 11</t>
  </si>
  <si>
    <t>Sigue página 20</t>
  </si>
  <si>
    <r>
      <t>POR EJEMPLO:</t>
    </r>
    <r>
      <rPr>
        <sz val="10"/>
        <rFont val="Arial"/>
      </rPr>
      <t xml:space="preserve"> EMPRESA EN FUNCIONAMIENTO, NO AMPARADA EN</t>
    </r>
  </si>
  <si>
    <t>NINGUNA LEY ESPECIAL, SIN PARTICIPACION EN OTRAS EMPRESAS</t>
  </si>
  <si>
    <t>00/00/0000</t>
  </si>
  <si>
    <t>NOTAS A LOS ESTADOS CONTABLES</t>
  </si>
  <si>
    <t>ANEXO Nº 3</t>
  </si>
  <si>
    <t>Valores orig. y revaluados s/anexo Nº 3</t>
  </si>
  <si>
    <t>ANEXO Nº 4</t>
  </si>
  <si>
    <t xml:space="preserve">                            ESTADO DE EVOLUCION DEL PATRIMONIO</t>
  </si>
  <si>
    <t>ANEXO Nº 5</t>
  </si>
  <si>
    <t xml:space="preserve">  ESTADO DE ORIGEN Y APLICACIÓN DE FONDOS</t>
  </si>
  <si>
    <r>
      <t>(menos)</t>
    </r>
    <r>
      <rPr>
        <sz val="10"/>
        <rFont val="Arial"/>
        <family val="2"/>
      </rPr>
      <t xml:space="preserve"> Ints. a vencer</t>
    </r>
  </si>
  <si>
    <t>Casa Matriz/Empresas Controlantes/Controladas/Vinculadas</t>
  </si>
  <si>
    <t>3.     PATRIMONIO (Ver anexo Nº 4)</t>
  </si>
  <si>
    <t>(Anexo N° 2  - Col.4)</t>
  </si>
  <si>
    <t xml:space="preserve">4.6    </t>
  </si>
  <si>
    <t xml:space="preserve">4.7   </t>
  </si>
  <si>
    <t xml:space="preserve">4.8  </t>
  </si>
  <si>
    <t xml:space="preserve">4.9 </t>
  </si>
  <si>
    <t>4.10</t>
  </si>
  <si>
    <r>
      <t>4.1.1</t>
    </r>
    <r>
      <rPr>
        <sz val="10"/>
        <rFont val="Arial"/>
        <family val="2"/>
      </rPr>
      <t xml:space="preserve"> </t>
    </r>
  </si>
  <si>
    <t xml:space="preserve">4.1.1.1    </t>
  </si>
  <si>
    <t xml:space="preserve">4.1.1.2    </t>
  </si>
  <si>
    <t xml:space="preserve">4.1.1.3   </t>
  </si>
  <si>
    <r>
      <t>4.1.2</t>
    </r>
    <r>
      <rPr>
        <sz val="10"/>
        <rFont val="Arial"/>
        <family val="2"/>
      </rPr>
      <t xml:space="preserve">    </t>
    </r>
  </si>
  <si>
    <t xml:space="preserve">4.1.2.1   </t>
  </si>
  <si>
    <t xml:space="preserve">4.1.2.2    </t>
  </si>
  <si>
    <t xml:space="preserve">4.1.2.3    </t>
  </si>
  <si>
    <r>
      <t>4.1.3</t>
    </r>
    <r>
      <rPr>
        <sz val="10"/>
        <rFont val="Arial"/>
        <family val="2"/>
      </rPr>
      <t xml:space="preserve"> </t>
    </r>
  </si>
  <si>
    <t xml:space="preserve">4.1.3.1   </t>
  </si>
  <si>
    <t xml:space="preserve">4.1.3.1.1   </t>
  </si>
  <si>
    <t>4.1.3.1.2</t>
  </si>
  <si>
    <t xml:space="preserve">4.1.3.2    </t>
  </si>
  <si>
    <t>4.1.3.3</t>
  </si>
  <si>
    <t>4.1.3.4</t>
  </si>
  <si>
    <r>
      <t>4.1.4</t>
    </r>
    <r>
      <rPr>
        <sz val="10"/>
        <rFont val="Arial"/>
        <family val="2"/>
      </rPr>
      <t xml:space="preserve">   </t>
    </r>
  </si>
  <si>
    <t xml:space="preserve">4.1.4.1  </t>
  </si>
  <si>
    <t xml:space="preserve">4.1.4.2    </t>
  </si>
  <si>
    <t>4.1.4.3</t>
  </si>
  <si>
    <r>
      <t>4.1.5</t>
    </r>
    <r>
      <rPr>
        <sz val="10"/>
        <rFont val="Arial"/>
        <family val="2"/>
      </rPr>
      <t xml:space="preserve">   </t>
    </r>
  </si>
  <si>
    <t xml:space="preserve">4.1.5.1    </t>
  </si>
  <si>
    <t>4.1.5.2</t>
  </si>
  <si>
    <t xml:space="preserve">4.1.5.2.1 </t>
  </si>
  <si>
    <t xml:space="preserve">4.1.5.2.2 </t>
  </si>
  <si>
    <t>4.1.5.2.3</t>
  </si>
  <si>
    <t>4.1.6</t>
  </si>
  <si>
    <t>4.1.6.1</t>
  </si>
  <si>
    <t>4.1.6.2</t>
  </si>
  <si>
    <t xml:space="preserve">    Total Resultados Extraordinarios</t>
  </si>
  <si>
    <t xml:space="preserve">    Total Ajustes a Res. de  Ej. Anteriores</t>
  </si>
  <si>
    <t>Menos</t>
  </si>
  <si>
    <t>---------------------------------------</t>
  </si>
  <si>
    <t xml:space="preserve">                                                        ------------------------------------------</t>
  </si>
  <si>
    <t xml:space="preserve">             Por la Empresa</t>
  </si>
  <si>
    <t xml:space="preserve">                     Por la Empresa</t>
  </si>
  <si>
    <t xml:space="preserve">   Por la Empresa</t>
  </si>
  <si>
    <t xml:space="preserve">     Por la Empresa</t>
  </si>
  <si>
    <t xml:space="preserve">                    Por la Empresa</t>
  </si>
  <si>
    <t xml:space="preserve">         Por la Empresa</t>
  </si>
  <si>
    <t xml:space="preserve">                   Por la Empresa</t>
  </si>
  <si>
    <r>
      <t>(menos)</t>
    </r>
    <r>
      <rPr>
        <sz val="10"/>
        <rFont val="Arial"/>
      </rPr>
      <t xml:space="preserve">  Previsión para Desvalorizaciones</t>
    </r>
  </si>
  <si>
    <r>
      <t>(menos)</t>
    </r>
    <r>
      <rPr>
        <sz val="10"/>
        <rFont val="Arial"/>
      </rPr>
      <t xml:space="preserve"> Amort. Acum.</t>
    </r>
  </si>
  <si>
    <r>
      <t>(menos)</t>
    </r>
    <r>
      <rPr>
        <sz val="10"/>
        <rFont val="Arial"/>
      </rPr>
      <t xml:space="preserve"> Amortizaciones Acumuladas</t>
    </r>
  </si>
  <si>
    <t>utilidades:</t>
  </si>
  <si>
    <t>RESULTADO OPERATIVO NETO</t>
  </si>
  <si>
    <r>
      <t xml:space="preserve">(MENOS) </t>
    </r>
    <r>
      <rPr>
        <b/>
        <sz val="10"/>
        <rFont val="Arial"/>
      </rPr>
      <t>DESCUENTOS, BONIFICACIONES, IMPUESTOS, ETC.</t>
    </r>
  </si>
  <si>
    <t>órgano social competente con fecha …...……..…………….acordándose la siguiente distribución de</t>
  </si>
  <si>
    <t>Sigue página 13</t>
  </si>
  <si>
    <t>(Total expresado en Mon. Nal)</t>
  </si>
  <si>
    <t>1.1.5 Materiales y Suministros</t>
  </si>
  <si>
    <t>Existencias en Depósitos</t>
  </si>
  <si>
    <t>Existencias de Repuestos</t>
  </si>
  <si>
    <t>Deudores Estatales por servicios</t>
  </si>
  <si>
    <t xml:space="preserve">    Total Materiales y Suministros</t>
  </si>
  <si>
    <t xml:space="preserve">    Total Materiales y Suministros no corrientes</t>
  </si>
  <si>
    <t xml:space="preserve">              Intereses percibidos por adelantado</t>
  </si>
  <si>
    <r>
      <t>(menos</t>
    </r>
    <r>
      <rPr>
        <b/>
        <sz val="10"/>
        <rFont val="Arial"/>
        <family val="2"/>
      </rPr>
      <t>)</t>
    </r>
    <r>
      <rPr>
        <sz val="9"/>
        <rFont val="Arial"/>
        <family val="2"/>
      </rPr>
      <t>Deuds Contratos Cambio Import</t>
    </r>
  </si>
  <si>
    <t>COMERCIALES</t>
  </si>
  <si>
    <t>FINANCIERAS</t>
  </si>
  <si>
    <t>DIVERSAS</t>
  </si>
  <si>
    <t>3.1   APORTE DE CAPITAL</t>
  </si>
  <si>
    <t>Capital</t>
  </si>
  <si>
    <t>Tipo de cambio utilizado al cierre del ejercicio:</t>
  </si>
  <si>
    <t>Ingresos por Servicios de Embarque</t>
  </si>
  <si>
    <t>COSTOS y GASTOS DEL EJERCICIO ECONOMICO (EN $)</t>
  </si>
  <si>
    <t>ANEXO Nº 1</t>
  </si>
  <si>
    <t>1.8  Quebrantos pagados</t>
  </si>
  <si>
    <t>1.9  Aguinaldos pagados</t>
  </si>
  <si>
    <t>1.10 Licencias pagadas</t>
  </si>
  <si>
    <t>1.11 Salarios Vacionales pagadas</t>
  </si>
  <si>
    <t>3.1  Aportes Patronales a la Seg. Social.</t>
  </si>
  <si>
    <t>5.2.2  Equipos y herramientas</t>
  </si>
  <si>
    <t>19.1     Seguro obligatorio de pasajeros</t>
  </si>
  <si>
    <t>19.3     Seguro contra terceros</t>
  </si>
  <si>
    <t>19.4     Seguros sobre bienes inmuebles y otros</t>
  </si>
  <si>
    <t>COSTO DE LOS SERVICIOS PRESTADOS</t>
  </si>
  <si>
    <t>(Anexo N° 2  - Col.1)</t>
  </si>
  <si>
    <t>INFORMACION BASICA SOBRE LA EMPRESA</t>
  </si>
  <si>
    <t>COMENTARIOS DE INTERES:</t>
  </si>
  <si>
    <t>PAGINA : 01</t>
  </si>
  <si>
    <t>PAGINA :  03</t>
  </si>
  <si>
    <t>Sigue página 04</t>
  </si>
  <si>
    <t xml:space="preserve">Sigue página 07 </t>
  </si>
  <si>
    <t>PÁGINA:  07</t>
  </si>
  <si>
    <t>Sigue página 09</t>
  </si>
  <si>
    <t>PÁGINA: 09</t>
  </si>
  <si>
    <t>PÁGINA: 12</t>
  </si>
  <si>
    <t>Sigue página 14</t>
  </si>
  <si>
    <t>PÁGINA:  16</t>
  </si>
  <si>
    <t>Sigue página 17</t>
  </si>
  <si>
    <t>PRINCIPALES POLÍTICAS  Y PRÁCTICAS CONTABLES APLICADAS</t>
  </si>
  <si>
    <t>Nota Nº 1   -</t>
  </si>
  <si>
    <t>Nota Nº 2   -</t>
  </si>
  <si>
    <t>2.1</t>
  </si>
  <si>
    <t>Bases de preparación de los estados contables</t>
  </si>
  <si>
    <t>2.2</t>
  </si>
  <si>
    <t>Criterio general de valuación</t>
  </si>
  <si>
    <t>2.3</t>
  </si>
  <si>
    <t>Concepto de Capital</t>
  </si>
  <si>
    <t>2.4</t>
  </si>
  <si>
    <t>Cambios en los niveles de precios</t>
  </si>
  <si>
    <t>2.5</t>
  </si>
  <si>
    <t>Definición de fondos</t>
  </si>
  <si>
    <t>Nota Nº 3   -</t>
  </si>
  <si>
    <t>CRITERIOS ESPECÍFICOS DE VALUACIÓN</t>
  </si>
  <si>
    <t>3.1</t>
  </si>
  <si>
    <t>3.2</t>
  </si>
  <si>
    <t>3.3</t>
  </si>
  <si>
    <t>3.4</t>
  </si>
  <si>
    <t>3.5</t>
  </si>
  <si>
    <t>Cuentas en moneda extranjera</t>
  </si>
  <si>
    <t>Disponibilidades</t>
  </si>
  <si>
    <t>Inversiones temporarias</t>
  </si>
  <si>
    <t>Créditos</t>
  </si>
  <si>
    <t>Bienes de Cambio</t>
  </si>
  <si>
    <t>Pasivo</t>
  </si>
  <si>
    <t>Patrimonio</t>
  </si>
  <si>
    <t>Determinación del resultado</t>
  </si>
  <si>
    <t>3.6</t>
  </si>
  <si>
    <t>3.7</t>
  </si>
  <si>
    <t>3.8</t>
  </si>
  <si>
    <t>3.9</t>
  </si>
  <si>
    <t>Nota Nº 4   -</t>
  </si>
  <si>
    <t>GRAVÁMENES</t>
  </si>
  <si>
    <t>Nota Nº 5   -</t>
  </si>
  <si>
    <t>POSICIÓN EN MONEDA EXTRANJERA</t>
  </si>
  <si>
    <t>Nota Nº 6  -</t>
  </si>
  <si>
    <t>DEUDAS FINANCIERAS</t>
  </si>
  <si>
    <t>Nota Nº 7  -</t>
  </si>
  <si>
    <t>3.10</t>
  </si>
  <si>
    <t>Otras consideraciones de interés</t>
  </si>
  <si>
    <t>HECHOS POSTERIORES AL CIERRE DEL EJERCICIO</t>
  </si>
  <si>
    <t>Bienes de uso e intangibles (criterios de revaluación y amortización)</t>
  </si>
  <si>
    <t>Sigue página 22</t>
  </si>
  <si>
    <t>PÁGINA:  22</t>
  </si>
  <si>
    <t xml:space="preserve">TOTAL DE ACTIVO     </t>
  </si>
  <si>
    <t>Compilación</t>
  </si>
  <si>
    <t>Revisión Limitada</t>
  </si>
  <si>
    <t xml:space="preserve">       inferior a 6.000 UR</t>
  </si>
  <si>
    <t>Dictámen de Auditoría</t>
  </si>
  <si>
    <t>mico cuyos Estados Contables se presentan.</t>
  </si>
  <si>
    <t>El valor de la unidad reajustable, a los efectos mencionados, será el vigente a la fecha de cierre del ejercicio econó-</t>
  </si>
  <si>
    <t>xxxxxxxx</t>
  </si>
  <si>
    <t xml:space="preserve">  Activo-(Pasivo+Patrimonio)</t>
  </si>
  <si>
    <t>Cheques diferidos a cobrar</t>
  </si>
  <si>
    <t>Adelantos al personal</t>
  </si>
  <si>
    <t xml:space="preserve">1.2.2  OTROS CREDITOS </t>
  </si>
  <si>
    <t>1.2.3 MATERIALES Y SUMINISTROS</t>
  </si>
  <si>
    <t>1.2.4 INVERSIONES A LARGO PLAZO</t>
  </si>
  <si>
    <t>1.2.5 BIENES DE USO (Ver anexo Nº 3)</t>
  </si>
  <si>
    <t>1.2.6 Intangibles (Ver anexo Nº 3)</t>
  </si>
  <si>
    <t>Leasing a pagar</t>
  </si>
  <si>
    <r>
      <t xml:space="preserve">(menos) </t>
    </r>
    <r>
      <rPr>
        <sz val="10"/>
        <rFont val="Arial"/>
      </rPr>
      <t>Ints. a vencer Prest.Banc.</t>
    </r>
  </si>
  <si>
    <t>Prov.Sal.Vac., Lic. y Aguinaldo</t>
  </si>
  <si>
    <t>Leasing a pagar m.extr.</t>
  </si>
  <si>
    <t>BONIFICACIONES</t>
  </si>
  <si>
    <t>Resultado por Inversiones</t>
  </si>
  <si>
    <t>Multas y Recargos Fiscales</t>
  </si>
  <si>
    <t>3.3  Previsión para pago de aguinaldo, licencias y otros                                                                                                                                                                                                                                                                                                                                                                                      ......(costos generados y no pagados al cierre del ejercicio)</t>
  </si>
  <si>
    <t>13    OTROS GASTOS DE PRODUCCION                                                                                                                                       …….(necesarios para la prestación del servicio)</t>
  </si>
  <si>
    <t>Títulos y Acciones</t>
  </si>
  <si>
    <t>Casa Matriz, Empresas Filiales y Vinc.</t>
  </si>
  <si>
    <t>Leasing a pagar m/e</t>
  </si>
  <si>
    <r>
      <t>(menos)</t>
    </r>
    <r>
      <rPr>
        <sz val="10"/>
        <rFont val="Arial"/>
      </rPr>
      <t xml:space="preserve"> Intereses a vencer Leasing</t>
    </r>
  </si>
  <si>
    <t xml:space="preserve">                                                                                           los Servicios        </t>
  </si>
  <si>
    <t xml:space="preserve">                                              Bienes de Uso                                         </t>
  </si>
  <si>
    <t xml:space="preserve">SIGUE INFORME DE CONTADOR PÚBLICO CON TIMBRE PROFESIONAL CORRESPONDIENTE  </t>
  </si>
  <si>
    <t xml:space="preserve"> Y Nº DE INSCRIPCION EN LA CAJA DE PROFESIONALES UNIVERSITARIOS</t>
  </si>
  <si>
    <t>CORRESPONDE INFORME de</t>
  </si>
  <si>
    <t>INSTRUCTIVO PARA LA PRESENTACION DE LOS ESTADOS CONTABLES ANTE LA D.N.T.</t>
  </si>
  <si>
    <t xml:space="preserve">       igual o superior a 6.000 UR e inferior a 100.000 U.R. ó ingresos</t>
  </si>
  <si>
    <t xml:space="preserve">       operativos brutos  inferiores a 150.000 U.R.</t>
  </si>
  <si>
    <t xml:space="preserve">       igual o superior a 100.000 U.R. ó ingresos operativos brutos</t>
  </si>
  <si>
    <t xml:space="preserve">       iguales o superiores a 150.000 U.R.</t>
  </si>
  <si>
    <t>TIMBRE</t>
  </si>
  <si>
    <t>PROFESIONAL</t>
  </si>
  <si>
    <t xml:space="preserve">     EN LINEAS NACIONALES E INTERNACIONALES, DEBERÁN PRESENTAR ANTE LA D.N.T. DENTRO DE LOS CIEN-</t>
  </si>
  <si>
    <t xml:space="preserve">     TO VEINTE DIAS DE VENCIDO SU EJERCICIO ECONOMICO, LOS ESTADOS CONTABLES TAL COMO LO ESTABLE-</t>
  </si>
  <si>
    <t xml:space="preserve">     CE EL DECRETO N° 196/86 DE 9 DE ABRIL DE 1986.-</t>
  </si>
  <si>
    <t>COMPOSICION DEL CAPITAL EN $</t>
  </si>
  <si>
    <r>
      <t xml:space="preserve">APLICACIÓN DE FONDOS </t>
    </r>
    <r>
      <rPr>
        <sz val="8"/>
        <rFont val="Arial"/>
        <family val="2"/>
      </rPr>
      <t>(con signo negativo)</t>
    </r>
  </si>
  <si>
    <t>xxxxxxxxxxxx</t>
  </si>
  <si>
    <t>xxxxxxxxx</t>
  </si>
  <si>
    <t>xxxxxxxxxx</t>
  </si>
  <si>
    <t>xx</t>
  </si>
  <si>
    <t xml:space="preserve">    DEBERAN CONTENER LOS TIMBRES PROFESIONALES QUE CORRESPONDEN EN LOS ESTADOS CONTABLES</t>
  </si>
  <si>
    <t xml:space="preserve">    Y EN EL CORRESPONDIENTE INFORME PROFESIONAL</t>
  </si>
  <si>
    <t xml:space="preserve">    INGRESARSE EN EL SIGUIENTE ORDEN:</t>
  </si>
  <si>
    <r>
      <t xml:space="preserve">1) </t>
    </r>
    <r>
      <rPr>
        <sz val="10"/>
        <rFont val="Arial"/>
      </rPr>
      <t>LAS EMPRESAS CONCESIONARIAS DE SERVICIOS REGULARES DE TRANSPORTE COLECTIVO DE PASAJEROS</t>
    </r>
  </si>
  <si>
    <r>
      <t>4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EL INFORME PROFESIONAL DEBE CORRESPONDERSE CON LO DISPUESTO EN EL DECRETO Nº 196/86 </t>
    </r>
  </si>
  <si>
    <t>CUADRO DE BIENES DE USO, INTANGIBLES E INVERSIONES EN INMUEBLES - AMORTIZACIONES (EN $)</t>
  </si>
  <si>
    <r>
      <t xml:space="preserve">     </t>
    </r>
    <r>
      <rPr>
        <b/>
        <sz val="10"/>
        <rFont val="Arial"/>
        <family val="2"/>
      </rPr>
      <t>i)</t>
    </r>
    <r>
      <rPr>
        <sz val="10"/>
        <rFont val="Arial"/>
      </rPr>
      <t xml:space="preserve"> </t>
    </r>
    <r>
      <rPr>
        <b/>
        <sz val="10"/>
        <rFont val="Arial"/>
        <family val="2"/>
      </rPr>
      <t>Anexo nº 2</t>
    </r>
    <r>
      <rPr>
        <sz val="10"/>
        <rFont val="Arial"/>
      </rPr>
      <t xml:space="preserve">  - COSTOS Y GASTOS DEL EJERCICIO ECONOMICO</t>
    </r>
  </si>
  <si>
    <r>
      <t xml:space="preserve">     </t>
    </r>
    <r>
      <rPr>
        <b/>
        <sz val="10"/>
        <rFont val="Arial"/>
        <family val="2"/>
      </rPr>
      <t xml:space="preserve">ii) </t>
    </r>
    <r>
      <rPr>
        <sz val="10"/>
        <rFont val="Arial"/>
      </rPr>
      <t>ESTADO DE RESULTADOS</t>
    </r>
  </si>
  <si>
    <r>
      <t xml:space="preserve">     iii) Anexo Nº 3 - </t>
    </r>
    <r>
      <rPr>
        <sz val="10"/>
        <rFont val="Arial"/>
        <family val="2"/>
      </rPr>
      <t>CUADRO DE BIENES DE USO, INTANGIBLES E INVERSIONES EN INMUEBLES</t>
    </r>
  </si>
  <si>
    <r>
      <t xml:space="preserve">     iv) Anexo Nº 4 - </t>
    </r>
    <r>
      <rPr>
        <sz val="10"/>
        <rFont val="Arial"/>
        <family val="2"/>
      </rPr>
      <t>ESTADO DE EVOLUCION DEL PATRIMONIO</t>
    </r>
  </si>
  <si>
    <t xml:space="preserve">     El resto de la información puede ingresarse en el orden deseado</t>
  </si>
  <si>
    <t xml:space="preserve">    DADO LA RELACION ENTRE LOS DIFERENTES ANEXOS Y SUS FORMULAS LOS DATOS DEBERAN </t>
  </si>
  <si>
    <t xml:space="preserve">    NO OBSTANTE, PUEDEN ENCONTRARSE CELDAS CON FORMULAS DE SUMAS DE TOTALES  QUE </t>
  </si>
  <si>
    <t xml:space="preserve">    NO HAN SIDO MARCADAS. </t>
  </si>
  <si>
    <t>Cálculos</t>
  </si>
  <si>
    <r>
      <t>3)</t>
    </r>
    <r>
      <rPr>
        <sz val="10"/>
        <rFont val="Arial"/>
      </rPr>
      <t xml:space="preserve"> SE HAN MARCADO CON DIFERENTES COLORES CIERTAS CELDAS QUE TIENEN FORMULAS Y/O QUE</t>
    </r>
  </si>
  <si>
    <t xml:space="preserve">    FORMULARIO.</t>
  </si>
  <si>
    <t>DIRECTORES, SOCIOS ADMINISTRADORES O ADMINISTRADORES</t>
  </si>
  <si>
    <t xml:space="preserve">% de CAPITAL </t>
  </si>
  <si>
    <t>De no ser suficientes los renglones agregar hoja con el mismo formato</t>
  </si>
  <si>
    <t>Es obligatorio suministrar la información a que refiere el siguiente cuadro.</t>
  </si>
  <si>
    <t>INTEGRACION SOCIETARIA AL</t>
  </si>
  <si>
    <t>Nº de la ACCION</t>
  </si>
  <si>
    <t>Nº del TITULO</t>
  </si>
  <si>
    <t xml:space="preserve">Se considerará que dos o mas personas jurídicas residentes o no, forman grupo económico cuando estàn interconectadas de tal forma </t>
  </si>
  <si>
    <t>tendrá en cuenta, participación mayor al 10% del capital, relacionamiento financiero o comercial significativo, dependencia técnico-administra-</t>
  </si>
  <si>
    <t>tiva, directores, personal superior o administradores comunes, existencia de garantías recíprocas, etc.</t>
  </si>
  <si>
    <t>Información necesaria que deberàn presentar las empresas que integran grupo económico</t>
  </si>
  <si>
    <t>PAGINA : 02</t>
  </si>
  <si>
    <t>PAGINA :  04</t>
  </si>
  <si>
    <t>Sigue página 05</t>
  </si>
  <si>
    <t>PAGINA:  05</t>
  </si>
  <si>
    <t>Sigue página 06</t>
  </si>
  <si>
    <t xml:space="preserve">PÁGINA:  06  </t>
  </si>
  <si>
    <t xml:space="preserve">Sigue página 08 </t>
  </si>
  <si>
    <t>PÁGINA:  08</t>
  </si>
  <si>
    <t>PÁGINA: 13</t>
  </si>
  <si>
    <t>PAGINA:  14</t>
  </si>
  <si>
    <t>Sigue página 15</t>
  </si>
  <si>
    <t>PÁGINA: 15</t>
  </si>
  <si>
    <t>Sigue página  16</t>
  </si>
  <si>
    <t>PÁGINA:  17</t>
  </si>
  <si>
    <t>Sigue página 18</t>
  </si>
  <si>
    <t>PÁGINA: 18</t>
  </si>
  <si>
    <t>Sigue página19</t>
  </si>
  <si>
    <t>PÁGINA: 19</t>
  </si>
  <si>
    <t>PÁGINA:  20</t>
  </si>
  <si>
    <t xml:space="preserve">PÁGINA:  21 </t>
  </si>
  <si>
    <t>PÁGINA:  23</t>
  </si>
  <si>
    <t xml:space="preserve">Folio …...  del Libro Registro de Accionistas certificado el …………. en que consta la información  </t>
  </si>
  <si>
    <t>SOCIOS (Sociedades Personales) O ACCIONISTAS (Sociedades Anónimas o en Comandita)</t>
  </si>
  <si>
    <t>MANDATO</t>
  </si>
  <si>
    <t>INICIACION</t>
  </si>
  <si>
    <t xml:space="preserve"> VENCIMIENTO </t>
  </si>
  <si>
    <t>La presente información tiene el carácter de Declaración Jurada sujeta a lo dispuesto en el Art. 347 del Código Penal</t>
  </si>
  <si>
    <t>d) LÍneas de credito avisadas y no utilizadas</t>
  </si>
  <si>
    <t>1) Información anual sobre transacciones entres sus integrantes indicando su volúmen (sumatoria de las transacciones realizadas</t>
  </si>
  <si>
    <t>que las decisiones o los cambios en la estructura económica-financiera de alguna de ellas afecte significativamente a las otras. Asimismo se</t>
  </si>
  <si>
    <t>5.2.3   Otros bienes  inmuebles/muebles y útiles</t>
  </si>
  <si>
    <t>10.6 I.V.A.   - Otros impuestos</t>
  </si>
  <si>
    <t xml:space="preserve">10.5 Tasas municipales -Terminales de Omnibus </t>
  </si>
  <si>
    <t>DENOMINACION DE LA EMPRESA</t>
  </si>
  <si>
    <t xml:space="preserve">    SE RELACIONAN CON OTRAS PLANILLAS, ASÍ COMO CONTROLES QUE SE REALIZAN AL MARGEN DEL </t>
  </si>
  <si>
    <r>
      <t>2)</t>
    </r>
    <r>
      <rPr>
        <sz val="10"/>
        <rFont val="Arial"/>
        <family val="2"/>
      </rPr>
      <t xml:space="preserve"> LOS ESTADOS CONTABLES DEBEN ESTAR IMPRESOS EN HOJA TAMAÑO A4 Y PRESENTARSE EL</t>
    </r>
  </si>
  <si>
    <t xml:space="preserve">    Y EVALUACIÓN ECONÓMICA DE LAS CONCESIONES.</t>
  </si>
  <si>
    <r>
      <rPr>
        <b/>
        <sz val="10"/>
        <rFont val="Arial"/>
        <family val="2"/>
      </rPr>
      <t xml:space="preserve">    ORIGINAL</t>
    </r>
    <r>
      <rPr>
        <sz val="10"/>
        <rFont val="Arial"/>
        <family val="2"/>
      </rPr>
      <t xml:space="preserve"> EN LA SECRETARIA GENERAL DE LA D.N.T. Y LA COPIA PRESENTARLA EN ASESORÍA DE ESTUDIO </t>
    </r>
  </si>
  <si>
    <t>Fideicomiso del Boleto</t>
  </si>
  <si>
    <t xml:space="preserve">        (Sello y Firma)</t>
  </si>
  <si>
    <t xml:space="preserve">       (Sello y Firma)</t>
  </si>
  <si>
    <t xml:space="preserve">      Contador Público</t>
  </si>
  <si>
    <t xml:space="preserve">              (Sello y Firma)</t>
  </si>
  <si>
    <t xml:space="preserve">            (Sello y Firma)</t>
  </si>
  <si>
    <t>---------------------------</t>
  </si>
  <si>
    <t xml:space="preserve">            Contador Público</t>
  </si>
  <si>
    <t xml:space="preserve">               (Sello y Firma)</t>
  </si>
  <si>
    <t xml:space="preserve">                                                               Contador Público</t>
  </si>
  <si>
    <t xml:space="preserve">                                                                 (Sello y Firma)</t>
  </si>
  <si>
    <t xml:space="preserve">  ------------------------------------------</t>
  </si>
  <si>
    <t xml:space="preserve">   Contador Público</t>
  </si>
  <si>
    <t xml:space="preserve">                 (Sello y Firma)</t>
  </si>
  <si>
    <t xml:space="preserve">     (Sello y Firma)</t>
  </si>
  <si>
    <t xml:space="preserve">      (Sello y Firma)</t>
  </si>
  <si>
    <t xml:space="preserve">      --------------------------------</t>
  </si>
  <si>
    <t xml:space="preserve">               Contador Público</t>
  </si>
  <si>
    <t xml:space="preserve">                  (Sello y Firma)</t>
  </si>
  <si>
    <t xml:space="preserve">                                     Por la Empresa</t>
  </si>
  <si>
    <t xml:space="preserve">                (Sello y Firma)</t>
  </si>
  <si>
    <t xml:space="preserve">                     Contador Público</t>
  </si>
  <si>
    <t xml:space="preserve">                      (Sello y Firma)</t>
  </si>
  <si>
    <t xml:space="preserve">      Por la Empresa</t>
  </si>
  <si>
    <t>(Sello y Firma)</t>
  </si>
  <si>
    <t xml:space="preserve">           --------------------------------</t>
  </si>
  <si>
    <t xml:space="preserve"> --------------------------------</t>
  </si>
  <si>
    <t xml:space="preserve">    --------------------------------</t>
  </si>
  <si>
    <t xml:space="preserve">          (Sello y Firma)</t>
  </si>
  <si>
    <t xml:space="preserve">                             Por la Empresa</t>
  </si>
  <si>
    <t xml:space="preserve">               --------------------------------</t>
  </si>
  <si>
    <t xml:space="preserve">            --------------------------------</t>
  </si>
  <si>
    <t xml:space="preserve">                               Por la Empresa</t>
  </si>
  <si>
    <t>Contador Público</t>
  </si>
  <si>
    <t xml:space="preserve">  (Sello y Firma)</t>
  </si>
  <si>
    <t xml:space="preserve"> (Sello y Firma)</t>
  </si>
  <si>
    <t xml:space="preserve">     DE 9/4/86 Y EL REGLAMENTO APROBADO POR RESOLUCION DE LA D.N.T. Nº 1/94 DE 3/01/94 </t>
  </si>
  <si>
    <t xml:space="preserve">         Contador Público</t>
  </si>
  <si>
    <t>ESTADOS CONTABLES</t>
  </si>
  <si>
    <t>AL 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</si>
</sst>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_(* #,##0_);_(* \(#,##0\);_(* &quot;-&quot;_);_(@_)"/>
    <numFmt numFmtId="225" formatCode="[$$-2C0A]#,##0_);\([$$-2C0A]#,##0\)"/>
    <numFmt numFmtId="226" formatCode="dd/mm/yy"/>
    <numFmt numFmtId="228" formatCode="0.000000%"/>
    <numFmt numFmtId="230" formatCode="[$$-2C0A]#,##0.000"/>
    <numFmt numFmtId="234" formatCode="[$$-2C0A]\ #,##0.00"/>
  </numFmts>
  <fonts count="29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8"/>
      <name val="Times New Roman"/>
      <family val="1"/>
    </font>
    <font>
      <b/>
      <sz val="10"/>
      <color indexed="56"/>
      <name val="CityDMed"/>
      <family val="1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0"/>
      <color indexed="42"/>
      <name val="Arial"/>
      <family val="2"/>
    </font>
    <font>
      <b/>
      <sz val="11"/>
      <name val="Arial"/>
      <family val="2"/>
    </font>
    <font>
      <sz val="8"/>
      <color indexed="4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Iskoola Pota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43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7" fontId="2" fillId="0" borderId="0" applyFont="0" applyFill="0" applyBorder="0" applyAlignment="0" applyProtection="0"/>
  </cellStyleXfs>
  <cellXfs count="7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9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9" xfId="0" applyFont="1" applyBorder="1"/>
    <xf numFmtId="0" fontId="1" fillId="0" borderId="20" xfId="0" applyFont="1" applyBorder="1"/>
    <xf numFmtId="0" fontId="1" fillId="0" borderId="6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0" fontId="1" fillId="0" borderId="0" xfId="0" applyFont="1" applyAlignment="1">
      <alignment horizontal="center"/>
    </xf>
    <xf numFmtId="0" fontId="0" fillId="0" borderId="21" xfId="0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Border="1"/>
    <xf numFmtId="0" fontId="3" fillId="0" borderId="4" xfId="0" applyFont="1" applyBorder="1"/>
    <xf numFmtId="0" fontId="3" fillId="0" borderId="12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5" fillId="0" borderId="9" xfId="0" applyFont="1" applyBorder="1"/>
    <xf numFmtId="0" fontId="0" fillId="0" borderId="29" xfId="0" applyBorder="1"/>
    <xf numFmtId="0" fontId="0" fillId="0" borderId="30" xfId="0" applyBorder="1"/>
    <xf numFmtId="0" fontId="3" fillId="0" borderId="31" xfId="0" applyFont="1" applyBorder="1"/>
    <xf numFmtId="0" fontId="6" fillId="0" borderId="0" xfId="0" applyFont="1"/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1" xfId="0" applyFont="1" applyBorder="1"/>
    <xf numFmtId="0" fontId="5" fillId="0" borderId="4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10" xfId="0" applyFont="1" applyBorder="1"/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5" fillId="0" borderId="4" xfId="0" applyFont="1" applyBorder="1"/>
    <xf numFmtId="0" fontId="0" fillId="0" borderId="34" xfId="0" applyBorder="1"/>
    <xf numFmtId="0" fontId="3" fillId="0" borderId="34" xfId="0" applyFont="1" applyBorder="1" applyAlignment="1">
      <alignment horizontal="center"/>
    </xf>
    <xf numFmtId="0" fontId="9" fillId="0" borderId="4" xfId="0" applyFont="1" applyBorder="1"/>
    <xf numFmtId="0" fontId="0" fillId="0" borderId="35" xfId="0" applyBorder="1"/>
    <xf numFmtId="0" fontId="8" fillId="0" borderId="4" xfId="0" applyFont="1" applyBorder="1"/>
    <xf numFmtId="0" fontId="0" fillId="0" borderId="31" xfId="0" applyBorder="1"/>
    <xf numFmtId="0" fontId="7" fillId="0" borderId="4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/>
    <xf numFmtId="0" fontId="3" fillId="0" borderId="24" xfId="0" applyFont="1" applyBorder="1"/>
    <xf numFmtId="0" fontId="3" fillId="0" borderId="24" xfId="0" applyFont="1" applyBorder="1" applyAlignment="1">
      <alignment horizontal="right"/>
    </xf>
    <xf numFmtId="0" fontId="7" fillId="0" borderId="24" xfId="0" applyFont="1" applyBorder="1"/>
    <xf numFmtId="0" fontId="3" fillId="0" borderId="6" xfId="0" applyFont="1" applyBorder="1"/>
    <xf numFmtId="0" fontId="7" fillId="0" borderId="28" xfId="0" applyFont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0" fontId="7" fillId="0" borderId="4" xfId="0" applyFont="1" applyBorder="1"/>
    <xf numFmtId="0" fontId="7" fillId="0" borderId="20" xfId="0" applyFont="1" applyBorder="1"/>
    <xf numFmtId="0" fontId="7" fillId="0" borderId="36" xfId="0" applyFont="1" applyBorder="1"/>
    <xf numFmtId="0" fontId="3" fillId="0" borderId="2" xfId="0" applyFont="1" applyBorder="1"/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36" xfId="0" applyBorder="1"/>
    <xf numFmtId="0" fontId="3" fillId="0" borderId="36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/>
    <xf numFmtId="0" fontId="3" fillId="0" borderId="5" xfId="0" applyFont="1" applyBorder="1"/>
    <xf numFmtId="0" fontId="7" fillId="0" borderId="5" xfId="0" applyFont="1" applyBorder="1"/>
    <xf numFmtId="0" fontId="7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7" fillId="0" borderId="12" xfId="0" applyFont="1" applyBorder="1" applyAlignment="1">
      <alignment horizontal="right"/>
    </xf>
    <xf numFmtId="0" fontId="7" fillId="0" borderId="14" xfId="0" applyFont="1" applyBorder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3" fillId="0" borderId="12" xfId="0" applyFont="1" applyBorder="1" applyAlignment="1"/>
    <xf numFmtId="0" fontId="3" fillId="0" borderId="37" xfId="0" applyFont="1" applyBorder="1" applyAlignment="1"/>
    <xf numFmtId="0" fontId="7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7" fillId="0" borderId="13" xfId="0" applyFont="1" applyBorder="1"/>
    <xf numFmtId="0" fontId="5" fillId="0" borderId="9" xfId="0" applyFont="1" applyBorder="1" applyAlignment="1">
      <alignment horizontal="right"/>
    </xf>
    <xf numFmtId="39" fontId="3" fillId="0" borderId="0" xfId="0" applyNumberFormat="1" applyFont="1"/>
    <xf numFmtId="39" fontId="3" fillId="0" borderId="7" xfId="0" applyNumberFormat="1" applyFont="1" applyBorder="1"/>
    <xf numFmtId="226" fontId="0" fillId="0" borderId="0" xfId="0" applyNumberFormat="1"/>
    <xf numFmtId="37" fontId="0" fillId="0" borderId="0" xfId="0" applyNumberFormat="1"/>
    <xf numFmtId="37" fontId="0" fillId="0" borderId="26" xfId="0" applyNumberFormat="1" applyBorder="1"/>
    <xf numFmtId="37" fontId="0" fillId="0" borderId="29" xfId="0" applyNumberFormat="1" applyBorder="1"/>
    <xf numFmtId="37" fontId="3" fillId="0" borderId="21" xfId="0" applyNumberFormat="1" applyFont="1" applyBorder="1"/>
    <xf numFmtId="37" fontId="3" fillId="0" borderId="0" xfId="0" applyNumberFormat="1" applyFont="1"/>
    <xf numFmtId="37" fontId="3" fillId="0" borderId="41" xfId="0" applyNumberFormat="1" applyFont="1" applyBorder="1"/>
    <xf numFmtId="37" fontId="3" fillId="0" borderId="14" xfId="0" applyNumberFormat="1" applyFont="1" applyBorder="1"/>
    <xf numFmtId="37" fontId="3" fillId="0" borderId="5" xfId="0" applyNumberFormat="1" applyFont="1" applyBorder="1"/>
    <xf numFmtId="40" fontId="3" fillId="0" borderId="0" xfId="0" applyNumberFormat="1" applyFont="1"/>
    <xf numFmtId="228" fontId="3" fillId="0" borderId="0" xfId="0" applyNumberFormat="1" applyFont="1"/>
    <xf numFmtId="37" fontId="3" fillId="0" borderId="26" xfId="0" applyNumberFormat="1" applyFont="1" applyBorder="1"/>
    <xf numFmtId="37" fontId="3" fillId="0" borderId="0" xfId="0" applyNumberFormat="1" applyFont="1" applyBorder="1"/>
    <xf numFmtId="37" fontId="3" fillId="0" borderId="42" xfId="0" applyNumberFormat="1" applyFont="1" applyBorder="1"/>
    <xf numFmtId="0" fontId="10" fillId="0" borderId="0" xfId="0" applyFont="1"/>
    <xf numFmtId="0" fontId="0" fillId="0" borderId="0" xfId="0" applyBorder="1" applyAlignment="1">
      <alignment horizontal="fill"/>
    </xf>
    <xf numFmtId="0" fontId="0" fillId="0" borderId="7" xfId="0" applyBorder="1" applyAlignment="1">
      <alignment vertical="center"/>
    </xf>
    <xf numFmtId="0" fontId="5" fillId="0" borderId="10" xfId="0" applyFont="1" applyBorder="1" applyAlignment="1">
      <alignment horizontal="right"/>
    </xf>
    <xf numFmtId="4" fontId="0" fillId="0" borderId="0" xfId="0" applyNumberFormat="1"/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9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5" fillId="0" borderId="0" xfId="0" applyNumberFormat="1" applyFont="1"/>
    <xf numFmtId="0" fontId="11" fillId="0" borderId="0" xfId="0" applyFont="1" applyAlignment="1">
      <alignment horizontal="right"/>
    </xf>
    <xf numFmtId="4" fontId="13" fillId="0" borderId="0" xfId="0" applyNumberFormat="1" applyFont="1" applyAlignment="1">
      <alignment horizontal="center"/>
    </xf>
    <xf numFmtId="0" fontId="4" fillId="0" borderId="9" xfId="0" applyFont="1" applyBorder="1"/>
    <xf numFmtId="4" fontId="3" fillId="0" borderId="0" xfId="0" applyNumberFormat="1" applyFont="1"/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3" fontId="0" fillId="0" borderId="32" xfId="0" applyNumberFormat="1" applyBorder="1"/>
    <xf numFmtId="0" fontId="7" fillId="0" borderId="1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4" fontId="7" fillId="0" borderId="0" xfId="0" applyNumberFormat="1" applyFont="1" applyAlignment="1">
      <alignment horizontal="center"/>
    </xf>
    <xf numFmtId="3" fontId="0" fillId="0" borderId="21" xfId="0" applyNumberFormat="1" applyBorder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7" fontId="3" fillId="0" borderId="4" xfId="0" applyNumberFormat="1" applyFont="1" applyFill="1" applyBorder="1"/>
    <xf numFmtId="37" fontId="3" fillId="0" borderId="12" xfId="0" applyNumberFormat="1" applyFont="1" applyFill="1" applyBorder="1"/>
    <xf numFmtId="3" fontId="0" fillId="0" borderId="21" xfId="0" applyNumberFormat="1" applyBorder="1" applyAlignment="1">
      <alignment horizontal="right"/>
    </xf>
    <xf numFmtId="0" fontId="3" fillId="0" borderId="44" xfId="0" applyFont="1" applyBorder="1"/>
    <xf numFmtId="3" fontId="0" fillId="0" borderId="29" xfId="0" applyNumberFormat="1" applyBorder="1"/>
    <xf numFmtId="3" fontId="0" fillId="0" borderId="21" xfId="1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0" borderId="50" xfId="0" applyNumberFormat="1" applyBorder="1" applyAlignment="1">
      <alignment horizontal="right"/>
    </xf>
    <xf numFmtId="0" fontId="5" fillId="0" borderId="0" xfId="0" applyFont="1" applyFill="1"/>
    <xf numFmtId="0" fontId="0" fillId="0" borderId="0" xfId="0" applyFill="1"/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37" fontId="3" fillId="0" borderId="21" xfId="0" applyNumberFormat="1" applyFont="1" applyFill="1" applyBorder="1"/>
    <xf numFmtId="3" fontId="0" fillId="0" borderId="32" xfId="0" applyNumberFormat="1" applyFill="1" applyBorder="1"/>
    <xf numFmtId="3" fontId="0" fillId="0" borderId="32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25" fontId="2" fillId="0" borderId="0" xfId="0" applyNumberFormat="1" applyFont="1" applyBorder="1"/>
    <xf numFmtId="225" fontId="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2" fillId="0" borderId="24" xfId="0" applyFont="1" applyBorder="1"/>
    <xf numFmtId="0" fontId="2" fillId="0" borderId="51" xfId="0" applyFont="1" applyBorder="1"/>
    <xf numFmtId="0" fontId="2" fillId="0" borderId="23" xfId="0" applyFont="1" applyBorder="1"/>
    <xf numFmtId="0" fontId="0" fillId="0" borderId="51" xfId="0" applyBorder="1"/>
    <xf numFmtId="0" fontId="0" fillId="0" borderId="52" xfId="0" applyBorder="1"/>
    <xf numFmtId="0" fontId="5" fillId="0" borderId="2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3" fontId="5" fillId="0" borderId="0" xfId="0" applyNumberFormat="1" applyFont="1" applyBorder="1"/>
    <xf numFmtId="3" fontId="4" fillId="0" borderId="21" xfId="0" applyNumberFormat="1" applyFont="1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2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2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22" xfId="0" applyFill="1" applyBorder="1"/>
    <xf numFmtId="0" fontId="0" fillId="0" borderId="23" xfId="0" applyFill="1" applyBorder="1" applyAlignment="1">
      <alignment horizontal="center"/>
    </xf>
    <xf numFmtId="0" fontId="0" fillId="0" borderId="36" xfId="0" applyFill="1" applyBorder="1"/>
    <xf numFmtId="0" fontId="0" fillId="0" borderId="51" xfId="0" applyFill="1" applyBorder="1"/>
    <xf numFmtId="0" fontId="0" fillId="0" borderId="52" xfId="0" applyFill="1" applyBorder="1"/>
    <xf numFmtId="0" fontId="0" fillId="0" borderId="59" xfId="0" applyFill="1" applyBorder="1"/>
    <xf numFmtId="0" fontId="6" fillId="0" borderId="0" xfId="0" applyFont="1" applyAlignment="1">
      <alignment horizontal="center"/>
    </xf>
    <xf numFmtId="0" fontId="0" fillId="0" borderId="24" xfId="0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1" xfId="0" applyNumberFormat="1" applyBorder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4" fillId="0" borderId="28" xfId="0" applyFont="1" applyBorder="1" applyAlignment="1">
      <alignment horizontal="center"/>
    </xf>
    <xf numFmtId="0" fontId="0" fillId="0" borderId="0" xfId="0" applyFill="1" applyBorder="1"/>
    <xf numFmtId="3" fontId="5" fillId="0" borderId="0" xfId="0" applyNumberFormat="1" applyFont="1" applyFill="1" applyBorder="1"/>
    <xf numFmtId="0" fontId="4" fillId="0" borderId="0" xfId="0" applyFont="1" applyBorder="1"/>
    <xf numFmtId="14" fontId="0" fillId="0" borderId="0" xfId="0" applyNumberFormat="1" applyBorder="1" applyAlignment="1">
      <alignment horizontal="right"/>
    </xf>
    <xf numFmtId="0" fontId="17" fillId="0" borderId="0" xfId="0" applyFont="1"/>
    <xf numFmtId="0" fontId="19" fillId="0" borderId="0" xfId="0" applyFont="1"/>
    <xf numFmtId="3" fontId="0" fillId="0" borderId="0" xfId="0" applyNumberForma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15" fillId="0" borderId="0" xfId="0" applyFont="1"/>
    <xf numFmtId="0" fontId="14" fillId="0" borderId="0" xfId="0" applyFont="1"/>
    <xf numFmtId="3" fontId="15" fillId="0" borderId="21" xfId="0" applyNumberFormat="1" applyFont="1" applyFill="1" applyBorder="1" applyAlignment="1">
      <alignment horizontal="right"/>
    </xf>
    <xf numFmtId="0" fontId="8" fillId="0" borderId="0" xfId="0" applyFont="1"/>
    <xf numFmtId="0" fontId="3" fillId="0" borderId="22" xfId="0" applyFont="1" applyBorder="1" applyAlignment="1">
      <alignment horizontal="left"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/>
    <xf numFmtId="0" fontId="0" fillId="0" borderId="60" xfId="0" applyBorder="1"/>
    <xf numFmtId="0" fontId="0" fillId="0" borderId="61" xfId="0" applyBorder="1"/>
    <xf numFmtId="0" fontId="5" fillId="0" borderId="0" xfId="0" applyFont="1" applyAlignment="1">
      <alignment horizontal="left" vertical="center"/>
    </xf>
    <xf numFmtId="20" fontId="0" fillId="0" borderId="0" xfId="0" applyNumberFormat="1"/>
    <xf numFmtId="0" fontId="0" fillId="0" borderId="21" xfId="0" applyFill="1" applyBorder="1"/>
    <xf numFmtId="0" fontId="0" fillId="0" borderId="0" xfId="0" quotePrefix="1" applyBorder="1"/>
    <xf numFmtId="3" fontId="0" fillId="0" borderId="0" xfId="0" quotePrefix="1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37" fontId="22" fillId="0" borderId="0" xfId="0" applyNumberFormat="1" applyFont="1"/>
    <xf numFmtId="3" fontId="19" fillId="0" borderId="0" xfId="0" applyNumberFormat="1" applyFont="1" applyBorder="1" applyAlignment="1">
      <alignment horizontal="right"/>
    </xf>
    <xf numFmtId="0" fontId="19" fillId="0" borderId="0" xfId="0" applyFont="1" applyFill="1"/>
    <xf numFmtId="37" fontId="0" fillId="0" borderId="0" xfId="0" applyNumberFormat="1" applyFill="1"/>
    <xf numFmtId="3" fontId="4" fillId="0" borderId="0" xfId="0" applyNumberFormat="1" applyFont="1" applyFill="1" applyBorder="1" applyAlignment="1">
      <alignment horizontal="right"/>
    </xf>
    <xf numFmtId="0" fontId="23" fillId="0" borderId="0" xfId="0" applyFont="1"/>
    <xf numFmtId="37" fontId="3" fillId="0" borderId="13" xfId="0" applyNumberFormat="1" applyFont="1" applyFill="1" applyBorder="1"/>
    <xf numFmtId="37" fontId="3" fillId="0" borderId="62" xfId="0" applyNumberFormat="1" applyFont="1" applyFill="1" applyBorder="1"/>
    <xf numFmtId="37" fontId="3" fillId="0" borderId="29" xfId="0" applyNumberFormat="1" applyFont="1" applyFill="1" applyBorder="1"/>
    <xf numFmtId="37" fontId="3" fillId="0" borderId="42" xfId="0" applyNumberFormat="1" applyFont="1" applyFill="1" applyBorder="1"/>
    <xf numFmtId="37" fontId="3" fillId="0" borderId="60" xfId="0" applyNumberFormat="1" applyFont="1" applyFill="1" applyBorder="1"/>
    <xf numFmtId="37" fontId="3" fillId="0" borderId="63" xfId="0" applyNumberFormat="1" applyFont="1" applyBorder="1"/>
    <xf numFmtId="37" fontId="3" fillId="0" borderId="27" xfId="0" applyNumberFormat="1" applyFont="1" applyBorder="1"/>
    <xf numFmtId="3" fontId="24" fillId="0" borderId="0" xfId="0" applyNumberFormat="1" applyFont="1"/>
    <xf numFmtId="0" fontId="24" fillId="0" borderId="0" xfId="0" applyFont="1"/>
    <xf numFmtId="3" fontId="22" fillId="0" borderId="0" xfId="0" applyNumberFormat="1" applyFont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15" fontId="5" fillId="0" borderId="11" xfId="0" applyNumberFormat="1" applyFont="1" applyBorder="1"/>
    <xf numFmtId="0" fontId="0" fillId="0" borderId="0" xfId="0" quotePrefix="1"/>
    <xf numFmtId="0" fontId="1" fillId="0" borderId="0" xfId="0" applyFont="1" applyFill="1" applyAlignment="1">
      <alignment horizontal="left"/>
    </xf>
    <xf numFmtId="15" fontId="0" fillId="0" borderId="11" xfId="0" applyNumberFormat="1" applyBorder="1" applyAlignment="1">
      <alignment horizontal="right" vertical="center"/>
    </xf>
    <xf numFmtId="15" fontId="0" fillId="0" borderId="0" xfId="0" applyNumberFormat="1"/>
    <xf numFmtId="0" fontId="25" fillId="0" borderId="0" xfId="0" applyFont="1"/>
    <xf numFmtId="0" fontId="0" fillId="0" borderId="0" xfId="0" applyNumberFormat="1"/>
    <xf numFmtId="20" fontId="5" fillId="0" borderId="0" xfId="0" quotePrefix="1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7" fontId="3" fillId="3" borderId="28" xfId="0" applyNumberFormat="1" applyFont="1" applyFill="1" applyBorder="1"/>
    <xf numFmtId="37" fontId="3" fillId="3" borderId="6" xfId="0" applyNumberFormat="1" applyFont="1" applyFill="1" applyBorder="1"/>
    <xf numFmtId="37" fontId="3" fillId="3" borderId="27" xfId="0" applyNumberFormat="1" applyFont="1" applyFill="1" applyBorder="1"/>
    <xf numFmtId="37" fontId="3" fillId="3" borderId="7" xfId="0" applyNumberFormat="1" applyFont="1" applyFill="1" applyBorder="1"/>
    <xf numFmtId="37" fontId="3" fillId="3" borderId="64" xfId="0" applyNumberFormat="1" applyFont="1" applyFill="1" applyBorder="1"/>
    <xf numFmtId="37" fontId="3" fillId="0" borderId="35" xfId="0" applyNumberFormat="1" applyFont="1" applyBorder="1" applyAlignment="1">
      <alignment horizontal="right"/>
    </xf>
    <xf numFmtId="37" fontId="3" fillId="0" borderId="34" xfId="0" applyNumberFormat="1" applyFont="1" applyBorder="1" applyAlignment="1">
      <alignment horizontal="right"/>
    </xf>
    <xf numFmtId="37" fontId="3" fillId="3" borderId="28" xfId="0" applyNumberFormat="1" applyFont="1" applyFill="1" applyBorder="1" applyAlignment="1">
      <alignment horizontal="right"/>
    </xf>
    <xf numFmtId="37" fontId="3" fillId="3" borderId="49" xfId="0" applyNumberFormat="1" applyFont="1" applyFill="1" applyBorder="1" applyAlignment="1">
      <alignment horizontal="right"/>
    </xf>
    <xf numFmtId="37" fontId="3" fillId="3" borderId="9" xfId="0" applyNumberFormat="1" applyFont="1" applyFill="1" applyBorder="1"/>
    <xf numFmtId="3" fontId="22" fillId="4" borderId="0" xfId="0" applyNumberFormat="1" applyFont="1" applyFill="1"/>
    <xf numFmtId="0" fontId="16" fillId="0" borderId="0" xfId="0" applyFont="1" applyFill="1" applyBorder="1"/>
    <xf numFmtId="0" fontId="8" fillId="0" borderId="31" xfId="0" applyFont="1" applyBorder="1"/>
    <xf numFmtId="0" fontId="7" fillId="0" borderId="31" xfId="0" applyFont="1" applyFill="1" applyBorder="1"/>
    <xf numFmtId="0" fontId="5" fillId="0" borderId="31" xfId="0" applyFont="1" applyBorder="1"/>
    <xf numFmtId="0" fontId="4" fillId="0" borderId="32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7" fontId="22" fillId="0" borderId="0" xfId="0" applyNumberFormat="1" applyFont="1" applyFill="1"/>
    <xf numFmtId="14" fontId="0" fillId="0" borderId="51" xfId="0" applyNumberFormat="1" applyBorder="1" applyAlignment="1">
      <alignment horizontal="center"/>
    </xf>
    <xf numFmtId="3" fontId="0" fillId="0" borderId="7" xfId="0" applyNumberFormat="1" applyBorder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5" fontId="5" fillId="0" borderId="0" xfId="0" applyNumberFormat="1" applyFont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230" fontId="7" fillId="0" borderId="0" xfId="0" applyNumberFormat="1" applyFont="1" applyAlignment="1" applyProtection="1">
      <alignment horizontal="left"/>
      <protection locked="0"/>
    </xf>
    <xf numFmtId="0" fontId="1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3" fontId="0" fillId="0" borderId="21" xfId="0" applyNumberFormat="1" applyBorder="1" applyProtection="1">
      <protection locked="0"/>
    </xf>
    <xf numFmtId="0" fontId="7" fillId="0" borderId="0" xfId="0" applyFont="1" applyFill="1" applyProtection="1">
      <protection locked="0"/>
    </xf>
    <xf numFmtId="37" fontId="0" fillId="0" borderId="21" xfId="0" applyNumberFormat="1" applyBorder="1" applyProtection="1">
      <protection locked="0"/>
    </xf>
    <xf numFmtId="37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7" fontId="1" fillId="0" borderId="0" xfId="0" applyNumberFormat="1" applyFont="1" applyAlignment="1" applyProtection="1">
      <alignment horizontal="center"/>
      <protection locked="0"/>
    </xf>
    <xf numFmtId="37" fontId="0" fillId="0" borderId="21" xfId="0" applyNumberFormat="1" applyFill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0" fontId="0" fillId="0" borderId="17" xfId="0" applyBorder="1" applyProtection="1">
      <protection locked="0"/>
    </xf>
    <xf numFmtId="3" fontId="0" fillId="0" borderId="17" xfId="0" applyNumberFormat="1" applyBorder="1" applyProtection="1">
      <protection locked="0"/>
    </xf>
    <xf numFmtId="0" fontId="1" fillId="0" borderId="21" xfId="0" applyFont="1" applyBorder="1" applyAlignment="1" applyProtection="1">
      <alignment horizontal="center"/>
      <protection locked="0"/>
    </xf>
    <xf numFmtId="3" fontId="5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6" borderId="0" xfId="0" applyFill="1" applyProtection="1">
      <protection locked="0"/>
    </xf>
    <xf numFmtId="3" fontId="0" fillId="6" borderId="0" xfId="0" applyNumberFormat="1" applyFill="1" applyProtection="1">
      <protection locked="0"/>
    </xf>
    <xf numFmtId="3" fontId="0" fillId="0" borderId="0" xfId="0" applyNumberFormat="1" applyFill="1" applyProtection="1"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6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quotePrefix="1" applyBorder="1" applyProtection="1">
      <protection locked="0"/>
    </xf>
    <xf numFmtId="3" fontId="0" fillId="0" borderId="0" xfId="0" quotePrefix="1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22" xfId="0" applyBorder="1" applyProtection="1">
      <protection locked="0"/>
    </xf>
    <xf numFmtId="0" fontId="0" fillId="0" borderId="2" xfId="0" applyBorder="1" applyProtection="1">
      <protection locked="0"/>
    </xf>
    <xf numFmtId="3" fontId="0" fillId="0" borderId="32" xfId="0" applyNumberForma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4" fillId="0" borderId="2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1" xfId="0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230" fontId="7" fillId="0" borderId="0" xfId="0" applyNumberFormat="1" applyFont="1" applyFill="1" applyAlignment="1" applyProtection="1">
      <alignment horizontal="left"/>
      <protection locked="0"/>
    </xf>
    <xf numFmtId="14" fontId="4" fillId="0" borderId="0" xfId="0" applyNumberFormat="1" applyFont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0" fontId="19" fillId="5" borderId="0" xfId="0" applyFont="1" applyFill="1" applyProtection="1">
      <protection locked="0"/>
    </xf>
    <xf numFmtId="0" fontId="5" fillId="0" borderId="0" xfId="0" quotePrefix="1" applyFont="1" applyProtection="1">
      <protection locked="0"/>
    </xf>
    <xf numFmtId="3" fontId="4" fillId="0" borderId="0" xfId="0" quotePrefix="1" applyNumberFormat="1" applyFont="1" applyProtection="1">
      <protection locked="0"/>
    </xf>
    <xf numFmtId="0" fontId="4" fillId="0" borderId="0" xfId="0" quotePrefix="1" applyFont="1" applyProtection="1">
      <protection locked="0"/>
    </xf>
    <xf numFmtId="21" fontId="0" fillId="0" borderId="0" xfId="0" applyNumberForma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0" fontId="4" fillId="0" borderId="0" xfId="0" quotePrefix="1" applyFont="1" applyFill="1" applyProtection="1">
      <protection locked="0"/>
    </xf>
    <xf numFmtId="0" fontId="4" fillId="0" borderId="0" xfId="0" applyFont="1" applyFill="1" applyProtection="1"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0" fontId="1" fillId="0" borderId="0" xfId="0" quotePrefix="1" applyNumberFormat="1" applyFont="1" applyProtection="1">
      <protection locked="0"/>
    </xf>
    <xf numFmtId="20" fontId="1" fillId="0" borderId="0" xfId="0" quotePrefix="1" applyNumberFormat="1" applyFont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21" fontId="4" fillId="0" borderId="0" xfId="0" quotePrefix="1" applyNumberFormat="1" applyFont="1" applyProtection="1"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0" fontId="1" fillId="0" borderId="0" xfId="0" quotePrefix="1" applyFont="1" applyProtection="1">
      <protection locked="0"/>
    </xf>
    <xf numFmtId="3" fontId="0" fillId="0" borderId="21" xfId="0" applyNumberFormat="1" applyBorder="1" applyAlignment="1" applyProtection="1">
      <alignment horizontal="right"/>
      <protection locked="0"/>
    </xf>
    <xf numFmtId="0" fontId="19" fillId="0" borderId="0" xfId="0" quotePrefix="1" applyFont="1" applyProtection="1">
      <protection locked="0"/>
    </xf>
    <xf numFmtId="0" fontId="19" fillId="0" borderId="0" xfId="0" applyFont="1" applyProtection="1">
      <protection locked="0"/>
    </xf>
    <xf numFmtId="0" fontId="21" fillId="0" borderId="0" xfId="0" applyFont="1" applyProtection="1">
      <protection locked="0"/>
    </xf>
    <xf numFmtId="37" fontId="0" fillId="5" borderId="0" xfId="0" applyNumberFormat="1" applyFill="1" applyProtection="1">
      <protection locked="0"/>
    </xf>
    <xf numFmtId="37" fontId="15" fillId="0" borderId="0" xfId="0" applyNumberFormat="1" applyFont="1" applyProtection="1">
      <protection locked="0"/>
    </xf>
    <xf numFmtId="0" fontId="15" fillId="0" borderId="0" xfId="0" applyFont="1" applyFill="1" applyBorder="1" applyProtection="1">
      <protection locked="0"/>
    </xf>
    <xf numFmtId="37" fontId="15" fillId="0" borderId="21" xfId="0" applyNumberFormat="1" applyFont="1" applyBorder="1" applyProtection="1">
      <protection locked="0"/>
    </xf>
    <xf numFmtId="3" fontId="0" fillId="0" borderId="0" xfId="0" applyNumberFormat="1" applyAlignment="1" applyProtection="1">
      <alignment horizontal="left"/>
      <protection locked="0"/>
    </xf>
    <xf numFmtId="0" fontId="1" fillId="6" borderId="0" xfId="0" applyFont="1" applyFill="1" applyProtection="1">
      <protection locked="0"/>
    </xf>
    <xf numFmtId="14" fontId="5" fillId="0" borderId="0" xfId="0" applyNumberFormat="1" applyFont="1" applyAlignment="1" applyProtection="1">
      <alignment horizontal="right"/>
      <protection locked="0"/>
    </xf>
    <xf numFmtId="0" fontId="0" fillId="7" borderId="0" xfId="0" applyFill="1" applyProtection="1">
      <protection locked="0"/>
    </xf>
    <xf numFmtId="3" fontId="0" fillId="0" borderId="21" xfId="0" applyNumberFormat="1" applyFill="1" applyBorder="1" applyProtection="1">
      <protection locked="0"/>
    </xf>
    <xf numFmtId="0" fontId="9" fillId="0" borderId="0" xfId="0" applyFont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42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3" xfId="0" applyNumberFormat="1" applyBorder="1" applyProtection="1">
      <protection locked="0"/>
    </xf>
    <xf numFmtId="0" fontId="4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5" fillId="0" borderId="1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0" fillId="0" borderId="24" xfId="0" applyBorder="1" applyProtection="1"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3" fillId="0" borderId="23" xfId="0" quotePrefix="1" applyFont="1" applyBorder="1" applyAlignment="1" applyProtection="1">
      <alignment horizontal="center"/>
      <protection locked="0"/>
    </xf>
    <xf numFmtId="0" fontId="3" fillId="0" borderId="7" xfId="0" quotePrefix="1" applyFont="1" applyBorder="1" applyAlignment="1" applyProtection="1">
      <alignment horizontal="center"/>
      <protection locked="0"/>
    </xf>
    <xf numFmtId="0" fontId="3" fillId="0" borderId="7" xfId="0" quotePrefix="1" applyFont="1" applyFill="1" applyBorder="1" applyAlignment="1" applyProtection="1">
      <alignment horizontal="center"/>
      <protection locked="0"/>
    </xf>
    <xf numFmtId="0" fontId="7" fillId="0" borderId="22" xfId="0" applyFont="1" applyBorder="1" applyProtection="1">
      <protection locked="0"/>
    </xf>
    <xf numFmtId="37" fontId="3" fillId="0" borderId="1" xfId="0" applyNumberFormat="1" applyFont="1" applyBorder="1" applyProtection="1">
      <protection locked="0"/>
    </xf>
    <xf numFmtId="37" fontId="3" fillId="0" borderId="25" xfId="0" applyNumberFormat="1" applyFont="1" applyBorder="1" applyProtection="1">
      <protection locked="0"/>
    </xf>
    <xf numFmtId="37" fontId="3" fillId="0" borderId="2" xfId="0" applyNumberFormat="1" applyFont="1" applyBorder="1" applyProtection="1">
      <protection locked="0"/>
    </xf>
    <xf numFmtId="37" fontId="3" fillId="0" borderId="25" xfId="0" applyNumberFormat="1" applyFont="1" applyFill="1" applyBorder="1" applyProtection="1">
      <protection locked="0"/>
    </xf>
    <xf numFmtId="0" fontId="3" fillId="0" borderId="24" xfId="0" applyFont="1" applyBorder="1" applyProtection="1">
      <protection locked="0"/>
    </xf>
    <xf numFmtId="37" fontId="3" fillId="0" borderId="12" xfId="0" applyNumberFormat="1" applyFont="1" applyBorder="1" applyProtection="1">
      <protection locked="0"/>
    </xf>
    <xf numFmtId="37" fontId="3" fillId="0" borderId="21" xfId="0" applyNumberFormat="1" applyFont="1" applyBorder="1" applyProtection="1">
      <protection locked="0"/>
    </xf>
    <xf numFmtId="37" fontId="3" fillId="0" borderId="13" xfId="0" applyNumberFormat="1" applyFont="1" applyBorder="1" applyProtection="1">
      <protection locked="0"/>
    </xf>
    <xf numFmtId="37" fontId="3" fillId="0" borderId="21" xfId="0" applyNumberFormat="1" applyFont="1" applyFill="1" applyBorder="1" applyAlignment="1" applyProtection="1">
      <protection locked="0"/>
    </xf>
    <xf numFmtId="37" fontId="3" fillId="0" borderId="4" xfId="0" applyNumberFormat="1" applyFont="1" applyFill="1" applyBorder="1" applyProtection="1">
      <protection locked="0"/>
    </xf>
    <xf numFmtId="37" fontId="3" fillId="0" borderId="26" xfId="0" applyNumberFormat="1" applyFont="1" applyBorder="1" applyProtection="1">
      <protection locked="0"/>
    </xf>
    <xf numFmtId="37" fontId="3" fillId="0" borderId="0" xfId="0" applyNumberFormat="1" applyFont="1" applyBorder="1" applyProtection="1">
      <protection locked="0"/>
    </xf>
    <xf numFmtId="37" fontId="3" fillId="0" borderId="12" xfId="0" applyNumberFormat="1" applyFont="1" applyFill="1" applyBorder="1" applyProtection="1">
      <protection locked="0"/>
    </xf>
    <xf numFmtId="37" fontId="3" fillId="0" borderId="4" xfId="0" applyNumberFormat="1" applyFont="1" applyBorder="1" applyProtection="1">
      <protection locked="0"/>
    </xf>
    <xf numFmtId="0" fontId="0" fillId="0" borderId="11" xfId="0" applyBorder="1" applyProtection="1">
      <protection locked="0"/>
    </xf>
    <xf numFmtId="1" fontId="7" fillId="0" borderId="1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right"/>
      <protection locked="0"/>
    </xf>
    <xf numFmtId="15" fontId="0" fillId="0" borderId="10" xfId="0" applyNumberFormat="1" applyBorder="1" applyAlignment="1" applyProtection="1">
      <alignment horizontal="right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1" fontId="7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14" fontId="0" fillId="0" borderId="0" xfId="0" applyNumberFormat="1" applyBorder="1" applyAlignment="1" applyProtection="1">
      <alignment horizontal="right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7" fillId="0" borderId="10" xfId="0" applyFont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0" xfId="0" quotePrefix="1" applyFont="1" applyBorder="1" applyAlignment="1" applyProtection="1">
      <alignment horizontal="center"/>
      <protection locked="0"/>
    </xf>
    <xf numFmtId="37" fontId="3" fillId="0" borderId="2" xfId="0" applyNumberFormat="1" applyFont="1" applyFill="1" applyBorder="1" applyProtection="1">
      <protection locked="0"/>
    </xf>
    <xf numFmtId="39" fontId="3" fillId="0" borderId="2" xfId="0" applyNumberFormat="1" applyFont="1" applyBorder="1" applyProtection="1">
      <protection locked="0"/>
    </xf>
    <xf numFmtId="37" fontId="3" fillId="0" borderId="21" xfId="0" applyNumberFormat="1" applyFont="1" applyFill="1" applyBorder="1" applyProtection="1">
      <protection locked="0"/>
    </xf>
    <xf numFmtId="39" fontId="3" fillId="0" borderId="13" xfId="0" applyNumberFormat="1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37" fontId="3" fillId="0" borderId="47" xfId="0" applyNumberFormat="1" applyFont="1" applyBorder="1" applyProtection="1">
      <protection locked="0"/>
    </xf>
    <xf numFmtId="9" fontId="3" fillId="0" borderId="21" xfId="0" applyNumberFormat="1" applyFont="1" applyBorder="1" applyProtection="1">
      <protection locked="0"/>
    </xf>
    <xf numFmtId="37" fontId="3" fillId="0" borderId="42" xfId="0" applyNumberFormat="1" applyFont="1" applyBorder="1" applyProtection="1">
      <protection locked="0"/>
    </xf>
    <xf numFmtId="0" fontId="3" fillId="0" borderId="24" xfId="0" applyFont="1" applyBorder="1" applyAlignment="1" applyProtection="1">
      <alignment horizontal="right"/>
      <protection locked="0"/>
    </xf>
    <xf numFmtId="39" fontId="3" fillId="0" borderId="0" xfId="0" applyNumberFormat="1" applyFont="1" applyBorder="1" applyProtection="1">
      <protection locked="0"/>
    </xf>
    <xf numFmtId="0" fontId="7" fillId="0" borderId="24" xfId="0" applyFont="1" applyBorder="1" applyProtection="1">
      <protection locked="0"/>
    </xf>
    <xf numFmtId="37" fontId="3" fillId="0" borderId="0" xfId="0" applyNumberFormat="1" applyFont="1" applyBorder="1" applyAlignment="1" applyProtection="1">
      <alignment horizontal="right"/>
      <protection locked="0"/>
    </xf>
    <xf numFmtId="37" fontId="3" fillId="0" borderId="29" xfId="0" applyNumberFormat="1" applyFont="1" applyBorder="1" applyProtection="1">
      <protection locked="0"/>
    </xf>
    <xf numFmtId="37" fontId="3" fillId="0" borderId="60" xfId="0" applyNumberFormat="1" applyFont="1" applyBorder="1" applyProtection="1">
      <protection locked="0"/>
    </xf>
    <xf numFmtId="37" fontId="7" fillId="0" borderId="11" xfId="0" applyNumberFormat="1" applyFont="1" applyBorder="1" applyProtection="1">
      <protection locked="0"/>
    </xf>
    <xf numFmtId="37" fontId="7" fillId="0" borderId="28" xfId="0" applyNumberFormat="1" applyFont="1" applyBorder="1" applyAlignment="1" applyProtection="1">
      <alignment horizontal="center"/>
      <protection locked="0"/>
    </xf>
    <xf numFmtId="37" fontId="7" fillId="0" borderId="11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37" fontId="3" fillId="0" borderId="16" xfId="0" applyNumberFormat="1" applyFont="1" applyBorder="1" applyProtection="1">
      <protection locked="0"/>
    </xf>
    <xf numFmtId="37" fontId="3" fillId="0" borderId="59" xfId="0" applyNumberFormat="1" applyFont="1" applyBorder="1" applyAlignment="1" applyProtection="1">
      <alignment horizontal="center"/>
      <protection locked="0"/>
    </xf>
    <xf numFmtId="0" fontId="3" fillId="0" borderId="59" xfId="0" applyNumberFormat="1" applyFont="1" applyBorder="1" applyAlignment="1" applyProtection="1">
      <alignment horizontal="center"/>
      <protection locked="0"/>
    </xf>
    <xf numFmtId="37" fontId="3" fillId="0" borderId="59" xfId="0" applyNumberFormat="1" applyFont="1" applyBorder="1" applyProtection="1">
      <protection locked="0"/>
    </xf>
    <xf numFmtId="39" fontId="3" fillId="0" borderId="19" xfId="0" applyNumberFormat="1" applyFont="1" applyBorder="1" applyProtection="1">
      <protection locked="0"/>
    </xf>
    <xf numFmtId="37" fontId="3" fillId="0" borderId="16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37" fontId="3" fillId="0" borderId="8" xfId="0" applyNumberFormat="1" applyFont="1" applyBorder="1" applyProtection="1">
      <protection locked="0"/>
    </xf>
    <xf numFmtId="37" fontId="3" fillId="0" borderId="23" xfId="0" applyNumberFormat="1" applyFont="1" applyBorder="1" applyProtection="1">
      <protection locked="0"/>
    </xf>
    <xf numFmtId="39" fontId="3" fillId="0" borderId="6" xfId="0" applyNumberFormat="1" applyFont="1" applyBorder="1" applyProtection="1">
      <protection locked="0"/>
    </xf>
    <xf numFmtId="39" fontId="3" fillId="0" borderId="0" xfId="0" applyNumberFormat="1" applyFont="1" applyProtection="1">
      <protection locked="0"/>
    </xf>
    <xf numFmtId="37" fontId="3" fillId="0" borderId="0" xfId="0" applyNumberFormat="1" applyFont="1" applyProtection="1">
      <protection locked="0"/>
    </xf>
    <xf numFmtId="37" fontId="7" fillId="0" borderId="0" xfId="0" applyNumberFormat="1" applyFont="1" applyBorder="1" applyAlignment="1" applyProtection="1">
      <alignment horizontal="center"/>
      <protection locked="0"/>
    </xf>
    <xf numFmtId="37" fontId="3" fillId="0" borderId="0" xfId="0" applyNumberFormat="1" applyFont="1" applyBorder="1" applyAlignment="1" applyProtection="1">
      <alignment horizontal="center"/>
      <protection locked="0"/>
    </xf>
    <xf numFmtId="39" fontId="3" fillId="0" borderId="0" xfId="0" applyNumberFormat="1" applyFont="1" applyAlignment="1" applyProtection="1">
      <alignment horizontal="center"/>
      <protection locked="0"/>
    </xf>
    <xf numFmtId="37" fontId="3" fillId="0" borderId="32" xfId="0" applyNumberFormat="1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5" fillId="0" borderId="9" xfId="0" applyFont="1" applyBorder="1" applyProtection="1">
      <protection locked="0"/>
    </xf>
    <xf numFmtId="15" fontId="5" fillId="0" borderId="11" xfId="0" applyNumberFormat="1" applyFont="1" applyBorder="1" applyProtection="1">
      <protection locked="0"/>
    </xf>
    <xf numFmtId="14" fontId="0" fillId="0" borderId="0" xfId="0" applyNumberFormat="1" applyBorder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3" fillId="0" borderId="22" xfId="0" applyFont="1" applyBorder="1" applyProtection="1"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Protection="1"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7" fillId="0" borderId="4" xfId="0" applyFont="1" applyBorder="1" applyProtection="1">
      <protection locked="0"/>
    </xf>
    <xf numFmtId="0" fontId="0" fillId="0" borderId="20" xfId="0" applyBorder="1" applyProtection="1">
      <protection locked="0"/>
    </xf>
    <xf numFmtId="0" fontId="0" fillId="0" borderId="18" xfId="0" applyBorder="1" applyProtection="1">
      <protection locked="0"/>
    </xf>
    <xf numFmtId="37" fontId="3" fillId="0" borderId="44" xfId="0" applyNumberFormat="1" applyFont="1" applyBorder="1" applyProtection="1">
      <protection locked="0"/>
    </xf>
    <xf numFmtId="37" fontId="3" fillId="0" borderId="31" xfId="0" applyNumberFormat="1" applyFont="1" applyBorder="1" applyProtection="1">
      <protection locked="0"/>
    </xf>
    <xf numFmtId="37" fontId="3" fillId="0" borderId="53" xfId="0" applyNumberFormat="1" applyFont="1" applyBorder="1" applyProtection="1">
      <protection locked="0"/>
    </xf>
    <xf numFmtId="37" fontId="3" fillId="0" borderId="62" xfId="0" applyNumberFormat="1" applyFont="1" applyBorder="1" applyProtection="1">
      <protection locked="0"/>
    </xf>
    <xf numFmtId="37" fontId="3" fillId="0" borderId="66" xfId="0" applyNumberFormat="1" applyFont="1" applyBorder="1" applyProtection="1">
      <protection locked="0"/>
    </xf>
    <xf numFmtId="37" fontId="3" fillId="0" borderId="34" xfId="0" applyNumberFormat="1" applyFont="1" applyBorder="1" applyAlignment="1" applyProtection="1">
      <alignment horizontal="right"/>
      <protection locked="0"/>
    </xf>
    <xf numFmtId="37" fontId="3" fillId="0" borderId="67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234" fontId="7" fillId="0" borderId="0" xfId="0" applyNumberFormat="1" applyFont="1" applyFill="1" applyAlignment="1" applyProtection="1">
      <alignment horizontal="left"/>
      <protection locked="0"/>
    </xf>
    <xf numFmtId="3" fontId="0" fillId="0" borderId="45" xfId="0" applyNumberFormat="1" applyBorder="1"/>
    <xf numFmtId="0" fontId="4" fillId="0" borderId="21" xfId="0" applyFont="1" applyBorder="1"/>
    <xf numFmtId="3" fontId="0" fillId="0" borderId="51" xfId="0" applyNumberFormat="1" applyFill="1" applyBorder="1"/>
    <xf numFmtId="3" fontId="0" fillId="0" borderId="51" xfId="0" applyNumberFormat="1" applyBorder="1"/>
    <xf numFmtId="37" fontId="9" fillId="3" borderId="28" xfId="0" applyNumberFormat="1" applyFont="1" applyFill="1" applyBorder="1"/>
    <xf numFmtId="37" fontId="9" fillId="3" borderId="28" xfId="0" applyNumberFormat="1" applyFont="1" applyFill="1" applyBorder="1" applyAlignment="1">
      <alignment horizontal="right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15" fontId="5" fillId="0" borderId="11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right"/>
    </xf>
    <xf numFmtId="3" fontId="0" fillId="0" borderId="25" xfId="0" applyNumberFormat="1" applyBorder="1"/>
    <xf numFmtId="3" fontId="0" fillId="0" borderId="26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15" fontId="5" fillId="0" borderId="0" xfId="0" applyNumberFormat="1" applyFont="1" applyBorder="1" applyAlignment="1">
      <alignment horizontal="center"/>
    </xf>
    <xf numFmtId="0" fontId="26" fillId="0" borderId="0" xfId="0" applyFont="1"/>
    <xf numFmtId="0" fontId="8" fillId="0" borderId="24" xfId="0" applyFon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7" fontId="7" fillId="0" borderId="5" xfId="0" applyNumberFormat="1" applyFont="1" applyBorder="1"/>
    <xf numFmtId="37" fontId="7" fillId="0" borderId="14" xfId="0" applyNumberFormat="1" applyFont="1" applyBorder="1"/>
    <xf numFmtId="15" fontId="5" fillId="0" borderId="11" xfId="0" applyNumberFormat="1" applyFont="1" applyFill="1" applyBorder="1" applyAlignment="1">
      <alignment horizontal="center"/>
    </xf>
    <xf numFmtId="15" fontId="5" fillId="0" borderId="11" xfId="0" applyNumberFormat="1" applyFont="1" applyBorder="1" applyAlignment="1">
      <alignment horizontal="center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/>
    <xf numFmtId="0" fontId="0" fillId="3" borderId="0" xfId="0" applyFill="1"/>
    <xf numFmtId="0" fontId="0" fillId="4" borderId="0" xfId="0" applyFill="1"/>
    <xf numFmtId="3" fontId="4" fillId="3" borderId="21" xfId="0" applyNumberFormat="1" applyFont="1" applyFill="1" applyBorder="1"/>
    <xf numFmtId="3" fontId="5" fillId="3" borderId="28" xfId="0" applyNumberFormat="1" applyFont="1" applyFill="1" applyBorder="1"/>
    <xf numFmtId="3" fontId="5" fillId="3" borderId="21" xfId="0" applyNumberFormat="1" applyFont="1" applyFill="1" applyBorder="1"/>
    <xf numFmtId="3" fontId="0" fillId="3" borderId="21" xfId="0" applyNumberFormat="1" applyFill="1" applyBorder="1"/>
    <xf numFmtId="3" fontId="0" fillId="4" borderId="21" xfId="0" applyNumberFormat="1" applyFill="1" applyBorder="1"/>
    <xf numFmtId="3" fontId="18" fillId="3" borderId="28" xfId="0" applyNumberFormat="1" applyFont="1" applyFill="1" applyBorder="1"/>
    <xf numFmtId="3" fontId="18" fillId="8" borderId="28" xfId="0" applyNumberFormat="1" applyFont="1" applyFill="1" applyBorder="1"/>
    <xf numFmtId="3" fontId="19" fillId="3" borderId="28" xfId="0" applyNumberFormat="1" applyFont="1" applyFill="1" applyBorder="1"/>
    <xf numFmtId="3" fontId="0" fillId="3" borderId="21" xfId="0" applyNumberFormat="1" applyFill="1" applyBorder="1" applyProtection="1">
      <protection locked="0"/>
    </xf>
    <xf numFmtId="3" fontId="4" fillId="3" borderId="21" xfId="0" applyNumberFormat="1" applyFont="1" applyFill="1" applyBorder="1" applyProtection="1">
      <protection locked="0"/>
    </xf>
    <xf numFmtId="3" fontId="1" fillId="3" borderId="28" xfId="0" applyNumberFormat="1" applyFont="1" applyFill="1" applyBorder="1" applyAlignment="1">
      <alignment horizontal="right"/>
    </xf>
    <xf numFmtId="3" fontId="14" fillId="3" borderId="28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" fontId="14" fillId="3" borderId="28" xfId="0" applyNumberFormat="1" applyFont="1" applyFill="1" applyBorder="1"/>
    <xf numFmtId="3" fontId="0" fillId="4" borderId="21" xfId="0" applyNumberFormat="1" applyFill="1" applyBorder="1" applyAlignment="1">
      <alignment horizontal="right"/>
    </xf>
    <xf numFmtId="3" fontId="0" fillId="3" borderId="21" xfId="0" applyNumberFormat="1" applyFill="1" applyBorder="1" applyAlignment="1">
      <alignment horizontal="right"/>
    </xf>
    <xf numFmtId="3" fontId="19" fillId="4" borderId="28" xfId="0" applyNumberFormat="1" applyFont="1" applyFill="1" applyBorder="1" applyAlignment="1">
      <alignment horizontal="right"/>
    </xf>
    <xf numFmtId="3" fontId="0" fillId="4" borderId="28" xfId="0" applyNumberFormat="1" applyFill="1" applyBorder="1"/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3" xfId="0" quotePrefix="1" applyFont="1" applyFill="1" applyBorder="1" applyAlignment="1" applyProtection="1">
      <alignment horizontal="center"/>
      <protection locked="0"/>
    </xf>
    <xf numFmtId="37" fontId="3" fillId="3" borderId="2" xfId="0" applyNumberFormat="1" applyFont="1" applyFill="1" applyBorder="1"/>
    <xf numFmtId="37" fontId="3" fillId="3" borderId="21" xfId="0" applyNumberFormat="1" applyFont="1" applyFill="1" applyBorder="1"/>
    <xf numFmtId="37" fontId="3" fillId="4" borderId="21" xfId="0" applyNumberFormat="1" applyFont="1" applyFill="1" applyBorder="1" applyAlignment="1">
      <alignment horizontal="right"/>
    </xf>
    <xf numFmtId="37" fontId="3" fillId="4" borderId="21" xfId="0" applyNumberFormat="1" applyFont="1" applyFill="1" applyBorder="1"/>
    <xf numFmtId="37" fontId="3" fillId="3" borderId="13" xfId="0" applyNumberFormat="1" applyFont="1" applyFill="1" applyBorder="1" applyAlignment="1">
      <alignment horizontal="right"/>
    </xf>
    <xf numFmtId="37" fontId="3" fillId="3" borderId="60" xfId="0" applyNumberFormat="1" applyFont="1" applyFill="1" applyBorder="1"/>
    <xf numFmtId="37" fontId="3" fillId="3" borderId="21" xfId="0" applyNumberFormat="1" applyFont="1" applyFill="1" applyBorder="1" applyProtection="1">
      <protection locked="0"/>
    </xf>
    <xf numFmtId="37" fontId="3" fillId="4" borderId="62" xfId="0" applyNumberFormat="1" applyFont="1" applyFill="1" applyBorder="1"/>
    <xf numFmtId="37" fontId="3" fillId="3" borderId="0" xfId="0" applyNumberFormat="1" applyFont="1" applyFill="1" applyBorder="1" applyProtection="1">
      <protection locked="0"/>
    </xf>
    <xf numFmtId="37" fontId="3" fillId="3" borderId="13" xfId="0" applyNumberFormat="1" applyFont="1" applyFill="1" applyBorder="1"/>
    <xf numFmtId="37" fontId="3" fillId="3" borderId="42" xfId="0" applyNumberFormat="1" applyFont="1" applyFill="1" applyBorder="1"/>
    <xf numFmtId="37" fontId="3" fillId="3" borderId="25" xfId="0" applyNumberFormat="1" applyFont="1" applyFill="1" applyBorder="1"/>
    <xf numFmtId="37" fontId="3" fillId="3" borderId="3" xfId="0" applyNumberFormat="1" applyFont="1" applyFill="1" applyBorder="1"/>
    <xf numFmtId="37" fontId="3" fillId="3" borderId="50" xfId="0" applyNumberFormat="1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quotePrefix="1" applyFont="1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37" fontId="3" fillId="4" borderId="29" xfId="0" applyNumberFormat="1" applyFont="1" applyFill="1" applyBorder="1"/>
    <xf numFmtId="37" fontId="4" fillId="0" borderId="49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9" fontId="3" fillId="0" borderId="21" xfId="0" applyNumberFormat="1" applyFont="1" applyFill="1" applyBorder="1" applyAlignment="1">
      <alignment horizontal="right"/>
    </xf>
    <xf numFmtId="3" fontId="3" fillId="4" borderId="21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 vertical="center"/>
    </xf>
    <xf numFmtId="3" fontId="12" fillId="0" borderId="4" xfId="0" applyNumberFormat="1" applyFont="1" applyBorder="1" applyAlignment="1" applyProtection="1">
      <alignment horizontal="right" vertical="center"/>
      <protection locked="0"/>
    </xf>
    <xf numFmtId="39" fontId="3" fillId="0" borderId="0" xfId="0" applyNumberFormat="1" applyFont="1" applyAlignment="1" applyProtection="1">
      <alignment horizontal="right"/>
      <protection locked="0"/>
    </xf>
    <xf numFmtId="3" fontId="5" fillId="0" borderId="49" xfId="0" applyNumberFormat="1" applyFont="1" applyFill="1" applyBorder="1" applyAlignment="1">
      <alignment horizontal="right"/>
    </xf>
    <xf numFmtId="39" fontId="4" fillId="0" borderId="49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 horizontal="right" vertical="center"/>
    </xf>
    <xf numFmtId="3" fontId="0" fillId="0" borderId="28" xfId="0" applyNumberFormat="1" applyFill="1" applyBorder="1"/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5" fontId="5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3" xfId="0" quotePrefix="1" applyFont="1" applyFill="1" applyBorder="1" applyAlignment="1" applyProtection="1">
      <alignment horizontal="center"/>
      <protection locked="0"/>
    </xf>
    <xf numFmtId="0" fontId="5" fillId="0" borderId="7" xfId="0" quotePrefix="1" applyFont="1" applyFill="1" applyBorder="1" applyAlignment="1" applyProtection="1">
      <alignment horizontal="center"/>
      <protection locked="0"/>
    </xf>
    <xf numFmtId="0" fontId="5" fillId="0" borderId="68" xfId="0" applyFont="1" applyFill="1" applyBorder="1" applyProtection="1">
      <protection locked="0"/>
    </xf>
    <xf numFmtId="0" fontId="5" fillId="0" borderId="21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3" fontId="0" fillId="0" borderId="62" xfId="0" applyNumberFormat="1" applyFill="1" applyBorder="1" applyProtection="1">
      <protection locked="0"/>
    </xf>
    <xf numFmtId="0" fontId="5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5" fillId="0" borderId="17" xfId="0" applyFont="1" applyFill="1" applyBorder="1" applyAlignment="1">
      <alignment horizontal="center"/>
    </xf>
    <xf numFmtId="0" fontId="0" fillId="0" borderId="32" xfId="0" applyFill="1" applyBorder="1" applyProtection="1">
      <protection locked="0"/>
    </xf>
    <xf numFmtId="3" fontId="0" fillId="0" borderId="29" xfId="0" applyNumberFormat="1" applyFill="1" applyBorder="1" applyProtection="1"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2" xfId="0" applyFont="1" applyFill="1" applyBorder="1" applyAlignment="1" applyProtection="1">
      <alignment wrapText="1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3" fontId="0" fillId="0" borderId="23" xfId="0" applyNumberFormat="1" applyFill="1" applyBorder="1"/>
    <xf numFmtId="0" fontId="5" fillId="0" borderId="32" xfId="0" applyFont="1" applyFill="1" applyBorder="1" applyProtection="1">
      <protection locked="0"/>
    </xf>
    <xf numFmtId="37" fontId="3" fillId="4" borderId="21" xfId="0" applyNumberFormat="1" applyFont="1" applyFill="1" applyBorder="1" applyProtection="1">
      <protection locked="0"/>
    </xf>
    <xf numFmtId="0" fontId="24" fillId="4" borderId="0" xfId="0" applyFont="1" applyFill="1"/>
    <xf numFmtId="37" fontId="3" fillId="4" borderId="14" xfId="0" applyNumberFormat="1" applyFont="1" applyFill="1" applyBorder="1"/>
    <xf numFmtId="37" fontId="3" fillId="4" borderId="5" xfId="0" applyNumberFormat="1" applyFont="1" applyFill="1" applyBorder="1"/>
    <xf numFmtId="37" fontId="7" fillId="4" borderId="14" xfId="0" applyNumberFormat="1" applyFont="1" applyFill="1" applyBorder="1"/>
    <xf numFmtId="3" fontId="0" fillId="4" borderId="69" xfId="0" applyNumberFormat="1" applyFill="1" applyBorder="1" applyAlignment="1">
      <alignment horizontal="right"/>
    </xf>
    <xf numFmtId="0" fontId="0" fillId="8" borderId="0" xfId="0" applyFill="1" applyBorder="1"/>
    <xf numFmtId="3" fontId="0" fillId="4" borderId="11" xfId="0" applyNumberFormat="1" applyFill="1" applyBorder="1" applyAlignment="1">
      <alignment horizontal="right"/>
    </xf>
    <xf numFmtId="3" fontId="0" fillId="3" borderId="69" xfId="0" applyNumberForma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15" fontId="5" fillId="0" borderId="0" xfId="0" applyNumberFormat="1" applyFont="1" applyAlignment="1">
      <alignment horizontal="center"/>
    </xf>
    <xf numFmtId="0" fontId="0" fillId="0" borderId="20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39" xfId="0" applyNumberForma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28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59" xfId="0" applyBorder="1"/>
    <xf numFmtId="0" fontId="5" fillId="0" borderId="8" xfId="0" applyFont="1" applyFill="1" applyBorder="1"/>
    <xf numFmtId="14" fontId="0" fillId="0" borderId="36" xfId="0" applyNumberFormat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44" xfId="0" applyBorder="1"/>
    <xf numFmtId="0" fontId="5" fillId="0" borderId="0" xfId="0" applyFont="1" applyAlignment="1">
      <alignment horizontal="left"/>
    </xf>
    <xf numFmtId="3" fontId="0" fillId="0" borderId="70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3" fontId="0" fillId="0" borderId="21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0" fontId="5" fillId="9" borderId="0" xfId="0" applyFont="1" applyFill="1"/>
    <xf numFmtId="0" fontId="4" fillId="9" borderId="0" xfId="0" applyFont="1" applyFill="1"/>
    <xf numFmtId="0" fontId="2" fillId="9" borderId="0" xfId="0" applyFont="1" applyFill="1"/>
    <xf numFmtId="0" fontId="2" fillId="0" borderId="0" xfId="0" applyFont="1"/>
    <xf numFmtId="0" fontId="2" fillId="0" borderId="0" xfId="0" applyFo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2" fillId="0" borderId="0" xfId="0" applyNumberFormat="1" applyFont="1" applyProtection="1">
      <protection locked="0"/>
    </xf>
    <xf numFmtId="3" fontId="2" fillId="0" borderId="0" xfId="0" quotePrefix="1" applyNumberFormat="1" applyFont="1" applyBorder="1" applyProtection="1">
      <protection locked="0"/>
    </xf>
    <xf numFmtId="0" fontId="2" fillId="0" borderId="0" xfId="0" quotePrefix="1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7" fillId="0" borderId="0" xfId="0" applyFont="1"/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0" fillId="0" borderId="60" xfId="0" applyBorder="1" applyAlignment="1">
      <alignment horizontal="center"/>
    </xf>
    <xf numFmtId="0" fontId="19" fillId="0" borderId="0" xfId="0" applyFont="1" applyFill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37" fontId="7" fillId="0" borderId="9" xfId="0" applyNumberFormat="1" applyFont="1" applyBorder="1" applyAlignment="1" applyProtection="1">
      <alignment horizontal="center"/>
      <protection locked="0"/>
    </xf>
    <xf numFmtId="37" fontId="7" fillId="0" borderId="11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1104900</xdr:colOff>
      <xdr:row>3</xdr:row>
      <xdr:rowOff>144780</xdr:rowOff>
    </xdr:to>
    <xdr:pic>
      <xdr:nvPicPr>
        <xdr:cNvPr id="15367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414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tabSelected="1" view="pageBreakPreview" zoomScaleNormal="100" zoomScaleSheetLayoutView="100" workbookViewId="0">
      <selection activeCell="D4" sqref="D4"/>
    </sheetView>
  </sheetViews>
  <sheetFormatPr baseColWidth="10" defaultColWidth="9.109375" defaultRowHeight="13.2"/>
  <cols>
    <col min="1" max="1" width="2.6640625" customWidth="1"/>
    <col min="2" max="2" width="10.6640625" customWidth="1"/>
    <col min="3" max="3" width="9.109375" customWidth="1"/>
    <col min="4" max="4" width="17.44140625" customWidth="1"/>
    <col min="5" max="5" width="12.33203125" customWidth="1"/>
    <col min="6" max="6" width="19.5546875" customWidth="1"/>
    <col min="7" max="7" width="1.88671875" customWidth="1"/>
    <col min="8" max="8" width="16.5546875" customWidth="1"/>
    <col min="9" max="9" width="16.6640625" customWidth="1"/>
    <col min="10" max="10" width="8" customWidth="1"/>
    <col min="11" max="11" width="6.6640625" customWidth="1"/>
  </cols>
  <sheetData>
    <row r="1" spans="2:10">
      <c r="I1" s="654" t="s">
        <v>722</v>
      </c>
    </row>
    <row r="2" spans="2:10" ht="21" customHeight="1" thickBot="1">
      <c r="B2" s="199"/>
      <c r="G2" s="190"/>
      <c r="H2" s="190"/>
      <c r="J2" s="190"/>
    </row>
    <row r="3" spans="2:10" ht="21" customHeight="1">
      <c r="B3" s="199"/>
      <c r="E3" s="684" t="s">
        <v>932</v>
      </c>
      <c r="F3" s="685"/>
      <c r="G3" s="685"/>
      <c r="H3" s="686"/>
      <c r="J3" s="190"/>
    </row>
    <row r="4" spans="2:10" ht="21" customHeight="1" thickBot="1">
      <c r="B4" s="199"/>
      <c r="E4" s="687" t="s">
        <v>933</v>
      </c>
      <c r="F4" s="688"/>
      <c r="G4" s="688"/>
      <c r="H4" s="689"/>
      <c r="J4" s="190"/>
    </row>
    <row r="5" spans="2:10" ht="11.25" customHeight="1">
      <c r="B5" s="683"/>
      <c r="C5" s="683"/>
    </row>
    <row r="6" spans="2:10" ht="13.8" thickBot="1"/>
    <row r="7" spans="2:10">
      <c r="B7" s="1" t="s">
        <v>0</v>
      </c>
      <c r="C7" s="2"/>
      <c r="D7" s="2"/>
      <c r="E7" s="2"/>
      <c r="F7" s="2"/>
      <c r="G7" s="2"/>
      <c r="H7" s="2"/>
      <c r="I7" s="2"/>
      <c r="J7" s="3"/>
    </row>
    <row r="8" spans="2:10">
      <c r="B8" s="10" t="s">
        <v>1</v>
      </c>
      <c r="C8" s="5"/>
      <c r="D8" s="5"/>
      <c r="E8" s="5"/>
      <c r="F8" s="296" t="s">
        <v>824</v>
      </c>
      <c r="G8" s="5"/>
      <c r="H8" s="5"/>
      <c r="I8" s="5"/>
      <c r="J8" s="6"/>
    </row>
    <row r="9" spans="2:10">
      <c r="B9" s="4"/>
      <c r="C9" s="5"/>
      <c r="D9" s="5"/>
      <c r="E9" s="5"/>
      <c r="F9" s="267"/>
      <c r="G9" s="5"/>
      <c r="H9" s="5"/>
      <c r="I9" s="5"/>
      <c r="J9" s="6"/>
    </row>
    <row r="10" spans="2:10">
      <c r="B10" s="10" t="s">
        <v>2</v>
      </c>
      <c r="C10" s="5"/>
      <c r="D10" s="5"/>
      <c r="E10" s="104"/>
      <c r="F10" s="296" t="s">
        <v>785</v>
      </c>
      <c r="G10" s="5"/>
      <c r="H10" s="238" t="s">
        <v>3</v>
      </c>
      <c r="I10" s="11" t="s">
        <v>825</v>
      </c>
      <c r="J10" s="6"/>
    </row>
    <row r="11" spans="2:10">
      <c r="B11" s="10" t="s">
        <v>4</v>
      </c>
      <c r="C11" s="5"/>
      <c r="D11" s="5"/>
      <c r="E11" s="5"/>
      <c r="F11" s="296" t="s">
        <v>785</v>
      </c>
      <c r="G11" s="5"/>
      <c r="H11" s="5"/>
      <c r="I11" s="5"/>
      <c r="J11" s="6"/>
    </row>
    <row r="12" spans="2:10">
      <c r="B12" s="10" t="s">
        <v>5</v>
      </c>
      <c r="C12" s="5"/>
      <c r="D12" s="5"/>
      <c r="E12" s="141"/>
      <c r="F12" s="297" t="s">
        <v>785</v>
      </c>
      <c r="G12" s="5"/>
      <c r="H12" s="5"/>
      <c r="I12" s="5"/>
      <c r="J12" s="6"/>
    </row>
    <row r="13" spans="2:10">
      <c r="B13" s="4"/>
      <c r="C13" s="5"/>
      <c r="D13" s="5"/>
      <c r="E13" s="5"/>
      <c r="F13" s="5"/>
      <c r="G13" s="5"/>
      <c r="H13" s="5"/>
      <c r="I13" s="5"/>
      <c r="J13" s="6"/>
    </row>
    <row r="14" spans="2:10">
      <c r="B14" s="10" t="s">
        <v>6</v>
      </c>
      <c r="C14" s="5"/>
      <c r="D14" s="5"/>
      <c r="E14" s="5"/>
      <c r="F14" s="52" t="s">
        <v>826</v>
      </c>
      <c r="G14" s="5"/>
      <c r="H14" s="5"/>
      <c r="I14" s="5"/>
      <c r="J14" s="6"/>
    </row>
    <row r="15" spans="2:10">
      <c r="B15" s="10" t="s">
        <v>7</v>
      </c>
      <c r="C15" s="5"/>
      <c r="D15" s="5"/>
      <c r="E15" s="5"/>
      <c r="F15" s="52" t="s">
        <v>826</v>
      </c>
      <c r="G15" s="5"/>
      <c r="H15" s="5"/>
      <c r="I15" s="5"/>
      <c r="J15" s="6"/>
    </row>
    <row r="16" spans="2:10" ht="13.8" thickBot="1">
      <c r="B16" s="146" t="s">
        <v>8</v>
      </c>
      <c r="C16" s="142"/>
      <c r="D16" s="142"/>
      <c r="E16" s="142"/>
      <c r="F16" s="145" t="s">
        <v>9</v>
      </c>
      <c r="G16" s="142"/>
      <c r="H16" s="142"/>
      <c r="I16" s="142"/>
      <c r="J16" s="9"/>
    </row>
    <row r="17" spans="1:10" ht="13.8" thickBot="1">
      <c r="H17" s="2"/>
    </row>
    <row r="18" spans="1:10" ht="13.8" thickBot="1">
      <c r="B18" s="690" t="s">
        <v>845</v>
      </c>
      <c r="C18" s="691"/>
      <c r="D18" s="691"/>
      <c r="E18" s="691"/>
      <c r="F18" s="691"/>
      <c r="G18" s="692"/>
      <c r="H18" s="690" t="s">
        <v>879</v>
      </c>
      <c r="I18" s="691"/>
      <c r="J18" s="692"/>
    </row>
    <row r="19" spans="1:10" ht="13.8" thickBot="1">
      <c r="A19" t="s">
        <v>10</v>
      </c>
      <c r="B19" s="20" t="s">
        <v>411</v>
      </c>
      <c r="C19" s="5"/>
      <c r="D19" s="8"/>
      <c r="E19" s="16" t="s">
        <v>0</v>
      </c>
      <c r="F19" s="693" t="s">
        <v>412</v>
      </c>
      <c r="G19" s="694"/>
      <c r="H19" s="208" t="s">
        <v>880</v>
      </c>
      <c r="I19" s="691" t="s">
        <v>881</v>
      </c>
      <c r="J19" s="692"/>
    </row>
    <row r="20" spans="1:10">
      <c r="B20" s="147"/>
      <c r="C20" s="2"/>
      <c r="D20" s="2"/>
      <c r="E20" s="2"/>
      <c r="F20" s="147"/>
      <c r="G20" s="21"/>
      <c r="H20" s="102"/>
      <c r="I20" s="23"/>
      <c r="J20" s="24"/>
    </row>
    <row r="21" spans="1:10">
      <c r="B21" s="696"/>
      <c r="C21" s="697"/>
      <c r="D21" s="697"/>
      <c r="E21" s="698"/>
      <c r="F21" s="316"/>
      <c r="G21" s="23"/>
      <c r="H21" s="318"/>
      <c r="I21" s="18"/>
      <c r="J21" s="19"/>
    </row>
    <row r="22" spans="1:10">
      <c r="B22" s="316"/>
      <c r="C22" s="650"/>
      <c r="D22" s="650"/>
      <c r="E22" s="651"/>
      <c r="F22" s="316"/>
      <c r="G22" s="19"/>
      <c r="H22" s="660"/>
      <c r="I22" s="23"/>
      <c r="J22" s="24"/>
    </row>
    <row r="23" spans="1:10">
      <c r="B23" s="652"/>
      <c r="C23" s="648"/>
      <c r="D23" s="648"/>
      <c r="E23" s="649"/>
      <c r="F23" s="652"/>
      <c r="G23" s="24"/>
      <c r="H23" s="660"/>
      <c r="I23" s="23"/>
      <c r="J23" s="24"/>
    </row>
    <row r="24" spans="1:10">
      <c r="B24" s="316"/>
      <c r="C24" s="650"/>
      <c r="D24" s="650"/>
      <c r="E24" s="651"/>
      <c r="F24" s="316"/>
      <c r="G24" s="19"/>
      <c r="H24" s="660"/>
      <c r="I24" s="23"/>
      <c r="J24" s="24"/>
    </row>
    <row r="25" spans="1:10">
      <c r="B25" s="316"/>
      <c r="C25" s="650"/>
      <c r="D25" s="650"/>
      <c r="E25" s="651"/>
      <c r="F25" s="316"/>
      <c r="G25" s="19"/>
      <c r="H25" s="660"/>
      <c r="I25" s="23"/>
      <c r="J25" s="24"/>
    </row>
    <row r="26" spans="1:10">
      <c r="B26" s="647"/>
      <c r="C26" s="5"/>
      <c r="D26" s="5"/>
      <c r="E26" s="6"/>
      <c r="F26" s="4"/>
      <c r="G26" s="5"/>
      <c r="H26" s="102"/>
      <c r="I26" s="23"/>
      <c r="J26" s="24"/>
    </row>
    <row r="27" spans="1:10">
      <c r="B27" s="17"/>
      <c r="C27" s="18"/>
      <c r="D27" s="18"/>
      <c r="E27" s="19"/>
      <c r="F27" s="17"/>
      <c r="G27" s="18"/>
      <c r="H27" s="206"/>
      <c r="I27" s="18"/>
      <c r="J27" s="19"/>
    </row>
    <row r="28" spans="1:10">
      <c r="B28" s="17"/>
      <c r="C28" s="18"/>
      <c r="D28" s="18"/>
      <c r="E28" s="19"/>
      <c r="F28" s="17"/>
      <c r="G28" s="18"/>
      <c r="H28" s="206"/>
      <c r="I28" s="18"/>
      <c r="J28" s="19"/>
    </row>
    <row r="29" spans="1:10">
      <c r="B29" s="17"/>
      <c r="C29" s="18"/>
      <c r="D29" s="18"/>
      <c r="E29" s="19"/>
      <c r="F29" s="17"/>
      <c r="G29" s="18"/>
      <c r="H29" s="206"/>
      <c r="I29" s="18"/>
      <c r="J29" s="19"/>
    </row>
    <row r="30" spans="1:10">
      <c r="B30" s="17"/>
      <c r="C30" s="18"/>
      <c r="D30" s="18"/>
      <c r="E30" s="19"/>
      <c r="F30" s="17"/>
      <c r="G30" s="18"/>
      <c r="H30" s="206"/>
      <c r="I30" s="18"/>
      <c r="J30" s="19"/>
    </row>
    <row r="31" spans="1:10">
      <c r="B31" s="17"/>
      <c r="C31" s="18"/>
      <c r="D31" s="18"/>
      <c r="E31" s="19"/>
      <c r="F31" s="17"/>
      <c r="G31" s="18"/>
      <c r="H31" s="206"/>
      <c r="I31" s="18"/>
      <c r="J31" s="19"/>
    </row>
    <row r="32" spans="1:10">
      <c r="B32" s="17"/>
      <c r="C32" s="18"/>
      <c r="D32" s="18"/>
      <c r="E32" s="19"/>
      <c r="F32" s="17"/>
      <c r="G32" s="18"/>
      <c r="H32" s="206"/>
      <c r="I32" s="18"/>
      <c r="J32" s="19"/>
    </row>
    <row r="33" spans="2:11">
      <c r="B33" s="17"/>
      <c r="C33" s="18"/>
      <c r="D33" s="18"/>
      <c r="E33" s="19"/>
      <c r="F33" s="17"/>
      <c r="G33" s="18"/>
      <c r="H33" s="206"/>
      <c r="I33" s="18"/>
      <c r="J33" s="19"/>
    </row>
    <row r="34" spans="2:11">
      <c r="B34" s="17"/>
      <c r="C34" s="18"/>
      <c r="D34" s="18"/>
      <c r="E34" s="19"/>
      <c r="F34" s="17"/>
      <c r="G34" s="18"/>
      <c r="H34" s="206"/>
      <c r="I34" s="18"/>
      <c r="J34" s="19"/>
    </row>
    <row r="35" spans="2:11" ht="13.8" thickBot="1">
      <c r="B35" s="200"/>
      <c r="C35" s="201"/>
      <c r="D35" s="201"/>
      <c r="E35" s="202"/>
      <c r="F35" s="200"/>
      <c r="G35" s="201"/>
      <c r="H35" s="207"/>
      <c r="I35" s="201"/>
      <c r="J35" s="202"/>
    </row>
    <row r="36" spans="2:11">
      <c r="B36" s="40"/>
      <c r="C36" s="11"/>
      <c r="D36" s="11"/>
      <c r="E36" s="11"/>
      <c r="F36" s="11"/>
      <c r="G36" s="11"/>
      <c r="H36" s="11"/>
      <c r="I36" s="11"/>
      <c r="J36" s="11"/>
      <c r="K36" s="12"/>
    </row>
    <row r="37" spans="2:11" ht="13.8" thickBot="1">
      <c r="B37" s="196"/>
      <c r="C37" s="11"/>
      <c r="D37" s="197"/>
      <c r="E37" s="197"/>
      <c r="F37" s="197"/>
      <c r="G37" s="198"/>
      <c r="H37" s="198"/>
      <c r="I37" s="197"/>
      <c r="J37" s="197"/>
      <c r="K37" s="12"/>
    </row>
    <row r="38" spans="2:11" ht="13.8" thickBot="1">
      <c r="B38" s="196"/>
      <c r="C38" s="11"/>
      <c r="D38" s="1"/>
      <c r="E38" s="13" t="s">
        <v>822</v>
      </c>
      <c r="F38" s="2"/>
      <c r="G38" s="2"/>
      <c r="H38" s="2"/>
      <c r="I38" s="3"/>
      <c r="J38" s="197"/>
      <c r="K38" s="12"/>
    </row>
    <row r="39" spans="2:11">
      <c r="B39" s="196"/>
      <c r="C39" s="11"/>
      <c r="D39" s="25" t="s">
        <v>11</v>
      </c>
      <c r="E39" s="21"/>
      <c r="F39" s="547">
        <v>0</v>
      </c>
      <c r="G39" s="21"/>
      <c r="H39" s="21"/>
      <c r="I39" s="22"/>
      <c r="J39" s="197"/>
      <c r="K39" s="12"/>
    </row>
    <row r="40" spans="2:11">
      <c r="B40" s="196"/>
      <c r="C40" s="11"/>
      <c r="D40" s="26" t="s">
        <v>13</v>
      </c>
      <c r="E40" s="23"/>
      <c r="F40" s="548">
        <v>0</v>
      </c>
      <c r="G40" s="23"/>
      <c r="H40" s="23"/>
      <c r="I40" s="24"/>
      <c r="J40" s="197"/>
      <c r="K40" s="12"/>
    </row>
    <row r="41" spans="2:11" ht="13.8" thickBot="1">
      <c r="B41" s="196"/>
      <c r="C41" s="11"/>
      <c r="D41" s="27" t="s">
        <v>14</v>
      </c>
      <c r="E41" s="319"/>
      <c r="F41" s="653">
        <v>0</v>
      </c>
      <c r="G41" s="8"/>
      <c r="H41" s="8"/>
      <c r="I41" s="9"/>
      <c r="J41" s="197"/>
      <c r="K41" s="12"/>
    </row>
    <row r="42" spans="2:11" ht="13.8" thickBot="1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ht="13.8" thickBot="1">
      <c r="B43" s="693" t="s">
        <v>15</v>
      </c>
      <c r="C43" s="694"/>
      <c r="D43" s="694"/>
      <c r="E43" s="694"/>
      <c r="F43" s="694"/>
      <c r="G43" s="694"/>
      <c r="H43" s="694"/>
      <c r="I43" s="694"/>
      <c r="J43" s="695"/>
      <c r="K43" s="12"/>
    </row>
    <row r="44" spans="2:11" ht="13.8" thickBot="1">
      <c r="B44" s="693" t="s">
        <v>402</v>
      </c>
      <c r="C44" s="694"/>
      <c r="D44" s="694"/>
      <c r="E44" s="694"/>
      <c r="F44" s="694"/>
      <c r="G44" s="694"/>
      <c r="H44" s="694"/>
      <c r="I44" s="694"/>
      <c r="J44" s="695"/>
      <c r="K44" s="12"/>
    </row>
    <row r="45" spans="2:11" ht="13.8" thickBot="1">
      <c r="B45" s="693" t="s">
        <v>413</v>
      </c>
      <c r="C45" s="694"/>
      <c r="D45" s="695"/>
      <c r="E45" s="693" t="s">
        <v>415</v>
      </c>
      <c r="F45" s="694"/>
      <c r="G45" s="694"/>
      <c r="H45" s="695"/>
      <c r="I45" s="212" t="s">
        <v>414</v>
      </c>
      <c r="J45" s="208" t="s">
        <v>16</v>
      </c>
      <c r="K45" s="12"/>
    </row>
    <row r="46" spans="2:11">
      <c r="B46" s="32"/>
      <c r="C46" s="33"/>
      <c r="D46" s="34"/>
      <c r="E46" s="33"/>
      <c r="F46" s="33"/>
      <c r="G46" s="33"/>
      <c r="H46" s="33"/>
      <c r="I46" s="32"/>
      <c r="J46" s="203"/>
      <c r="K46" s="12"/>
    </row>
    <row r="47" spans="2:11">
      <c r="B47" s="35"/>
      <c r="C47" s="28"/>
      <c r="D47" s="28"/>
      <c r="E47" s="35"/>
      <c r="F47" s="28"/>
      <c r="G47" s="28"/>
      <c r="H47" s="28"/>
      <c r="I47" s="204"/>
      <c r="J47" s="204"/>
      <c r="K47" s="12"/>
    </row>
    <row r="48" spans="2:11">
      <c r="B48" s="32"/>
      <c r="C48" s="33"/>
      <c r="D48" s="34"/>
      <c r="E48" s="33"/>
      <c r="F48" s="33"/>
      <c r="G48" s="33"/>
      <c r="H48" s="33"/>
      <c r="I48" s="32"/>
      <c r="J48" s="203"/>
      <c r="K48" s="12"/>
    </row>
    <row r="49" spans="2:11">
      <c r="B49" s="35"/>
      <c r="C49" s="28"/>
      <c r="D49" s="29"/>
      <c r="E49" s="28"/>
      <c r="F49" s="28"/>
      <c r="G49" s="28"/>
      <c r="H49" s="28"/>
      <c r="I49" s="35"/>
      <c r="J49" s="204"/>
      <c r="K49" s="12"/>
    </row>
    <row r="50" spans="2:11" ht="13.8" thickBot="1">
      <c r="B50" s="36"/>
      <c r="C50" s="30"/>
      <c r="D50" s="31"/>
      <c r="E50" s="30"/>
      <c r="F50" s="30"/>
      <c r="G50" s="30"/>
      <c r="H50" s="30"/>
      <c r="I50" s="36"/>
      <c r="J50" s="205"/>
      <c r="K50" s="12"/>
    </row>
    <row r="51" spans="2:11">
      <c r="B51" s="1" t="s">
        <v>419</v>
      </c>
      <c r="C51" s="2"/>
      <c r="D51" s="2"/>
      <c r="E51" s="2"/>
      <c r="F51" s="2"/>
      <c r="G51" s="2"/>
      <c r="H51" s="2"/>
      <c r="I51" s="2"/>
      <c r="J51" s="3"/>
    </row>
    <row r="52" spans="2:11" ht="13.8" thickBot="1">
      <c r="B52" s="7" t="s">
        <v>418</v>
      </c>
      <c r="C52" s="8"/>
      <c r="D52" s="8"/>
      <c r="E52" s="8"/>
      <c r="F52" s="8"/>
      <c r="G52" s="8"/>
      <c r="H52" s="8"/>
      <c r="I52" s="8"/>
      <c r="J52" s="9"/>
    </row>
    <row r="53" spans="2:11" ht="13.8" thickBot="1"/>
    <row r="54" spans="2:11" ht="13.8" thickBot="1">
      <c r="B54" s="209" t="s">
        <v>416</v>
      </c>
      <c r="C54" s="210"/>
      <c r="D54" s="210"/>
      <c r="E54" s="210"/>
      <c r="F54" s="210"/>
      <c r="G54" s="210"/>
      <c r="H54" s="210"/>
      <c r="I54" s="210"/>
      <c r="J54" s="211"/>
    </row>
    <row r="55" spans="2:11">
      <c r="B55" s="4"/>
      <c r="C55" s="5"/>
      <c r="D55" s="5"/>
      <c r="E55" s="5"/>
      <c r="F55" s="5"/>
      <c r="G55" s="5"/>
      <c r="H55" s="5"/>
      <c r="I55" s="5"/>
      <c r="J55" s="6"/>
    </row>
    <row r="56" spans="2:11">
      <c r="B56" s="17"/>
      <c r="C56" s="18"/>
      <c r="D56" s="18"/>
      <c r="E56" s="18"/>
      <c r="F56" s="18"/>
      <c r="G56" s="18"/>
      <c r="H56" s="18"/>
      <c r="I56" s="18"/>
      <c r="J56" s="19"/>
    </row>
    <row r="57" spans="2:11">
      <c r="B57" s="17"/>
      <c r="C57" s="18"/>
      <c r="D57" s="18"/>
      <c r="E57" s="18"/>
      <c r="F57" s="18"/>
      <c r="G57" s="18"/>
      <c r="H57" s="18"/>
      <c r="I57" s="18"/>
      <c r="J57" s="19"/>
    </row>
    <row r="58" spans="2:11" ht="13.8" thickBot="1">
      <c r="B58" s="7"/>
      <c r="C58" s="8"/>
      <c r="D58" s="8"/>
      <c r="E58" s="8"/>
      <c r="F58" s="8"/>
      <c r="G58" s="8"/>
      <c r="H58" s="8"/>
      <c r="I58" s="8"/>
      <c r="J58" s="9"/>
    </row>
    <row r="61" spans="2:11">
      <c r="E61" s="5"/>
    </row>
    <row r="62" spans="2:11">
      <c r="E62" s="5"/>
    </row>
    <row r="63" spans="2:11">
      <c r="E63" s="5"/>
    </row>
    <row r="68" spans="4:9" ht="13.8" thickBot="1"/>
    <row r="69" spans="4:9">
      <c r="D69" s="255"/>
    </row>
    <row r="70" spans="4:9">
      <c r="D70" s="546" t="s">
        <v>817</v>
      </c>
    </row>
    <row r="71" spans="4:9">
      <c r="D71" s="546" t="s">
        <v>818</v>
      </c>
    </row>
    <row r="72" spans="4:9" ht="13.8" thickBot="1">
      <c r="D72" s="95"/>
    </row>
    <row r="75" spans="4:9">
      <c r="I75" s="655" t="s">
        <v>403</v>
      </c>
    </row>
  </sheetData>
  <mergeCells count="11">
    <mergeCell ref="B44:J44"/>
    <mergeCell ref="B45:D45"/>
    <mergeCell ref="B21:E21"/>
    <mergeCell ref="E45:H45"/>
    <mergeCell ref="F19:G19"/>
    <mergeCell ref="E3:H3"/>
    <mergeCell ref="E4:H4"/>
    <mergeCell ref="H18:J18"/>
    <mergeCell ref="I19:J19"/>
    <mergeCell ref="B18:G18"/>
    <mergeCell ref="B43:J43"/>
  </mergeCells>
  <phoneticPr fontId="0" type="noConversion"/>
  <printOptions gridLinesSet="0"/>
  <pageMargins left="0.39370078740157483" right="0.78740157480314965" top="1.5748031496062993" bottom="0.98425196850393704" header="0.31496062992125984" footer="0.31496062992125984"/>
  <pageSetup paperSize="9" scale="66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2"/>
  <sheetViews>
    <sheetView showGridLines="0" view="pageBreakPreview" topLeftCell="A64" zoomScaleNormal="100" workbookViewId="0">
      <selection activeCell="D78" sqref="D78"/>
    </sheetView>
  </sheetViews>
  <sheetFormatPr baseColWidth="10" defaultColWidth="9.109375" defaultRowHeight="13.2"/>
  <cols>
    <col min="1" max="1" width="2.6640625" customWidth="1"/>
    <col min="2" max="2" width="6.6640625" customWidth="1"/>
    <col min="3" max="3" width="25.88671875" customWidth="1"/>
    <col min="4" max="4" width="15.88671875" customWidth="1"/>
    <col min="5" max="5" width="15.6640625" customWidth="1"/>
    <col min="6" max="6" width="20.33203125" customWidth="1"/>
    <col min="7" max="7" width="11.6640625" customWidth="1"/>
    <col min="8" max="8" width="10" customWidth="1"/>
    <col min="9" max="9" width="7.5546875" customWidth="1"/>
  </cols>
  <sheetData>
    <row r="3" spans="2:7">
      <c r="B3" s="42" t="s">
        <v>1</v>
      </c>
      <c r="C3" s="12"/>
      <c r="D3" s="43" t="str">
        <f>+DATOS!F8</f>
        <v>xxxxxxxxxxxx</v>
      </c>
      <c r="G3" s="39" t="s">
        <v>731</v>
      </c>
    </row>
    <row r="4" spans="2:7">
      <c r="B4" s="42"/>
      <c r="C4" s="12"/>
      <c r="D4" s="43"/>
      <c r="F4" s="39"/>
    </row>
    <row r="5" spans="2:7">
      <c r="B5" s="43" t="s">
        <v>632</v>
      </c>
      <c r="C5" s="12"/>
      <c r="D5" s="43"/>
      <c r="F5" s="39"/>
    </row>
    <row r="6" spans="2:7" ht="13.8" thickBot="1"/>
    <row r="7" spans="2:7" ht="13.8" thickBot="1">
      <c r="B7" s="153" t="s">
        <v>137</v>
      </c>
      <c r="C7" s="72" t="str">
        <f>+DATOS!I10</f>
        <v>xxxxxxxxx</v>
      </c>
      <c r="D7" s="72"/>
      <c r="E7" s="143" t="s">
        <v>369</v>
      </c>
      <c r="F7" s="551" t="e">
        <f>+DATOS!#REF!</f>
        <v>#REF!</v>
      </c>
    </row>
    <row r="8" spans="2:7">
      <c r="B8" s="245"/>
      <c r="C8" s="52"/>
      <c r="D8" s="52"/>
      <c r="E8" s="238"/>
      <c r="F8" s="246"/>
    </row>
    <row r="10" spans="2:7" ht="17.399999999999999">
      <c r="C10" s="248" t="s">
        <v>633</v>
      </c>
    </row>
    <row r="12" spans="2:7" ht="16.2" thickBot="1">
      <c r="C12" s="252"/>
    </row>
    <row r="13" spans="2:7">
      <c r="B13" s="113" t="s">
        <v>319</v>
      </c>
      <c r="C13" s="114"/>
      <c r="D13" s="115"/>
      <c r="E13" s="116"/>
      <c r="F13" s="115"/>
    </row>
    <row r="14" spans="2:7">
      <c r="B14" s="108" t="s">
        <v>320</v>
      </c>
      <c r="C14" s="109"/>
      <c r="D14" s="110"/>
      <c r="E14" s="54"/>
      <c r="F14" s="640">
        <f>+E103</f>
        <v>0</v>
      </c>
    </row>
    <row r="15" spans="2:7">
      <c r="B15" s="96" t="s">
        <v>321</v>
      </c>
      <c r="C15" s="104"/>
      <c r="D15" s="106"/>
      <c r="E15" s="53"/>
      <c r="F15" s="134"/>
    </row>
    <row r="16" spans="2:7">
      <c r="B16" s="54" t="s">
        <v>618</v>
      </c>
      <c r="C16" s="109"/>
      <c r="D16" s="110"/>
      <c r="E16" s="54"/>
      <c r="F16" s="638">
        <f>+RESULTS!H153</f>
        <v>0</v>
      </c>
    </row>
    <row r="17" spans="2:6">
      <c r="B17" s="96" t="s">
        <v>328</v>
      </c>
      <c r="C17" s="104" t="s">
        <v>322</v>
      </c>
      <c r="D17" s="106"/>
      <c r="E17" s="53"/>
      <c r="F17" s="134"/>
    </row>
    <row r="18" spans="2:6">
      <c r="B18" s="111" t="s">
        <v>324</v>
      </c>
      <c r="C18" s="109" t="s">
        <v>323</v>
      </c>
      <c r="D18" s="110"/>
      <c r="E18" s="54"/>
      <c r="F18" s="638">
        <f>+'BS DE USO'!K42</f>
        <v>0</v>
      </c>
    </row>
    <row r="19" spans="2:6">
      <c r="B19" s="84" t="s">
        <v>324</v>
      </c>
      <c r="C19" s="104" t="s">
        <v>325</v>
      </c>
      <c r="D19" s="106"/>
      <c r="E19" s="53"/>
      <c r="F19" s="134"/>
    </row>
    <row r="20" spans="2:6">
      <c r="B20" s="111" t="s">
        <v>324</v>
      </c>
      <c r="C20" s="109" t="s">
        <v>326</v>
      </c>
      <c r="D20" s="110"/>
      <c r="E20" s="54"/>
      <c r="F20" s="133"/>
    </row>
    <row r="21" spans="2:6">
      <c r="B21" s="84" t="s">
        <v>324</v>
      </c>
      <c r="C21" s="104" t="s">
        <v>332</v>
      </c>
      <c r="D21" s="106"/>
      <c r="E21" s="53"/>
      <c r="F21" s="134"/>
    </row>
    <row r="22" spans="2:6">
      <c r="B22" s="108" t="s">
        <v>327</v>
      </c>
      <c r="C22" s="109" t="s">
        <v>329</v>
      </c>
      <c r="D22" s="110"/>
      <c r="E22" s="54"/>
      <c r="F22" s="133"/>
    </row>
    <row r="23" spans="2:6">
      <c r="B23" s="84" t="s">
        <v>324</v>
      </c>
      <c r="C23" s="104" t="s">
        <v>330</v>
      </c>
      <c r="D23" s="106"/>
      <c r="E23" s="53"/>
      <c r="F23" s="134"/>
    </row>
    <row r="24" spans="2:6">
      <c r="B24" s="111" t="s">
        <v>324</v>
      </c>
      <c r="C24" s="109" t="s">
        <v>326</v>
      </c>
      <c r="D24" s="110"/>
      <c r="E24" s="54"/>
      <c r="F24" s="133"/>
    </row>
    <row r="25" spans="2:6">
      <c r="B25" s="84" t="s">
        <v>324</v>
      </c>
      <c r="C25" s="104" t="s">
        <v>331</v>
      </c>
      <c r="D25" s="106"/>
      <c r="E25" s="53"/>
      <c r="F25" s="134"/>
    </row>
    <row r="26" spans="2:6">
      <c r="B26" s="54" t="s">
        <v>333</v>
      </c>
      <c r="C26" s="109"/>
      <c r="D26" s="110"/>
      <c r="E26" s="54"/>
      <c r="F26" s="133"/>
    </row>
    <row r="27" spans="2:6">
      <c r="B27" s="53" t="s">
        <v>334</v>
      </c>
      <c r="C27" s="104"/>
      <c r="D27" s="106"/>
      <c r="E27" s="53"/>
      <c r="F27" s="134"/>
    </row>
    <row r="28" spans="2:6">
      <c r="B28" s="54" t="s">
        <v>335</v>
      </c>
      <c r="C28" s="109"/>
      <c r="D28" s="110"/>
      <c r="E28" s="54"/>
      <c r="F28" s="133"/>
    </row>
    <row r="29" spans="2:6">
      <c r="B29" s="53" t="s">
        <v>336</v>
      </c>
      <c r="C29" s="104"/>
      <c r="D29" s="106"/>
      <c r="E29" s="53"/>
      <c r="F29" s="134"/>
    </row>
    <row r="30" spans="2:6">
      <c r="B30" s="54" t="s">
        <v>337</v>
      </c>
      <c r="C30" s="109"/>
      <c r="D30" s="110"/>
      <c r="E30" s="54"/>
      <c r="F30" s="133"/>
    </row>
    <row r="31" spans="2:6">
      <c r="B31" s="53" t="s">
        <v>0</v>
      </c>
      <c r="C31" s="104"/>
      <c r="D31" s="161" t="s">
        <v>399</v>
      </c>
      <c r="E31" s="53"/>
      <c r="F31" s="549">
        <f>SUM(F16:F30)</f>
        <v>0</v>
      </c>
    </row>
    <row r="32" spans="2:6">
      <c r="B32" s="108" t="s">
        <v>823</v>
      </c>
      <c r="C32" s="109"/>
      <c r="D32" s="110"/>
      <c r="E32" s="54"/>
      <c r="F32" s="133"/>
    </row>
    <row r="33" spans="2:9">
      <c r="B33" s="53" t="s">
        <v>338</v>
      </c>
      <c r="C33" s="104"/>
      <c r="D33" s="106"/>
      <c r="E33" s="53"/>
      <c r="F33" s="639">
        <f>+EVOLPATRIM!G42</f>
        <v>0</v>
      </c>
    </row>
    <row r="34" spans="2:9">
      <c r="B34" s="54" t="s">
        <v>339</v>
      </c>
      <c r="C34" s="109"/>
      <c r="D34" s="110"/>
      <c r="E34" s="54"/>
      <c r="F34" s="638">
        <f>-'BS DE USO'!C42</f>
        <v>0</v>
      </c>
    </row>
    <row r="35" spans="2:9">
      <c r="B35" s="53" t="s">
        <v>340</v>
      </c>
      <c r="C35" s="104"/>
      <c r="D35" s="106"/>
      <c r="E35" s="53"/>
      <c r="F35" s="134"/>
    </row>
    <row r="36" spans="2:9">
      <c r="B36" s="54" t="s">
        <v>341</v>
      </c>
      <c r="C36" s="109"/>
      <c r="D36" s="110"/>
      <c r="E36" s="54"/>
      <c r="F36" s="133"/>
    </row>
    <row r="37" spans="2:9">
      <c r="B37" s="53" t="s">
        <v>337</v>
      </c>
      <c r="C37" s="104"/>
      <c r="D37" s="106"/>
      <c r="E37" s="53"/>
      <c r="F37" s="134"/>
    </row>
    <row r="38" spans="2:9">
      <c r="B38" s="54"/>
      <c r="C38" s="109"/>
      <c r="D38" s="160" t="s">
        <v>400</v>
      </c>
      <c r="E38" s="54"/>
      <c r="F38" s="550">
        <f>SUM(F32:F37)</f>
        <v>0</v>
      </c>
    </row>
    <row r="39" spans="2:9">
      <c r="B39" s="53"/>
      <c r="C39" s="105" t="s">
        <v>342</v>
      </c>
      <c r="D39" s="106"/>
      <c r="E39" s="53"/>
      <c r="F39" s="549">
        <f>+F31+F38</f>
        <v>0</v>
      </c>
      <c r="G39" s="127" t="s">
        <v>0</v>
      </c>
    </row>
    <row r="40" spans="2:9">
      <c r="B40" s="108" t="s">
        <v>343</v>
      </c>
      <c r="C40" s="109"/>
      <c r="D40" s="110"/>
      <c r="E40" s="54"/>
      <c r="F40" s="638">
        <f>+F14+F39</f>
        <v>0</v>
      </c>
      <c r="G40" s="190"/>
      <c r="H40" s="637" t="s">
        <v>383</v>
      </c>
      <c r="I40" s="282">
        <f>+ACTIVO!G73-PASIVO!G55</f>
        <v>0</v>
      </c>
    </row>
    <row r="41" spans="2:9" ht="13.8" thickBot="1">
      <c r="B41" s="41"/>
      <c r="C41" s="41"/>
      <c r="D41" s="41"/>
      <c r="E41" s="41"/>
      <c r="F41" s="41"/>
    </row>
    <row r="42" spans="2:9">
      <c r="B42" s="113" t="s">
        <v>344</v>
      </c>
      <c r="C42" s="114"/>
      <c r="D42" s="115"/>
      <c r="E42" s="116"/>
      <c r="F42" s="115"/>
    </row>
    <row r="43" spans="2:9">
      <c r="B43" s="108" t="s">
        <v>0</v>
      </c>
      <c r="C43" s="109"/>
      <c r="D43" s="110"/>
      <c r="E43" s="54"/>
      <c r="F43" s="110"/>
    </row>
    <row r="44" spans="2:9">
      <c r="B44" s="96" t="s">
        <v>346</v>
      </c>
      <c r="C44" s="104"/>
      <c r="D44" s="106"/>
      <c r="E44" s="53"/>
      <c r="F44" s="106"/>
    </row>
    <row r="45" spans="2:9">
      <c r="B45" s="54" t="s">
        <v>345</v>
      </c>
      <c r="C45" s="109"/>
      <c r="D45" s="110"/>
      <c r="E45" s="54"/>
      <c r="F45" s="110"/>
    </row>
    <row r="46" spans="2:9">
      <c r="B46" s="53" t="s">
        <v>347</v>
      </c>
      <c r="C46" s="104" t="s">
        <v>0</v>
      </c>
      <c r="D46" s="106"/>
      <c r="E46" s="53"/>
      <c r="F46" s="106"/>
    </row>
    <row r="47" spans="2:9">
      <c r="B47" s="117" t="s">
        <v>348</v>
      </c>
      <c r="C47" s="109"/>
      <c r="D47" s="110"/>
      <c r="E47" s="54"/>
      <c r="F47" s="110"/>
    </row>
    <row r="48" spans="2:9">
      <c r="B48" s="117" t="s">
        <v>349</v>
      </c>
      <c r="C48" s="104"/>
      <c r="D48" s="106"/>
      <c r="E48" s="53"/>
      <c r="F48" s="106"/>
    </row>
    <row r="49" spans="2:6">
      <c r="B49" s="117" t="s">
        <v>350</v>
      </c>
      <c r="C49" s="109"/>
      <c r="D49" s="110"/>
      <c r="E49" s="54"/>
      <c r="F49" s="110"/>
    </row>
    <row r="50" spans="2:6">
      <c r="B50" s="118" t="s">
        <v>351</v>
      </c>
      <c r="C50" s="104"/>
      <c r="D50" s="106"/>
      <c r="E50" s="53"/>
      <c r="F50" s="106"/>
    </row>
    <row r="51" spans="2:6">
      <c r="B51" s="108" t="s">
        <v>0</v>
      </c>
      <c r="C51" s="109" t="s">
        <v>0</v>
      </c>
      <c r="D51" s="112" t="s">
        <v>352</v>
      </c>
      <c r="E51" s="54"/>
      <c r="F51" s="110"/>
    </row>
    <row r="52" spans="2:6">
      <c r="B52" s="96" t="s">
        <v>353</v>
      </c>
      <c r="C52" s="104"/>
      <c r="D52" s="106"/>
      <c r="E52" s="53"/>
      <c r="F52" s="106"/>
    </row>
    <row r="53" spans="2:6">
      <c r="B53" s="118" t="s">
        <v>354</v>
      </c>
      <c r="C53" s="109"/>
      <c r="D53" s="110"/>
      <c r="E53" s="54"/>
      <c r="F53" s="110"/>
    </row>
    <row r="54" spans="2:6">
      <c r="B54" s="118" t="s">
        <v>355</v>
      </c>
      <c r="C54" s="104"/>
      <c r="D54" s="106"/>
      <c r="E54" s="53"/>
      <c r="F54" s="106"/>
    </row>
    <row r="55" spans="2:6">
      <c r="B55" s="118" t="s">
        <v>356</v>
      </c>
      <c r="C55" s="109"/>
      <c r="D55" s="110"/>
      <c r="E55" s="54"/>
      <c r="F55" s="110"/>
    </row>
    <row r="56" spans="2:6">
      <c r="B56" s="118" t="s">
        <v>351</v>
      </c>
      <c r="C56" s="104"/>
      <c r="D56" s="106"/>
      <c r="E56" s="53"/>
      <c r="F56" s="106"/>
    </row>
    <row r="57" spans="2:6">
      <c r="B57" s="54" t="s">
        <v>0</v>
      </c>
      <c r="C57" s="109" t="s">
        <v>0</v>
      </c>
      <c r="D57" s="112" t="s">
        <v>357</v>
      </c>
      <c r="E57" s="54"/>
      <c r="F57" s="110"/>
    </row>
    <row r="58" spans="2:6">
      <c r="B58" s="96" t="s">
        <v>353</v>
      </c>
      <c r="C58" s="104"/>
      <c r="D58" s="106"/>
      <c r="E58" s="53"/>
      <c r="F58" s="106"/>
    </row>
    <row r="59" spans="2:6">
      <c r="B59" s="54" t="s">
        <v>358</v>
      </c>
      <c r="C59" s="109"/>
      <c r="D59" s="110"/>
      <c r="E59" s="54"/>
      <c r="F59" s="110"/>
    </row>
    <row r="60" spans="2:6">
      <c r="B60" s="53" t="s">
        <v>359</v>
      </c>
      <c r="C60" s="104"/>
      <c r="D60" s="107" t="s">
        <v>0</v>
      </c>
      <c r="E60" s="53"/>
      <c r="F60" s="106"/>
    </row>
    <row r="61" spans="2:6">
      <c r="B61" s="54" t="s">
        <v>360</v>
      </c>
      <c r="C61" s="109"/>
      <c r="D61" s="110"/>
      <c r="E61" s="54"/>
      <c r="F61" s="110"/>
    </row>
    <row r="62" spans="2:6">
      <c r="B62" s="53" t="s">
        <v>361</v>
      </c>
      <c r="C62" s="104"/>
      <c r="D62" s="106"/>
      <c r="E62" s="53"/>
      <c r="F62" s="106"/>
    </row>
    <row r="63" spans="2:6">
      <c r="B63" s="54" t="s">
        <v>362</v>
      </c>
      <c r="C63" s="109"/>
      <c r="D63" s="110"/>
      <c r="E63" s="54"/>
      <c r="F63" s="110"/>
    </row>
    <row r="64" spans="2:6">
      <c r="B64" s="53" t="s">
        <v>351</v>
      </c>
      <c r="C64" s="104"/>
      <c r="D64" s="106"/>
      <c r="E64" s="53"/>
      <c r="F64" s="106"/>
    </row>
    <row r="65" spans="2:8">
      <c r="B65" s="54" t="s">
        <v>0</v>
      </c>
      <c r="C65" s="109"/>
      <c r="D65" s="112" t="s">
        <v>363</v>
      </c>
      <c r="E65" s="54"/>
      <c r="F65" s="110"/>
    </row>
    <row r="66" spans="2:8">
      <c r="B66" s="53" t="s">
        <v>0</v>
      </c>
      <c r="C66" s="104"/>
      <c r="D66" s="106"/>
      <c r="E66" s="53"/>
      <c r="F66" s="106"/>
    </row>
    <row r="67" spans="2:8">
      <c r="B67" s="54"/>
      <c r="C67" s="109"/>
      <c r="D67" s="112" t="s">
        <v>0</v>
      </c>
      <c r="E67" s="54"/>
      <c r="F67" s="110"/>
    </row>
    <row r="68" spans="2:8">
      <c r="B68" s="108" t="s">
        <v>364</v>
      </c>
      <c r="C68" s="122"/>
      <c r="D68" s="110"/>
      <c r="E68" s="54"/>
      <c r="F68" s="110"/>
    </row>
    <row r="69" spans="2:8">
      <c r="B69" s="108" t="s">
        <v>365</v>
      </c>
      <c r="C69" s="105"/>
      <c r="D69" s="106"/>
      <c r="E69" s="53"/>
      <c r="F69" s="106"/>
    </row>
    <row r="70" spans="2:8" ht="13.8" thickBot="1">
      <c r="B70" s="119" t="s">
        <v>366</v>
      </c>
      <c r="C70" s="120"/>
      <c r="D70" s="121"/>
      <c r="E70" s="54"/>
      <c r="F70" s="110"/>
    </row>
    <row r="73" spans="2:8" ht="13.5" customHeight="1"/>
    <row r="74" spans="2:8">
      <c r="B74" s="42"/>
    </row>
    <row r="75" spans="2:8">
      <c r="C75" s="5"/>
      <c r="D75" s="5"/>
      <c r="E75" s="5"/>
      <c r="F75" s="5"/>
    </row>
    <row r="76" spans="2:8">
      <c r="B76" s="264"/>
      <c r="H76" t="s">
        <v>0</v>
      </c>
    </row>
    <row r="77" spans="2:8">
      <c r="B77" s="682" t="s">
        <v>915</v>
      </c>
      <c r="C77" s="358" t="s">
        <v>910</v>
      </c>
      <c r="F77" s="358" t="s">
        <v>910</v>
      </c>
    </row>
    <row r="78" spans="2:8">
      <c r="B78" s="679" t="s">
        <v>916</v>
      </c>
      <c r="C78" s="682" t="s">
        <v>931</v>
      </c>
      <c r="F78" s="149" t="s">
        <v>917</v>
      </c>
    </row>
    <row r="79" spans="2:8">
      <c r="C79" s="149" t="s">
        <v>918</v>
      </c>
      <c r="E79" s="149"/>
      <c r="F79" s="149" t="s">
        <v>908</v>
      </c>
    </row>
    <row r="82" spans="1:7">
      <c r="C82" s="149"/>
      <c r="E82" s="149"/>
    </row>
    <row r="83" spans="1:7">
      <c r="C83" s="149"/>
      <c r="E83" s="149"/>
    </row>
    <row r="84" spans="1:7">
      <c r="C84" s="149"/>
      <c r="E84" s="149"/>
      <c r="G84" s="148" t="s">
        <v>732</v>
      </c>
    </row>
    <row r="85" spans="1:7">
      <c r="C85" s="149"/>
      <c r="E85" s="149"/>
    </row>
    <row r="86" spans="1:7">
      <c r="C86" s="149"/>
      <c r="E86" s="149"/>
    </row>
    <row r="87" spans="1:7">
      <c r="C87" s="149"/>
      <c r="E87" s="149"/>
    </row>
    <row r="91" spans="1:7">
      <c r="A91" t="s">
        <v>373</v>
      </c>
    </row>
    <row r="93" spans="1:7">
      <c r="B93" s="140" t="s">
        <v>374</v>
      </c>
    </row>
    <row r="94" spans="1:7">
      <c r="B94" s="41" t="s">
        <v>375</v>
      </c>
      <c r="C94" s="41"/>
      <c r="D94" s="124">
        <v>0</v>
      </c>
    </row>
    <row r="95" spans="1:7">
      <c r="B95" s="41" t="s">
        <v>376</v>
      </c>
      <c r="C95" s="41"/>
      <c r="D95" s="124">
        <v>0</v>
      </c>
    </row>
    <row r="96" spans="1:7">
      <c r="B96" s="41" t="s">
        <v>377</v>
      </c>
      <c r="C96" s="41"/>
      <c r="D96" s="124">
        <v>0</v>
      </c>
    </row>
    <row r="97" spans="2:5">
      <c r="B97" s="41"/>
      <c r="C97" s="41" t="s">
        <v>378</v>
      </c>
      <c r="E97" s="124">
        <f>SUM(D94:D96)</f>
        <v>0</v>
      </c>
    </row>
    <row r="98" spans="2:5">
      <c r="C98" t="s">
        <v>0</v>
      </c>
      <c r="D98" s="124"/>
    </row>
    <row r="99" spans="2:5">
      <c r="B99" s="41" t="s">
        <v>379</v>
      </c>
      <c r="D99" s="124">
        <v>0</v>
      </c>
    </row>
    <row r="100" spans="2:5">
      <c r="B100" s="41" t="s">
        <v>380</v>
      </c>
      <c r="D100" s="124">
        <v>0</v>
      </c>
    </row>
    <row r="101" spans="2:5">
      <c r="B101" s="41" t="s">
        <v>381</v>
      </c>
      <c r="D101" s="124">
        <v>0</v>
      </c>
    </row>
    <row r="102" spans="2:5" ht="13.8" thickBot="1">
      <c r="C102" s="41" t="s">
        <v>382</v>
      </c>
      <c r="E102" s="125">
        <f>SUM(D99:D101)</f>
        <v>0</v>
      </c>
    </row>
    <row r="103" spans="2:5">
      <c r="D103" s="124"/>
      <c r="E103" s="162">
        <f>+E97-E102</f>
        <v>0</v>
      </c>
    </row>
    <row r="104" spans="2:5">
      <c r="D104" s="124"/>
    </row>
    <row r="105" spans="2:5">
      <c r="D105" s="124"/>
    </row>
    <row r="106" spans="2:5">
      <c r="D106" s="124"/>
    </row>
    <row r="107" spans="2:5">
      <c r="D107" s="124"/>
    </row>
    <row r="108" spans="2:5">
      <c r="D108" s="124"/>
    </row>
    <row r="109" spans="2:5">
      <c r="D109" s="124"/>
    </row>
    <row r="110" spans="2:5">
      <c r="D110" s="124"/>
    </row>
    <row r="111" spans="2:5">
      <c r="D111" s="124"/>
    </row>
    <row r="112" spans="2:5">
      <c r="D112" s="124"/>
    </row>
  </sheetData>
  <phoneticPr fontId="0" type="noConversion"/>
  <printOptions gridLinesSet="0"/>
  <pageMargins left="0.98425196850393704" right="0.74803149606299213" top="0.78740157480314965" bottom="0.19685039370078741" header="0.31496062992125984" footer="0"/>
  <pageSetup paperSize="9" scale="7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showGridLines="0" view="pageBreakPreview" topLeftCell="A64" zoomScaleNormal="100" workbookViewId="0">
      <selection activeCell="A72" sqref="A72:IV72"/>
    </sheetView>
  </sheetViews>
  <sheetFormatPr baseColWidth="10" defaultColWidth="9.109375" defaultRowHeight="13.2"/>
  <cols>
    <col min="1" max="1" width="2.6640625" customWidth="1"/>
    <col min="2" max="2" width="40.6640625" customWidth="1"/>
    <col min="3" max="3" width="18.6640625" customWidth="1"/>
    <col min="4" max="4" width="16.6640625" customWidth="1"/>
    <col min="5" max="5" width="22" customWidth="1"/>
    <col min="6" max="6" width="3.5546875" customWidth="1"/>
    <col min="7" max="7" width="14.6640625" customWidth="1"/>
  </cols>
  <sheetData>
    <row r="1" spans="2:7">
      <c r="D1" t="s">
        <v>0</v>
      </c>
    </row>
    <row r="2" spans="2:7">
      <c r="B2" s="42" t="s">
        <v>1</v>
      </c>
      <c r="C2" s="43" t="str">
        <f>+DATOS!F8</f>
        <v>xxxxxxxxxxxx</v>
      </c>
      <c r="E2" s="39" t="s">
        <v>869</v>
      </c>
      <c r="F2" s="39"/>
    </row>
    <row r="3" spans="2:7" ht="13.8" thickBot="1"/>
    <row r="4" spans="2:7" ht="15" customHeight="1" thickBot="1">
      <c r="B4" s="123" t="s">
        <v>137</v>
      </c>
      <c r="C4" s="72" t="str">
        <f>+DATOS!I10</f>
        <v>xxxxxxxxx</v>
      </c>
      <c r="D4" s="72" t="s">
        <v>369</v>
      </c>
      <c r="E4" s="537" t="e">
        <f>+DATOS!#REF!</f>
        <v>#REF!</v>
      </c>
      <c r="F4" s="5"/>
    </row>
    <row r="5" spans="2:7">
      <c r="B5" s="1"/>
      <c r="C5" s="55"/>
      <c r="D5" s="55"/>
      <c r="E5" s="76"/>
      <c r="F5" s="5"/>
    </row>
    <row r="6" spans="2:7">
      <c r="B6" s="77" t="s">
        <v>165</v>
      </c>
      <c r="C6" s="73" t="s">
        <v>154</v>
      </c>
      <c r="D6" s="73" t="s">
        <v>0</v>
      </c>
      <c r="E6" s="78"/>
      <c r="F6" s="5"/>
    </row>
    <row r="7" spans="2:7">
      <c r="B7" s="4"/>
      <c r="C7" s="73" t="s">
        <v>155</v>
      </c>
      <c r="D7" s="73" t="s">
        <v>156</v>
      </c>
      <c r="E7" s="79" t="s">
        <v>119</v>
      </c>
      <c r="F7" s="86"/>
    </row>
    <row r="8" spans="2:7">
      <c r="B8" s="80" t="s">
        <v>166</v>
      </c>
      <c r="C8" s="74" t="s">
        <v>158</v>
      </c>
      <c r="D8" s="75"/>
      <c r="E8" s="81"/>
      <c r="F8" s="5"/>
    </row>
    <row r="9" spans="2:7">
      <c r="B9" s="80" t="s">
        <v>167</v>
      </c>
      <c r="C9" s="129"/>
      <c r="D9" s="129"/>
      <c r="E9" s="61"/>
      <c r="F9" s="5"/>
    </row>
    <row r="10" spans="2:7">
      <c r="B10" s="82" t="s">
        <v>0</v>
      </c>
      <c r="C10" s="128"/>
      <c r="D10" s="128"/>
      <c r="E10" s="78"/>
      <c r="F10" s="5"/>
    </row>
    <row r="11" spans="2:7">
      <c r="B11" s="4" t="s">
        <v>168</v>
      </c>
      <c r="C11" s="128"/>
      <c r="D11" s="128"/>
      <c r="E11" s="78"/>
      <c r="F11" s="5"/>
    </row>
    <row r="12" spans="2:7">
      <c r="B12" s="83"/>
      <c r="C12" s="163"/>
      <c r="D12" s="170">
        <v>0</v>
      </c>
      <c r="E12" s="668">
        <f>C12+D12</f>
        <v>0</v>
      </c>
      <c r="F12" s="5"/>
    </row>
    <row r="13" spans="2:7">
      <c r="B13" s="83"/>
      <c r="C13" s="163"/>
      <c r="D13" s="170">
        <v>0</v>
      </c>
      <c r="E13" s="668">
        <f>C13+D13</f>
        <v>0</v>
      </c>
      <c r="F13" s="5"/>
    </row>
    <row r="14" spans="2:7" ht="13.8" thickBot="1">
      <c r="B14" s="62" t="s">
        <v>0</v>
      </c>
      <c r="C14" s="172"/>
      <c r="D14" s="170">
        <v>0</v>
      </c>
      <c r="E14" s="668">
        <f>C14+D14</f>
        <v>0</v>
      </c>
      <c r="F14" s="5"/>
    </row>
    <row r="15" spans="2:7" ht="13.8" thickBot="1">
      <c r="B15" s="84" t="s">
        <v>119</v>
      </c>
      <c r="C15" s="525">
        <f>SUM(C12:C14)</f>
        <v>0</v>
      </c>
      <c r="D15" s="177">
        <f>SUM(D12:D14)</f>
        <v>0</v>
      </c>
      <c r="E15" s="644">
        <f>SUM(E12:E14)</f>
        <v>0</v>
      </c>
      <c r="F15" s="243"/>
      <c r="G15" s="317"/>
    </row>
    <row r="16" spans="2:7">
      <c r="B16" s="4"/>
      <c r="C16" s="539"/>
      <c r="D16" s="236"/>
      <c r="E16" s="184"/>
      <c r="F16" s="5"/>
    </row>
    <row r="17" spans="2:7">
      <c r="B17" s="80" t="s">
        <v>26</v>
      </c>
      <c r="C17" s="540"/>
      <c r="D17" s="236"/>
      <c r="E17" s="175"/>
      <c r="F17" s="5"/>
    </row>
    <row r="18" spans="2:7">
      <c r="B18" s="53" t="s">
        <v>169</v>
      </c>
      <c r="C18" s="159"/>
      <c r="D18" s="236"/>
      <c r="E18" s="181"/>
      <c r="F18" s="5"/>
    </row>
    <row r="19" spans="2:7">
      <c r="B19" s="83" t="s">
        <v>803</v>
      </c>
      <c r="C19" s="163"/>
      <c r="D19" s="170">
        <v>0</v>
      </c>
      <c r="E19" s="668">
        <f>SUM(C19:D19)</f>
        <v>0</v>
      </c>
      <c r="F19" s="5"/>
    </row>
    <row r="20" spans="2:7" ht="13.8" thickBot="1">
      <c r="B20" s="62" t="s">
        <v>0</v>
      </c>
      <c r="C20" s="172"/>
      <c r="D20" s="182">
        <v>0</v>
      </c>
      <c r="E20" s="668">
        <f>SUM(C20:D20)</f>
        <v>0</v>
      </c>
      <c r="F20" s="5"/>
    </row>
    <row r="21" spans="2:7" ht="13.8" thickBot="1">
      <c r="B21" s="84" t="s">
        <v>119</v>
      </c>
      <c r="C21" s="525">
        <f>SUM(C19:C20)</f>
        <v>0</v>
      </c>
      <c r="D21" s="176">
        <f>SUM(D19:D20)</f>
        <v>0</v>
      </c>
      <c r="E21" s="645">
        <f>SUM(E19:E20)</f>
        <v>0</v>
      </c>
      <c r="F21" s="309"/>
      <c r="G21" s="269"/>
    </row>
    <row r="22" spans="2:7">
      <c r="B22" s="4"/>
      <c r="C22" s="539"/>
      <c r="D22" s="236"/>
      <c r="E22" s="184"/>
      <c r="F22" s="5"/>
    </row>
    <row r="23" spans="2:7">
      <c r="B23" s="80" t="s">
        <v>32</v>
      </c>
      <c r="C23" s="540"/>
      <c r="D23" s="236"/>
      <c r="E23" s="175"/>
      <c r="F23" s="5"/>
    </row>
    <row r="24" spans="2:7">
      <c r="B24" s="82" t="s">
        <v>170</v>
      </c>
      <c r="C24" s="540"/>
      <c r="D24" s="236"/>
      <c r="E24" s="175"/>
      <c r="F24" s="5"/>
    </row>
    <row r="25" spans="2:7">
      <c r="B25" s="82" t="s">
        <v>0</v>
      </c>
      <c r="C25" s="159"/>
      <c r="D25" s="236"/>
      <c r="E25" s="181"/>
      <c r="F25" s="5"/>
    </row>
    <row r="26" spans="2:7">
      <c r="B26" s="83" t="s">
        <v>33</v>
      </c>
      <c r="C26" s="163"/>
      <c r="D26" s="170">
        <v>0</v>
      </c>
      <c r="E26" s="668">
        <f>SUM(C26:D26)</f>
        <v>0</v>
      </c>
      <c r="F26" s="5"/>
    </row>
    <row r="27" spans="2:7">
      <c r="B27" s="83" t="s">
        <v>695</v>
      </c>
      <c r="C27" s="163"/>
      <c r="D27" s="170">
        <v>0</v>
      </c>
      <c r="E27" s="668">
        <f t="shared" ref="E27:E42" si="0">SUM(C27:D27)</f>
        <v>0</v>
      </c>
      <c r="F27" s="5"/>
    </row>
    <row r="28" spans="2:7">
      <c r="B28" s="83" t="s">
        <v>34</v>
      </c>
      <c r="C28" s="163"/>
      <c r="D28" s="170">
        <v>0</v>
      </c>
      <c r="E28" s="668">
        <f t="shared" si="0"/>
        <v>0</v>
      </c>
      <c r="F28" s="5"/>
    </row>
    <row r="29" spans="2:7">
      <c r="B29" s="83" t="s">
        <v>787</v>
      </c>
      <c r="C29" s="163"/>
      <c r="D29" s="170">
        <v>0</v>
      </c>
      <c r="E29" s="668">
        <f t="shared" si="0"/>
        <v>0</v>
      </c>
      <c r="F29" s="5"/>
    </row>
    <row r="30" spans="2:7">
      <c r="B30" s="83"/>
      <c r="C30" s="163"/>
      <c r="D30" s="170">
        <v>0</v>
      </c>
      <c r="E30" s="668">
        <f t="shared" si="0"/>
        <v>0</v>
      </c>
      <c r="F30" s="5"/>
    </row>
    <row r="31" spans="2:7">
      <c r="B31" s="83"/>
      <c r="C31" s="163"/>
      <c r="D31" s="170">
        <v>0</v>
      </c>
      <c r="E31" s="668">
        <f t="shared" si="0"/>
        <v>0</v>
      </c>
      <c r="F31" s="5"/>
    </row>
    <row r="32" spans="2:7">
      <c r="B32" s="83"/>
      <c r="C32" s="163"/>
      <c r="D32" s="170">
        <v>0</v>
      </c>
      <c r="E32" s="668">
        <f t="shared" si="0"/>
        <v>0</v>
      </c>
      <c r="F32" s="5"/>
    </row>
    <row r="33" spans="2:7">
      <c r="B33" s="83"/>
      <c r="C33" s="163"/>
      <c r="D33" s="170">
        <v>0</v>
      </c>
      <c r="E33" s="668">
        <f t="shared" si="0"/>
        <v>0</v>
      </c>
      <c r="F33" s="5"/>
    </row>
    <row r="34" spans="2:7">
      <c r="B34" s="62" t="s">
        <v>159</v>
      </c>
      <c r="C34" s="172"/>
      <c r="D34" s="182">
        <v>0</v>
      </c>
      <c r="E34" s="668">
        <f t="shared" si="0"/>
        <v>0</v>
      </c>
      <c r="F34" s="5"/>
    </row>
    <row r="35" spans="2:7">
      <c r="B35" s="80" t="s">
        <v>38</v>
      </c>
      <c r="C35" s="172"/>
      <c r="D35" s="182">
        <v>0</v>
      </c>
      <c r="E35" s="668">
        <f t="shared" si="0"/>
        <v>0</v>
      </c>
      <c r="F35" s="5"/>
    </row>
    <row r="36" spans="2:7">
      <c r="B36" s="62" t="s">
        <v>405</v>
      </c>
      <c r="C36" s="172"/>
      <c r="D36" s="182">
        <v>0</v>
      </c>
      <c r="E36" s="668">
        <f t="shared" si="0"/>
        <v>0</v>
      </c>
      <c r="F36" s="5"/>
    </row>
    <row r="37" spans="2:7">
      <c r="B37" s="62" t="s">
        <v>39</v>
      </c>
      <c r="C37" s="172"/>
      <c r="D37" s="182">
        <v>0</v>
      </c>
      <c r="E37" s="668">
        <f t="shared" si="0"/>
        <v>0</v>
      </c>
      <c r="F37" s="5"/>
    </row>
    <row r="38" spans="2:7">
      <c r="B38" s="62" t="s">
        <v>804</v>
      </c>
      <c r="C38" s="172"/>
      <c r="D38" s="182">
        <v>0</v>
      </c>
      <c r="E38" s="668">
        <f t="shared" si="0"/>
        <v>0</v>
      </c>
      <c r="F38" s="5"/>
    </row>
    <row r="39" spans="2:7">
      <c r="B39" s="62" t="s">
        <v>40</v>
      </c>
      <c r="C39" s="172"/>
      <c r="D39" s="182">
        <v>0</v>
      </c>
      <c r="E39" s="668">
        <f t="shared" si="0"/>
        <v>0</v>
      </c>
      <c r="F39" s="5"/>
    </row>
    <row r="40" spans="2:7">
      <c r="B40" s="62" t="s">
        <v>788</v>
      </c>
      <c r="C40" s="172"/>
      <c r="D40" s="182">
        <v>0</v>
      </c>
      <c r="E40" s="668">
        <f t="shared" si="0"/>
        <v>0</v>
      </c>
      <c r="F40" s="5"/>
    </row>
    <row r="41" spans="2:7">
      <c r="B41" s="62"/>
      <c r="C41" s="172"/>
      <c r="D41" s="182">
        <v>0</v>
      </c>
      <c r="E41" s="668">
        <f t="shared" si="0"/>
        <v>0</v>
      </c>
      <c r="F41" s="5"/>
    </row>
    <row r="42" spans="2:7" ht="13.8" thickBot="1">
      <c r="B42" s="62" t="s">
        <v>159</v>
      </c>
      <c r="C42" s="163"/>
      <c r="D42" s="170">
        <v>0</v>
      </c>
      <c r="E42" s="669">
        <f t="shared" si="0"/>
        <v>0</v>
      </c>
      <c r="F42" s="5"/>
    </row>
    <row r="43" spans="2:7" ht="13.8" thickBot="1">
      <c r="B43" s="84" t="s">
        <v>119</v>
      </c>
      <c r="C43" s="525">
        <f>SUM(C26:C42)</f>
        <v>0</v>
      </c>
      <c r="D43" s="183">
        <f>SUM(D26:D42)</f>
        <v>0</v>
      </c>
      <c r="E43" s="641">
        <f>+ACTIVO!G40+ACTIVO!G57</f>
        <v>0</v>
      </c>
      <c r="F43" s="642"/>
      <c r="G43" s="269">
        <f>SUM(E26:E42)</f>
        <v>0</v>
      </c>
    </row>
    <row r="44" spans="2:7">
      <c r="B44" s="4"/>
      <c r="C44" s="539"/>
      <c r="D44" s="538"/>
      <c r="E44" s="184"/>
      <c r="F44" s="5"/>
    </row>
    <row r="45" spans="2:7">
      <c r="B45" s="80" t="s">
        <v>171</v>
      </c>
      <c r="C45" s="540"/>
      <c r="D45" s="174"/>
      <c r="E45" s="175"/>
      <c r="F45" s="5"/>
    </row>
    <row r="46" spans="2:7">
      <c r="B46" s="80" t="s">
        <v>172</v>
      </c>
      <c r="C46" s="540"/>
      <c r="D46" s="174"/>
      <c r="E46" s="175"/>
      <c r="F46" s="5"/>
    </row>
    <row r="47" spans="2:7">
      <c r="B47" s="82" t="s">
        <v>173</v>
      </c>
      <c r="C47" s="159"/>
      <c r="D47" s="187"/>
      <c r="E47" s="181"/>
      <c r="F47" s="5"/>
    </row>
    <row r="48" spans="2:7">
      <c r="B48" s="83" t="s">
        <v>33</v>
      </c>
      <c r="C48" s="163"/>
      <c r="D48" s="170"/>
      <c r="E48" s="668">
        <f>SUM(C48:D48)</f>
        <v>0</v>
      </c>
      <c r="F48" s="5"/>
    </row>
    <row r="49" spans="2:7">
      <c r="B49" s="83" t="s">
        <v>695</v>
      </c>
      <c r="C49" s="163"/>
      <c r="D49" s="170"/>
      <c r="E49" s="668">
        <f>SUM(C49:D49)</f>
        <v>0</v>
      </c>
      <c r="F49" s="5"/>
    </row>
    <row r="50" spans="2:7">
      <c r="B50" s="83" t="s">
        <v>34</v>
      </c>
      <c r="C50" s="163"/>
      <c r="D50" s="170"/>
      <c r="E50" s="668">
        <f>SUM(C50:D50)</f>
        <v>0</v>
      </c>
      <c r="F50" s="5"/>
    </row>
    <row r="51" spans="2:7">
      <c r="B51" s="83"/>
      <c r="C51" s="163"/>
      <c r="D51" s="170"/>
      <c r="E51" s="669">
        <v>0</v>
      </c>
      <c r="F51" s="5"/>
    </row>
    <row r="52" spans="2:7" ht="13.8" thickBot="1">
      <c r="B52" s="62" t="s">
        <v>159</v>
      </c>
      <c r="C52" s="163"/>
      <c r="D52" s="170"/>
      <c r="E52" s="669">
        <f>SUM(C52:D52)</f>
        <v>0</v>
      </c>
      <c r="F52" s="5"/>
    </row>
    <row r="53" spans="2:7" ht="13.8" thickBot="1">
      <c r="B53" s="84" t="s">
        <v>119</v>
      </c>
      <c r="C53" s="525">
        <f>SUM(C48:C52)</f>
        <v>0</v>
      </c>
      <c r="D53" s="183">
        <f>SUM(D48:D52)</f>
        <v>0</v>
      </c>
      <c r="E53" s="641">
        <f>+ACTIVO!G119</f>
        <v>0</v>
      </c>
      <c r="F53" s="642"/>
      <c r="G53" s="269">
        <f>SUM(E48:E52)</f>
        <v>0</v>
      </c>
    </row>
    <row r="54" spans="2:7">
      <c r="B54" s="84"/>
      <c r="C54" s="541" t="s">
        <v>0</v>
      </c>
      <c r="D54" s="178" t="s">
        <v>0</v>
      </c>
      <c r="E54" s="184"/>
      <c r="F54" s="5"/>
    </row>
    <row r="55" spans="2:7">
      <c r="B55" s="84"/>
      <c r="C55" s="542"/>
      <c r="D55" s="179"/>
      <c r="E55" s="175"/>
      <c r="F55" s="5"/>
    </row>
    <row r="56" spans="2:7">
      <c r="B56" s="80" t="s">
        <v>47</v>
      </c>
      <c r="C56" s="542"/>
      <c r="D56" s="179"/>
      <c r="E56" s="175"/>
      <c r="F56" s="5"/>
    </row>
    <row r="57" spans="2:7">
      <c r="B57" s="82" t="s">
        <v>174</v>
      </c>
      <c r="C57" s="543"/>
      <c r="D57" s="180"/>
      <c r="E57" s="181"/>
      <c r="F57" s="5"/>
    </row>
    <row r="58" spans="2:7">
      <c r="B58" s="83" t="s">
        <v>803</v>
      </c>
      <c r="C58" s="163"/>
      <c r="D58" s="170"/>
      <c r="E58" s="668">
        <f t="shared" ref="E58:E64" si="1">SUM(C58:D58)</f>
        <v>0</v>
      </c>
      <c r="F58" s="5"/>
    </row>
    <row r="59" spans="2:7">
      <c r="B59" s="83"/>
      <c r="C59" s="163"/>
      <c r="D59" s="170"/>
      <c r="E59" s="668">
        <f t="shared" si="1"/>
        <v>0</v>
      </c>
      <c r="F59" s="5"/>
    </row>
    <row r="60" spans="2:7">
      <c r="B60" s="83"/>
      <c r="C60" s="163"/>
      <c r="D60" s="170"/>
      <c r="E60" s="668">
        <f t="shared" si="1"/>
        <v>0</v>
      </c>
      <c r="F60" s="5"/>
    </row>
    <row r="61" spans="2:7">
      <c r="B61" s="83"/>
      <c r="C61" s="163"/>
      <c r="D61" s="170"/>
      <c r="E61" s="668">
        <f t="shared" si="1"/>
        <v>0</v>
      </c>
      <c r="F61" s="5"/>
    </row>
    <row r="62" spans="2:7">
      <c r="B62" s="83"/>
      <c r="C62" s="163"/>
      <c r="D62" s="170"/>
      <c r="E62" s="668">
        <f t="shared" si="1"/>
        <v>0</v>
      </c>
      <c r="F62" s="5"/>
    </row>
    <row r="63" spans="2:7">
      <c r="B63" s="83"/>
      <c r="C63" s="163"/>
      <c r="D63" s="170"/>
      <c r="E63" s="668">
        <f t="shared" si="1"/>
        <v>0</v>
      </c>
      <c r="F63" s="5"/>
    </row>
    <row r="64" spans="2:7" ht="13.8" thickBot="1">
      <c r="B64" s="62" t="s">
        <v>159</v>
      </c>
      <c r="C64" s="172"/>
      <c r="D64" s="182"/>
      <c r="E64" s="669">
        <f t="shared" si="1"/>
        <v>0</v>
      </c>
    </row>
    <row r="65" spans="2:7" ht="13.8" thickBot="1">
      <c r="B65" s="85" t="s">
        <v>119</v>
      </c>
      <c r="C65" s="525">
        <f>SUM(C58:C64)</f>
        <v>0</v>
      </c>
      <c r="D65" s="183">
        <f>SUM(D58:D64)</f>
        <v>0</v>
      </c>
      <c r="E65" s="641">
        <f ca="1">+ACTIVO!G142</f>
        <v>0</v>
      </c>
      <c r="F65" s="554"/>
      <c r="G65" s="269">
        <f>SUM(E58:E64)</f>
        <v>0</v>
      </c>
    </row>
    <row r="66" spans="2:7">
      <c r="B66" s="192"/>
      <c r="C66" s="5"/>
      <c r="D66" s="5"/>
      <c r="E66" s="5"/>
    </row>
    <row r="67" spans="2:7">
      <c r="B67" s="192"/>
      <c r="C67" s="5"/>
      <c r="D67" s="5"/>
      <c r="E67" s="5"/>
    </row>
    <row r="69" spans="2:7">
      <c r="B69" s="5"/>
      <c r="D69" s="5"/>
    </row>
    <row r="70" spans="2:7">
      <c r="B70" s="50"/>
      <c r="C70" s="5"/>
      <c r="D70" s="50"/>
    </row>
    <row r="71" spans="2:7">
      <c r="B71" s="50"/>
      <c r="C71" s="5"/>
      <c r="D71" s="50"/>
    </row>
    <row r="72" spans="2:7">
      <c r="B72" s="358" t="s">
        <v>919</v>
      </c>
      <c r="D72" s="358" t="s">
        <v>920</v>
      </c>
    </row>
    <row r="73" spans="2:7">
      <c r="B73" s="682" t="s">
        <v>911</v>
      </c>
      <c r="C73" s="148"/>
      <c r="D73" s="148" t="s">
        <v>681</v>
      </c>
    </row>
    <row r="74" spans="2:7">
      <c r="B74" s="679" t="s">
        <v>907</v>
      </c>
      <c r="D74" s="679" t="s">
        <v>909</v>
      </c>
    </row>
    <row r="75" spans="2:7">
      <c r="B75" s="149"/>
      <c r="D75" s="149"/>
    </row>
    <row r="76" spans="2:7">
      <c r="B76" s="149"/>
      <c r="D76" s="149"/>
    </row>
    <row r="77" spans="2:7">
      <c r="B77" s="149"/>
      <c r="D77" s="149"/>
    </row>
    <row r="78" spans="2:7">
      <c r="B78" s="149"/>
      <c r="D78" s="149"/>
    </row>
    <row r="79" spans="2:7">
      <c r="F79" s="5"/>
    </row>
    <row r="80" spans="2:7">
      <c r="F80" s="266"/>
    </row>
    <row r="81" spans="2:5">
      <c r="B81" s="149"/>
      <c r="D81" s="149"/>
    </row>
    <row r="82" spans="2:5">
      <c r="B82" s="149"/>
      <c r="D82" s="149"/>
    </row>
    <row r="83" spans="2:5">
      <c r="B83" s="149"/>
      <c r="D83" s="149"/>
      <c r="E83" s="148" t="s">
        <v>870</v>
      </c>
    </row>
    <row r="84" spans="2:5">
      <c r="B84" s="149"/>
      <c r="D84" s="149"/>
    </row>
    <row r="85" spans="2:5">
      <c r="B85" s="149"/>
      <c r="D85" s="149"/>
    </row>
  </sheetData>
  <phoneticPr fontId="0" type="noConversion"/>
  <printOptions gridLinesSet="0"/>
  <pageMargins left="0.78740157480314965" right="0.74803149606299213" top="0.59055118110236227" bottom="0.19685039370078741" header="0" footer="0"/>
  <pageSetup paperSize="9"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6"/>
  <sheetViews>
    <sheetView showGridLines="0" view="pageBreakPreview" topLeftCell="A44" zoomScaleNormal="100" workbookViewId="0">
      <selection activeCell="D59" sqref="D59"/>
    </sheetView>
  </sheetViews>
  <sheetFormatPr baseColWidth="10" defaultColWidth="9.109375" defaultRowHeight="13.2"/>
  <cols>
    <col min="1" max="1" width="2.6640625" customWidth="1"/>
    <col min="2" max="2" width="42" customWidth="1"/>
    <col min="3" max="4" width="18.6640625" customWidth="1"/>
    <col min="5" max="5" width="16.88671875" customWidth="1"/>
    <col min="6" max="6" width="1.6640625" customWidth="1"/>
    <col min="7" max="7" width="11.44140625" customWidth="1"/>
    <col min="8" max="8" width="21.6640625" customWidth="1"/>
    <col min="9" max="9" width="11.88671875" customWidth="1"/>
  </cols>
  <sheetData>
    <row r="2" spans="2:9">
      <c r="B2" s="42" t="s">
        <v>1</v>
      </c>
      <c r="C2" s="43" t="str">
        <f>+DATOS!F8</f>
        <v>xxxxxxxxxxxx</v>
      </c>
      <c r="E2" s="39" t="s">
        <v>871</v>
      </c>
      <c r="F2" s="39"/>
    </row>
    <row r="3" spans="2:9" ht="13.8" thickBot="1"/>
    <row r="4" spans="2:9" ht="18" customHeight="1" thickBot="1">
      <c r="B4" s="123" t="s">
        <v>368</v>
      </c>
      <c r="C4" s="16" t="str">
        <f>+DATOS!I10</f>
        <v>xxxxxxxxx</v>
      </c>
      <c r="D4" s="72" t="s">
        <v>367</v>
      </c>
      <c r="E4" s="552" t="e">
        <f>+DATOS!#REF!</f>
        <v>#REF!</v>
      </c>
      <c r="F4" s="5"/>
    </row>
    <row r="5" spans="2:9">
      <c r="B5" s="77" t="s">
        <v>153</v>
      </c>
      <c r="C5" s="73" t="s">
        <v>154</v>
      </c>
      <c r="D5" s="73" t="s">
        <v>0</v>
      </c>
      <c r="E5" s="78"/>
      <c r="F5" s="5"/>
    </row>
    <row r="6" spans="2:9">
      <c r="B6" s="4"/>
      <c r="C6" s="73" t="s">
        <v>155</v>
      </c>
      <c r="D6" s="73" t="s">
        <v>156</v>
      </c>
      <c r="E6" s="79" t="s">
        <v>119</v>
      </c>
      <c r="F6" s="86"/>
    </row>
    <row r="7" spans="2:9">
      <c r="B7" s="80" t="s">
        <v>157</v>
      </c>
      <c r="C7" s="74" t="s">
        <v>158</v>
      </c>
      <c r="D7" s="75"/>
      <c r="E7" s="81"/>
      <c r="F7" s="5"/>
    </row>
    <row r="8" spans="2:9">
      <c r="B8" s="310" t="s">
        <v>395</v>
      </c>
      <c r="C8" s="38"/>
      <c r="D8" s="56"/>
      <c r="E8" s="78"/>
      <c r="F8" s="5"/>
    </row>
    <row r="9" spans="2:9">
      <c r="B9" s="83" t="s">
        <v>61</v>
      </c>
      <c r="C9" s="38"/>
      <c r="D9" s="173">
        <v>0</v>
      </c>
      <c r="E9" s="670">
        <f>+D9+C9</f>
        <v>0</v>
      </c>
      <c r="F9" s="5"/>
      <c r="I9" s="144"/>
    </row>
    <row r="10" spans="2:9">
      <c r="B10" s="311" t="s">
        <v>699</v>
      </c>
      <c r="C10" s="263"/>
      <c r="D10" s="173">
        <v>0</v>
      </c>
      <c r="E10" s="670">
        <f t="shared" ref="E10:E16" si="0">+D10+C10</f>
        <v>0</v>
      </c>
      <c r="F10" s="5"/>
      <c r="I10" s="144"/>
    </row>
    <row r="11" spans="2:9">
      <c r="B11" s="83" t="s">
        <v>62</v>
      </c>
      <c r="C11" s="38"/>
      <c r="D11" s="173">
        <v>0</v>
      </c>
      <c r="E11" s="670">
        <f t="shared" si="0"/>
        <v>0</v>
      </c>
      <c r="F11" s="5"/>
      <c r="I11" s="144"/>
    </row>
    <row r="12" spans="2:9">
      <c r="B12" s="83" t="s">
        <v>63</v>
      </c>
      <c r="C12" s="38"/>
      <c r="D12" s="173">
        <v>0</v>
      </c>
      <c r="E12" s="670">
        <f t="shared" si="0"/>
        <v>0</v>
      </c>
      <c r="F12" s="5"/>
      <c r="H12" s="164"/>
      <c r="I12" s="144"/>
    </row>
    <row r="13" spans="2:9">
      <c r="B13" s="312" t="s">
        <v>634</v>
      </c>
      <c r="C13" s="38"/>
      <c r="D13" s="173">
        <v>0</v>
      </c>
      <c r="E13" s="670">
        <f t="shared" si="0"/>
        <v>0</v>
      </c>
      <c r="F13" s="5"/>
      <c r="G13" s="149"/>
      <c r="H13" s="164"/>
      <c r="I13" s="144"/>
    </row>
    <row r="14" spans="2:9">
      <c r="B14" s="83" t="s">
        <v>392</v>
      </c>
      <c r="C14" s="38"/>
      <c r="D14" s="173">
        <v>0</v>
      </c>
      <c r="E14" s="670">
        <f t="shared" si="0"/>
        <v>0</v>
      </c>
      <c r="F14" s="5"/>
      <c r="I14" s="150"/>
    </row>
    <row r="15" spans="2:9">
      <c r="B15" s="237"/>
      <c r="C15" s="170"/>
      <c r="D15" s="173">
        <v>0</v>
      </c>
      <c r="E15" s="670">
        <f t="shared" si="0"/>
        <v>0</v>
      </c>
      <c r="F15" s="5"/>
      <c r="H15" s="151"/>
      <c r="I15" s="152"/>
    </row>
    <row r="16" spans="2:9" ht="13.8" thickBot="1">
      <c r="B16" s="171" t="s">
        <v>159</v>
      </c>
      <c r="C16" s="174"/>
      <c r="D16" s="174">
        <v>0</v>
      </c>
      <c r="E16" s="670">
        <f t="shared" si="0"/>
        <v>0</v>
      </c>
      <c r="F16" s="5"/>
    </row>
    <row r="17" spans="2:7" ht="13.8" thickBot="1">
      <c r="B17" s="84" t="s">
        <v>119</v>
      </c>
      <c r="C17" s="176">
        <f>SUM(C9:C16)</f>
        <v>0</v>
      </c>
      <c r="D17" s="177">
        <f>SUM(D9:D16)</f>
        <v>0</v>
      </c>
      <c r="E17" s="641">
        <f>+PASIVO!G21</f>
        <v>0</v>
      </c>
      <c r="F17" s="642"/>
      <c r="G17" s="284">
        <f>SUM(E9:E16)</f>
        <v>0</v>
      </c>
    </row>
    <row r="18" spans="2:7">
      <c r="B18" s="4"/>
      <c r="C18" s="178"/>
      <c r="D18" s="178"/>
      <c r="E18" s="175"/>
      <c r="F18" s="5"/>
    </row>
    <row r="19" spans="2:7">
      <c r="B19" s="82" t="s">
        <v>160</v>
      </c>
      <c r="C19" s="179"/>
      <c r="D19" s="179"/>
      <c r="E19" s="175"/>
      <c r="F19" s="5"/>
    </row>
    <row r="20" spans="2:7">
      <c r="B20" s="82" t="s">
        <v>161</v>
      </c>
      <c r="C20" s="179"/>
      <c r="D20" s="180"/>
      <c r="E20" s="181"/>
      <c r="F20" s="5"/>
    </row>
    <row r="21" spans="2:7">
      <c r="B21" s="83" t="s">
        <v>63</v>
      </c>
      <c r="C21" s="38"/>
      <c r="D21" s="170">
        <v>0</v>
      </c>
      <c r="E21" s="670">
        <f>+D21+C21</f>
        <v>0</v>
      </c>
      <c r="F21" s="5"/>
    </row>
    <row r="22" spans="2:7">
      <c r="B22" s="83" t="s">
        <v>69</v>
      </c>
      <c r="C22" s="38"/>
      <c r="D22" s="170">
        <v>0</v>
      </c>
      <c r="E22" s="670">
        <f t="shared" ref="E22:E33" si="1">+D22+C22</f>
        <v>0</v>
      </c>
      <c r="F22" s="5"/>
    </row>
    <row r="23" spans="2:7">
      <c r="B23" s="83" t="s">
        <v>70</v>
      </c>
      <c r="C23" s="38"/>
      <c r="D23" s="170">
        <v>0</v>
      </c>
      <c r="E23" s="670">
        <f t="shared" si="1"/>
        <v>0</v>
      </c>
      <c r="F23" s="5"/>
    </row>
    <row r="24" spans="2:7">
      <c r="B24" s="710" t="s">
        <v>635</v>
      </c>
      <c r="C24" s="711"/>
      <c r="D24" s="170">
        <v>0</v>
      </c>
      <c r="E24" s="670">
        <f t="shared" si="1"/>
        <v>0</v>
      </c>
      <c r="F24" s="5"/>
    </row>
    <row r="25" spans="2:7">
      <c r="B25" s="83" t="s">
        <v>71</v>
      </c>
      <c r="C25" s="38"/>
      <c r="D25" s="170">
        <v>0</v>
      </c>
      <c r="E25" s="670">
        <f t="shared" si="1"/>
        <v>0</v>
      </c>
      <c r="F25" s="5"/>
    </row>
    <row r="26" spans="2:7">
      <c r="B26" s="83" t="s">
        <v>72</v>
      </c>
      <c r="C26" s="38"/>
      <c r="D26" s="170">
        <v>0</v>
      </c>
      <c r="E26" s="670">
        <f t="shared" si="1"/>
        <v>0</v>
      </c>
      <c r="F26" s="5"/>
    </row>
    <row r="27" spans="2:7">
      <c r="B27" s="83" t="s">
        <v>73</v>
      </c>
      <c r="C27" s="38"/>
      <c r="D27" s="170">
        <v>0</v>
      </c>
      <c r="E27" s="670">
        <f t="shared" si="1"/>
        <v>0</v>
      </c>
      <c r="F27" s="5"/>
    </row>
    <row r="28" spans="2:7">
      <c r="B28" s="83" t="s">
        <v>74</v>
      </c>
      <c r="C28" s="38"/>
      <c r="D28" s="170">
        <v>0</v>
      </c>
      <c r="E28" s="670">
        <f t="shared" si="1"/>
        <v>0</v>
      </c>
      <c r="F28" s="5"/>
    </row>
    <row r="29" spans="2:7">
      <c r="B29" s="83" t="s">
        <v>75</v>
      </c>
      <c r="C29" s="38"/>
      <c r="D29" s="170">
        <v>0</v>
      </c>
      <c r="E29" s="670">
        <f t="shared" si="1"/>
        <v>0</v>
      </c>
      <c r="F29" s="5"/>
    </row>
    <row r="30" spans="2:7">
      <c r="B30" s="83" t="s">
        <v>796</v>
      </c>
      <c r="C30" s="170"/>
      <c r="D30" s="170">
        <v>0</v>
      </c>
      <c r="E30" s="670">
        <f t="shared" si="1"/>
        <v>0</v>
      </c>
      <c r="F30" s="5"/>
    </row>
    <row r="31" spans="2:7">
      <c r="B31" s="83"/>
      <c r="C31" s="170"/>
      <c r="D31" s="170">
        <v>0</v>
      </c>
      <c r="E31" s="670">
        <f t="shared" si="1"/>
        <v>0</v>
      </c>
      <c r="F31" s="5"/>
    </row>
    <row r="32" spans="2:7">
      <c r="B32" s="83"/>
      <c r="C32" s="170"/>
      <c r="D32" s="170">
        <v>0</v>
      </c>
      <c r="E32" s="670">
        <f t="shared" si="1"/>
        <v>0</v>
      </c>
      <c r="F32" s="5"/>
    </row>
    <row r="33" spans="2:7" ht="13.5" customHeight="1" thickBot="1">
      <c r="B33" s="62" t="s">
        <v>159</v>
      </c>
      <c r="C33" s="182"/>
      <c r="D33" s="182">
        <v>0</v>
      </c>
      <c r="E33" s="670">
        <f t="shared" si="1"/>
        <v>0</v>
      </c>
      <c r="F33" s="5"/>
    </row>
    <row r="34" spans="2:7" ht="13.8" thickBot="1">
      <c r="B34" s="84" t="s">
        <v>119</v>
      </c>
      <c r="C34" s="176">
        <f>SUM(C21:C33)</f>
        <v>0</v>
      </c>
      <c r="D34" s="183">
        <f>SUM(D21:D33)</f>
        <v>0</v>
      </c>
      <c r="E34" s="643">
        <f>+PASIVO!G46</f>
        <v>0</v>
      </c>
      <c r="F34" s="642"/>
      <c r="G34" s="284">
        <f>SUM(E21:E33)</f>
        <v>0</v>
      </c>
    </row>
    <row r="35" spans="2:7">
      <c r="B35" s="4"/>
      <c r="C35" s="178"/>
      <c r="D35" s="178"/>
      <c r="E35" s="184"/>
      <c r="F35" s="5"/>
      <c r="G35" s="149"/>
    </row>
    <row r="36" spans="2:7">
      <c r="B36" s="80" t="s">
        <v>162</v>
      </c>
      <c r="C36" s="179"/>
      <c r="D36" s="179"/>
      <c r="E36" s="175"/>
      <c r="F36" s="5"/>
      <c r="G36" s="149"/>
    </row>
    <row r="37" spans="2:7">
      <c r="B37" s="82" t="s">
        <v>163</v>
      </c>
      <c r="C37" s="179"/>
      <c r="D37" s="179"/>
      <c r="E37" s="175"/>
      <c r="F37" s="5"/>
      <c r="G37" s="149"/>
    </row>
    <row r="38" spans="2:7">
      <c r="B38" s="82" t="s">
        <v>0</v>
      </c>
      <c r="C38" s="180"/>
      <c r="D38" s="180"/>
      <c r="E38" s="175"/>
      <c r="F38" s="5"/>
      <c r="G38" s="149"/>
    </row>
    <row r="39" spans="2:7">
      <c r="B39" s="83"/>
      <c r="C39" s="170"/>
      <c r="D39" s="185"/>
      <c r="E39" s="670">
        <f>+D39+C39</f>
        <v>0</v>
      </c>
      <c r="F39" s="5"/>
      <c r="G39" s="149"/>
    </row>
    <row r="40" spans="2:7">
      <c r="B40" s="83"/>
      <c r="C40" s="170"/>
      <c r="D40" s="170"/>
      <c r="E40" s="670">
        <f>+D40+C40</f>
        <v>0</v>
      </c>
      <c r="F40" s="5"/>
      <c r="G40" s="149"/>
    </row>
    <row r="41" spans="2:7">
      <c r="B41" s="83"/>
      <c r="C41" s="170"/>
      <c r="D41" s="170"/>
      <c r="E41" s="668">
        <f>+D41</f>
        <v>0</v>
      </c>
      <c r="F41" s="5"/>
      <c r="G41" s="149"/>
    </row>
    <row r="42" spans="2:7" ht="13.8" thickBot="1">
      <c r="B42" s="62" t="s">
        <v>159</v>
      </c>
      <c r="C42" s="182"/>
      <c r="D42" s="182"/>
      <c r="E42" s="669">
        <f>+D42</f>
        <v>0</v>
      </c>
      <c r="F42" s="5"/>
      <c r="G42" s="149"/>
    </row>
    <row r="43" spans="2:7" ht="13.8" thickBot="1">
      <c r="B43" s="84" t="s">
        <v>119</v>
      </c>
      <c r="C43" s="176">
        <f>SUM(C39:C42)</f>
        <v>0</v>
      </c>
      <c r="D43" s="186">
        <f>SUM(D39:D42)</f>
        <v>0</v>
      </c>
      <c r="E43" s="641">
        <f>+PASIVO!G62</f>
        <v>0</v>
      </c>
      <c r="F43" s="642"/>
      <c r="G43" s="284">
        <f>SUM(E39:E42)</f>
        <v>0</v>
      </c>
    </row>
    <row r="44" spans="2:7">
      <c r="B44" s="4"/>
      <c r="C44" s="174"/>
      <c r="D44" s="174"/>
      <c r="E44" s="175"/>
      <c r="F44" s="5"/>
      <c r="G44" s="149"/>
    </row>
    <row r="45" spans="2:7">
      <c r="B45" s="82" t="s">
        <v>164</v>
      </c>
      <c r="C45" s="174"/>
      <c r="D45" s="174"/>
      <c r="E45" s="175"/>
      <c r="F45" s="5"/>
      <c r="G45" s="149"/>
    </row>
    <row r="46" spans="2:7">
      <c r="B46" s="82" t="s">
        <v>0</v>
      </c>
      <c r="C46" s="187"/>
      <c r="D46" s="187"/>
      <c r="E46" s="175"/>
      <c r="F46" s="5"/>
      <c r="G46" s="149"/>
    </row>
    <row r="47" spans="2:7">
      <c r="B47" s="83"/>
      <c r="C47" s="170"/>
      <c r="D47" s="185"/>
      <c r="E47" s="670">
        <f>+D47+C47</f>
        <v>0</v>
      </c>
      <c r="F47" s="5"/>
      <c r="G47" s="149"/>
    </row>
    <row r="48" spans="2:7">
      <c r="B48" s="83"/>
      <c r="C48" s="170"/>
      <c r="D48" s="185"/>
      <c r="E48" s="670">
        <f>+D48+C48</f>
        <v>0</v>
      </c>
      <c r="F48" s="5"/>
      <c r="G48" s="149"/>
    </row>
    <row r="49" spans="2:7">
      <c r="B49" s="83"/>
      <c r="C49" s="170"/>
      <c r="D49" s="185"/>
      <c r="E49" s="670">
        <f>+D49+C49</f>
        <v>0</v>
      </c>
      <c r="F49" s="5"/>
      <c r="G49" s="149"/>
    </row>
    <row r="50" spans="2:7" ht="13.8" thickBot="1">
      <c r="B50" s="62" t="s">
        <v>159</v>
      </c>
      <c r="C50" s="182"/>
      <c r="D50" s="188"/>
      <c r="E50" s="671">
        <f>+D50+C50</f>
        <v>0</v>
      </c>
      <c r="F50" s="5"/>
      <c r="G50" s="149"/>
    </row>
    <row r="51" spans="2:7" ht="13.8" thickBot="1">
      <c r="B51" s="85" t="s">
        <v>119</v>
      </c>
      <c r="C51" s="176">
        <f>SUM(C47:C50)</f>
        <v>0</v>
      </c>
      <c r="D51" s="186">
        <f>SUM(D47:D50)</f>
        <v>0</v>
      </c>
      <c r="E51" s="641">
        <f>+PASIVO!G71</f>
        <v>0</v>
      </c>
      <c r="F51" s="642"/>
      <c r="G51" s="284">
        <f>SUM(E47:E50)</f>
        <v>0</v>
      </c>
    </row>
    <row r="52" spans="2:7">
      <c r="C52" s="675"/>
      <c r="G52" s="149"/>
    </row>
    <row r="53" spans="2:7">
      <c r="D53" s="41"/>
      <c r="G53" s="149"/>
    </row>
    <row r="54" spans="2:7">
      <c r="B54" s="5"/>
      <c r="C54" s="5"/>
      <c r="D54" s="5"/>
      <c r="G54" s="149"/>
    </row>
    <row r="55" spans="2:7">
      <c r="B55" s="50"/>
      <c r="C55" s="5"/>
      <c r="D55" s="50"/>
      <c r="G55" s="149"/>
    </row>
    <row r="57" spans="2:7">
      <c r="C57" s="148"/>
    </row>
    <row r="58" spans="2:7">
      <c r="B58" s="358" t="s">
        <v>919</v>
      </c>
      <c r="D58" s="358" t="s">
        <v>921</v>
      </c>
    </row>
    <row r="59" spans="2:7">
      <c r="B59" s="682" t="s">
        <v>911</v>
      </c>
      <c r="D59" s="148" t="s">
        <v>680</v>
      </c>
    </row>
    <row r="60" spans="2:7">
      <c r="B60" s="679" t="s">
        <v>907</v>
      </c>
      <c r="D60" s="679" t="s">
        <v>922</v>
      </c>
    </row>
    <row r="76" spans="5:5">
      <c r="E76" s="148" t="s">
        <v>872</v>
      </c>
    </row>
  </sheetData>
  <mergeCells count="1">
    <mergeCell ref="B24:C24"/>
  </mergeCells>
  <phoneticPr fontId="0" type="noConversion"/>
  <printOptions gridLinesSet="0"/>
  <pageMargins left="0.59055118110236227" right="0.74803149606299213" top="0.39370078740157483" bottom="0.19685039370078741" header="0" footer="0"/>
  <pageSetup paperSize="9" scale="83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7"/>
  <sheetViews>
    <sheetView showGridLines="0" view="pageBreakPreview" topLeftCell="A46" zoomScaleNormal="100" workbookViewId="0">
      <selection activeCell="G56" sqref="G56"/>
    </sheetView>
  </sheetViews>
  <sheetFormatPr baseColWidth="10" defaultColWidth="9.109375" defaultRowHeight="13.2"/>
  <cols>
    <col min="1" max="1" width="1.6640625" customWidth="1"/>
    <col min="2" max="2" width="25.88671875" customWidth="1"/>
    <col min="3" max="3" width="20.6640625" customWidth="1"/>
    <col min="4" max="4" width="8.6640625" customWidth="1"/>
    <col min="5" max="5" width="15.6640625" customWidth="1"/>
    <col min="6" max="6" width="3.5546875" customWidth="1"/>
    <col min="7" max="7" width="4.33203125" customWidth="1"/>
    <col min="8" max="8" width="23.109375" customWidth="1"/>
    <col min="9" max="9" width="15.6640625" customWidth="1"/>
  </cols>
  <sheetData>
    <row r="3" spans="2:8">
      <c r="E3" t="s">
        <v>0</v>
      </c>
    </row>
    <row r="4" spans="2:8">
      <c r="B4" s="42" t="s">
        <v>1</v>
      </c>
      <c r="C4" s="12"/>
      <c r="D4" s="43" t="str">
        <f>+DATOS!F8</f>
        <v>xxxxxxxxxxxx</v>
      </c>
      <c r="H4" s="39" t="s">
        <v>873</v>
      </c>
    </row>
    <row r="5" spans="2:8" ht="13.8" thickBot="1"/>
    <row r="6" spans="2:8" ht="18" customHeight="1" thickBot="1">
      <c r="B6" s="155" t="s">
        <v>398</v>
      </c>
      <c r="C6" s="191" t="str">
        <f>+DATOS!I10</f>
        <v>xxxxxxxxx</v>
      </c>
      <c r="E6" s="158" t="s">
        <v>369</v>
      </c>
      <c r="F6" s="156"/>
      <c r="G6" s="157" t="s">
        <v>0</v>
      </c>
      <c r="H6" s="291" t="e">
        <f>+DATOS!#REF!</f>
        <v>#REF!</v>
      </c>
    </row>
    <row r="8" spans="2:8">
      <c r="B8" s="189" t="s">
        <v>297</v>
      </c>
      <c r="C8" s="190"/>
    </row>
    <row r="9" spans="2:8" ht="13.8" thickBot="1">
      <c r="B9" s="189" t="s">
        <v>298</v>
      </c>
      <c r="C9" s="190"/>
    </row>
    <row r="10" spans="2:8" ht="13.8" thickBot="1">
      <c r="B10" s="44"/>
      <c r="C10" s="99" t="s">
        <v>308</v>
      </c>
      <c r="D10" s="2"/>
      <c r="E10" s="2"/>
      <c r="F10" s="101" t="s">
        <v>315</v>
      </c>
      <c r="G10" s="16"/>
      <c r="H10" s="3"/>
    </row>
    <row r="11" spans="2:8">
      <c r="B11" s="46"/>
      <c r="C11" s="44"/>
      <c r="D11" s="44"/>
      <c r="E11" s="87" t="s">
        <v>305</v>
      </c>
      <c r="F11" s="44"/>
      <c r="G11" s="3"/>
      <c r="H11" s="6"/>
    </row>
    <row r="12" spans="2:8">
      <c r="B12" s="89" t="s">
        <v>299</v>
      </c>
      <c r="C12" s="66" t="s">
        <v>300</v>
      </c>
      <c r="D12" s="46"/>
      <c r="E12" s="86" t="s">
        <v>306</v>
      </c>
      <c r="F12" s="66" t="s">
        <v>309</v>
      </c>
      <c r="G12" s="100" t="s">
        <v>312</v>
      </c>
      <c r="H12" s="51" t="s">
        <v>316</v>
      </c>
    </row>
    <row r="13" spans="2:8">
      <c r="B13" s="89" t="s">
        <v>302</v>
      </c>
      <c r="C13" s="103" t="s">
        <v>301</v>
      </c>
      <c r="D13" s="66" t="s">
        <v>303</v>
      </c>
      <c r="E13" s="86" t="s">
        <v>301</v>
      </c>
      <c r="F13" s="66" t="s">
        <v>310</v>
      </c>
      <c r="G13" s="100" t="s">
        <v>313</v>
      </c>
      <c r="H13" s="6"/>
    </row>
    <row r="14" spans="2:8" ht="13.8" thickBot="1">
      <c r="B14" s="45"/>
      <c r="C14" s="67" t="s">
        <v>409</v>
      </c>
      <c r="D14" s="67" t="s">
        <v>304</v>
      </c>
      <c r="E14" s="314" t="s">
        <v>307</v>
      </c>
      <c r="F14" s="67" t="s">
        <v>311</v>
      </c>
      <c r="G14" s="315" t="s">
        <v>314</v>
      </c>
      <c r="H14" s="9"/>
    </row>
    <row r="15" spans="2:8">
      <c r="B15" s="75" t="s">
        <v>394</v>
      </c>
      <c r="C15" s="195"/>
      <c r="D15" s="313" t="str">
        <f>+ACTIVO!E7</f>
        <v>xx</v>
      </c>
      <c r="E15" s="194">
        <v>0</v>
      </c>
      <c r="F15" s="75"/>
      <c r="G15" s="75"/>
      <c r="H15" s="75"/>
    </row>
    <row r="16" spans="2:8">
      <c r="B16" s="38" t="s">
        <v>393</v>
      </c>
      <c r="C16" s="163"/>
      <c r="D16" s="38"/>
      <c r="E16" s="163">
        <v>0</v>
      </c>
      <c r="F16" s="38"/>
      <c r="G16" s="38"/>
      <c r="H16" s="38"/>
    </row>
    <row r="17" spans="2:8">
      <c r="B17" s="38" t="s">
        <v>437</v>
      </c>
      <c r="C17" s="163"/>
      <c r="D17" s="38"/>
      <c r="E17" s="159">
        <v>0</v>
      </c>
      <c r="F17" s="38"/>
      <c r="G17" s="38"/>
      <c r="H17" s="38"/>
    </row>
    <row r="18" spans="2:8">
      <c r="B18" s="38" t="s">
        <v>438</v>
      </c>
      <c r="C18" s="163"/>
      <c r="D18" s="38"/>
      <c r="E18" s="159">
        <v>0</v>
      </c>
      <c r="F18" s="38"/>
      <c r="G18" s="38"/>
      <c r="H18" s="38"/>
    </row>
    <row r="19" spans="2:8">
      <c r="B19" s="38" t="s">
        <v>794</v>
      </c>
      <c r="C19" s="163"/>
      <c r="D19" s="38"/>
      <c r="E19" s="159">
        <v>0</v>
      </c>
      <c r="F19" s="38"/>
      <c r="G19" s="38"/>
      <c r="H19" s="38"/>
    </row>
    <row r="20" spans="2:8">
      <c r="B20" s="38"/>
      <c r="C20" s="163"/>
      <c r="D20" s="38"/>
      <c r="E20" s="159"/>
      <c r="F20" s="38"/>
      <c r="G20" s="38"/>
      <c r="H20" s="38"/>
    </row>
    <row r="21" spans="2:8">
      <c r="B21" s="526"/>
      <c r="C21" s="163"/>
      <c r="D21" s="38"/>
      <c r="E21" s="159"/>
      <c r="F21" s="38"/>
      <c r="G21" s="38"/>
      <c r="H21" s="38"/>
    </row>
    <row r="22" spans="2:8">
      <c r="B22" s="38"/>
      <c r="C22" s="163"/>
      <c r="D22" s="38"/>
      <c r="E22" s="159"/>
      <c r="F22" s="38"/>
      <c r="G22" s="38"/>
      <c r="H22" s="38"/>
    </row>
    <row r="23" spans="2:8">
      <c r="B23" s="38"/>
      <c r="C23" s="163"/>
      <c r="D23" s="38"/>
      <c r="E23" s="163"/>
      <c r="F23" s="38"/>
      <c r="G23" s="38"/>
      <c r="H23" s="38"/>
    </row>
    <row r="24" spans="2:8">
      <c r="B24" s="38"/>
      <c r="C24" s="163"/>
      <c r="D24" s="38"/>
      <c r="E24" s="163"/>
      <c r="F24" s="38"/>
      <c r="G24" s="38"/>
      <c r="H24" s="38"/>
    </row>
    <row r="25" spans="2:8">
      <c r="B25" s="38"/>
      <c r="C25" s="163"/>
      <c r="D25" s="38"/>
      <c r="E25" s="163"/>
      <c r="F25" s="38"/>
      <c r="G25" s="38"/>
      <c r="H25" s="38"/>
    </row>
    <row r="26" spans="2:8">
      <c r="B26" s="38"/>
      <c r="C26" s="163"/>
      <c r="D26" s="38"/>
      <c r="E26" s="163"/>
      <c r="F26" s="38"/>
      <c r="G26" s="38"/>
      <c r="H26" s="38"/>
    </row>
    <row r="27" spans="2:8">
      <c r="B27" s="38"/>
      <c r="C27" s="163"/>
      <c r="D27" s="38"/>
      <c r="E27" s="163"/>
      <c r="F27" s="38"/>
      <c r="G27" s="38"/>
      <c r="H27" s="38"/>
    </row>
    <row r="28" spans="2:8">
      <c r="B28" s="38"/>
      <c r="C28" s="163"/>
      <c r="D28" s="38"/>
      <c r="E28" s="163"/>
      <c r="F28" s="38"/>
      <c r="G28" s="38"/>
      <c r="H28" s="38"/>
    </row>
    <row r="29" spans="2:8">
      <c r="B29" s="38"/>
      <c r="C29" s="163"/>
      <c r="D29" s="38"/>
      <c r="E29" s="163"/>
      <c r="F29" s="38"/>
      <c r="G29" s="38"/>
      <c r="H29" s="38"/>
    </row>
    <row r="30" spans="2:8">
      <c r="B30" s="38"/>
      <c r="C30" s="163"/>
      <c r="D30" s="38"/>
      <c r="E30" s="163"/>
      <c r="F30" s="38"/>
      <c r="G30" s="38"/>
      <c r="H30" s="38"/>
    </row>
    <row r="31" spans="2:8">
      <c r="B31" s="38"/>
      <c r="C31" s="163"/>
      <c r="D31" s="38"/>
      <c r="E31" s="163"/>
      <c r="F31" s="38"/>
      <c r="G31" s="38"/>
      <c r="H31" s="38"/>
    </row>
    <row r="32" spans="2:8" ht="13.8" thickBot="1">
      <c r="B32" s="60"/>
      <c r="C32" s="163"/>
      <c r="D32" s="38"/>
      <c r="E32" s="172"/>
      <c r="F32" s="38"/>
      <c r="G32" s="38"/>
      <c r="H32" s="38"/>
    </row>
    <row r="33" spans="2:9" ht="13.8" thickBot="1">
      <c r="B33" s="93" t="s">
        <v>317</v>
      </c>
      <c r="C33" s="195">
        <f>SUM(C15:C32)</f>
        <v>0</v>
      </c>
      <c r="E33" s="561">
        <f>+PASIVO!G33</f>
        <v>0</v>
      </c>
      <c r="I33" s="284">
        <f>SUM(E15:E32)</f>
        <v>0</v>
      </c>
    </row>
    <row r="35" spans="2:9" ht="13.8" thickBot="1"/>
    <row r="36" spans="2:9">
      <c r="B36" s="94" t="s">
        <v>318</v>
      </c>
      <c r="C36" s="44"/>
      <c r="D36" s="44"/>
      <c r="E36" s="44"/>
      <c r="F36" s="44"/>
      <c r="G36" s="44"/>
      <c r="H36" s="44"/>
    </row>
    <row r="37" spans="2:9" ht="13.8" thickBot="1">
      <c r="B37" s="95" t="s">
        <v>302</v>
      </c>
      <c r="C37" s="45"/>
      <c r="D37" s="45"/>
      <c r="E37" s="45"/>
      <c r="F37" s="45"/>
      <c r="G37" s="45"/>
      <c r="H37" s="45"/>
    </row>
    <row r="38" spans="2:9">
      <c r="B38" s="38" t="s">
        <v>394</v>
      </c>
      <c r="C38" s="163">
        <v>0</v>
      </c>
      <c r="D38" s="38"/>
      <c r="E38" s="159">
        <v>0</v>
      </c>
      <c r="F38" s="38"/>
      <c r="G38" s="38"/>
      <c r="H38" s="38"/>
    </row>
    <row r="39" spans="2:9">
      <c r="B39" s="38" t="s">
        <v>393</v>
      </c>
      <c r="C39" s="163"/>
      <c r="D39" s="38"/>
      <c r="E39" s="163"/>
      <c r="F39" s="38"/>
      <c r="G39" s="38"/>
      <c r="H39" s="38"/>
    </row>
    <row r="40" spans="2:9">
      <c r="B40" s="38" t="s">
        <v>437</v>
      </c>
      <c r="C40" s="163"/>
      <c r="D40" s="38"/>
      <c r="E40" s="163"/>
      <c r="F40" s="38"/>
      <c r="G40" s="38"/>
      <c r="H40" s="38"/>
    </row>
    <row r="41" spans="2:9">
      <c r="B41" s="38" t="s">
        <v>438</v>
      </c>
      <c r="C41" s="163"/>
      <c r="D41" s="38"/>
      <c r="E41" s="163"/>
      <c r="F41" s="38"/>
      <c r="G41" s="38"/>
      <c r="H41" s="38"/>
    </row>
    <row r="42" spans="2:9">
      <c r="B42" s="38" t="s">
        <v>805</v>
      </c>
      <c r="C42" s="163">
        <v>0</v>
      </c>
      <c r="D42" s="38"/>
      <c r="E42" s="163">
        <v>0</v>
      </c>
      <c r="F42" s="38"/>
      <c r="G42" s="38"/>
      <c r="H42" s="38"/>
    </row>
    <row r="43" spans="2:9">
      <c r="B43" s="38"/>
      <c r="C43" s="163"/>
      <c r="D43" s="38"/>
      <c r="E43" s="163"/>
      <c r="F43" s="38"/>
      <c r="G43" s="38"/>
      <c r="H43" s="38"/>
    </row>
    <row r="44" spans="2:9">
      <c r="B44" s="38"/>
      <c r="C44" s="163"/>
      <c r="D44" s="38"/>
      <c r="E44" s="163"/>
      <c r="F44" s="38"/>
      <c r="G44" s="38"/>
      <c r="H44" s="38"/>
    </row>
    <row r="45" spans="2:9">
      <c r="B45" s="38"/>
      <c r="C45" s="163"/>
      <c r="D45" s="38"/>
      <c r="E45" s="163"/>
      <c r="F45" s="38"/>
      <c r="G45" s="38"/>
      <c r="H45" s="38"/>
    </row>
    <row r="46" spans="2:9">
      <c r="B46" s="38"/>
      <c r="C46" s="163"/>
      <c r="D46" s="38"/>
      <c r="E46" s="163"/>
      <c r="F46" s="38"/>
      <c r="G46" s="38"/>
      <c r="H46" s="38"/>
    </row>
    <row r="47" spans="2:9" ht="13.8" thickBot="1">
      <c r="B47" s="60"/>
      <c r="C47" s="172"/>
      <c r="D47" s="38"/>
      <c r="E47" s="172"/>
      <c r="F47" s="38"/>
      <c r="G47" s="38"/>
      <c r="H47" s="38"/>
    </row>
    <row r="48" spans="2:9" ht="13.8" thickBot="1">
      <c r="B48" s="285" t="s">
        <v>317</v>
      </c>
      <c r="C48" s="163">
        <f>SUM(C38:C47)</f>
        <v>0</v>
      </c>
      <c r="E48" s="561">
        <f>+PASIVO!G67</f>
        <v>0</v>
      </c>
      <c r="I48" s="284">
        <f>SUM(E38:E47)</f>
        <v>0</v>
      </c>
    </row>
    <row r="52" spans="2:7">
      <c r="B52" s="42"/>
    </row>
    <row r="53" spans="2:7">
      <c r="B53" s="5"/>
      <c r="E53" s="5"/>
    </row>
    <row r="54" spans="2:7">
      <c r="C54" s="5"/>
      <c r="E54" s="50"/>
      <c r="F54" s="265"/>
    </row>
    <row r="55" spans="2:7">
      <c r="B55" s="358" t="s">
        <v>919</v>
      </c>
      <c r="C55" s="266"/>
      <c r="E55" s="358" t="s">
        <v>925</v>
      </c>
    </row>
    <row r="56" spans="2:7">
      <c r="B56" s="682" t="s">
        <v>911</v>
      </c>
      <c r="G56" s="148" t="s">
        <v>923</v>
      </c>
    </row>
    <row r="57" spans="2:7">
      <c r="B57" s="679" t="s">
        <v>907</v>
      </c>
      <c r="E57" s="679" t="s">
        <v>912</v>
      </c>
    </row>
    <row r="77" spans="8:8">
      <c r="H77" s="149" t="s">
        <v>623</v>
      </c>
    </row>
  </sheetData>
  <phoneticPr fontId="0" type="noConversion"/>
  <printOptions gridLinesSet="0"/>
  <pageMargins left="0.59055118110236227" right="0.74803149606299213" top="0.39370078740157483" bottom="0.19685039370078741" header="0.31496062992125984" footer="0.31496062992125984"/>
  <pageSetup paperSize="9" scale="77" orientation="portrait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view="pageBreakPreview" topLeftCell="A61" zoomScaleNormal="100" zoomScaleSheetLayoutView="50" workbookViewId="0">
      <selection activeCell="A73" sqref="A73"/>
    </sheetView>
  </sheetViews>
  <sheetFormatPr baseColWidth="10" defaultRowHeight="13.2"/>
  <cols>
    <col min="1" max="1" width="17.109375" customWidth="1"/>
    <col min="2" max="2" width="12.88671875" customWidth="1"/>
    <col min="3" max="3" width="13.109375" customWidth="1"/>
    <col min="4" max="4" width="3.88671875" customWidth="1"/>
    <col min="5" max="5" width="12" customWidth="1"/>
    <col min="6" max="7" width="5.5546875" customWidth="1"/>
    <col min="8" max="8" width="4.109375" customWidth="1"/>
    <col min="9" max="9" width="10.5546875" customWidth="1"/>
    <col min="10" max="10" width="14.33203125" customWidth="1"/>
    <col min="11" max="11" width="27" customWidth="1"/>
    <col min="12" max="12" width="9.33203125" customWidth="1"/>
  </cols>
  <sheetData>
    <row r="1" spans="1:11">
      <c r="A1" s="43" t="s">
        <v>889</v>
      </c>
      <c r="B1" s="12"/>
      <c r="E1" s="667" t="str">
        <f>+DATOS!F8</f>
        <v>xxxxxxxxxxxx</v>
      </c>
      <c r="G1" s="40"/>
      <c r="H1" s="5"/>
      <c r="I1" s="5"/>
      <c r="K1" s="39" t="s">
        <v>874</v>
      </c>
    </row>
    <row r="2" spans="1:11">
      <c r="E2" s="43"/>
      <c r="F2" s="52" t="s">
        <v>367</v>
      </c>
      <c r="G2" s="37"/>
      <c r="J2" s="544" t="e">
        <f>+DATOS!#REF!</f>
        <v>#REF!</v>
      </c>
      <c r="K2" s="37"/>
    </row>
    <row r="3" spans="1:11">
      <c r="A3" s="238" t="s">
        <v>368</v>
      </c>
      <c r="B3" s="5" t="str">
        <f>+DATOS!I10</f>
        <v>xxxxxxxxx</v>
      </c>
      <c r="D3" s="5"/>
      <c r="E3" s="5"/>
      <c r="K3" s="39"/>
    </row>
    <row r="4" spans="1:11">
      <c r="A4" s="717" t="s">
        <v>440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</row>
    <row r="5" spans="1:11" ht="13.8" thickBot="1"/>
    <row r="6" spans="1:11">
      <c r="A6" s="227"/>
      <c r="B6" s="227"/>
      <c r="C6" s="227"/>
      <c r="D6" s="47" t="s">
        <v>443</v>
      </c>
      <c r="E6" s="715" t="s">
        <v>446</v>
      </c>
      <c r="F6" s="716"/>
      <c r="G6" s="723" t="s">
        <v>448</v>
      </c>
      <c r="H6" s="724"/>
      <c r="I6" s="725"/>
      <c r="J6" s="47" t="s">
        <v>449</v>
      </c>
      <c r="K6" s="47" t="s">
        <v>303</v>
      </c>
    </row>
    <row r="7" spans="1:11" ht="13.8" thickBot="1">
      <c r="A7" s="228" t="s">
        <v>441</v>
      </c>
      <c r="B7" s="228" t="s">
        <v>442</v>
      </c>
      <c r="C7" s="228" t="s">
        <v>230</v>
      </c>
      <c r="D7" s="218" t="s">
        <v>444</v>
      </c>
      <c r="E7" s="219" t="s">
        <v>445</v>
      </c>
      <c r="F7" s="216" t="s">
        <v>447</v>
      </c>
      <c r="G7" s="726" t="s">
        <v>234</v>
      </c>
      <c r="H7" s="727"/>
      <c r="I7" s="728"/>
      <c r="J7" s="218" t="s">
        <v>450</v>
      </c>
      <c r="K7" s="218" t="s">
        <v>451</v>
      </c>
    </row>
    <row r="8" spans="1:11">
      <c r="A8" s="229"/>
      <c r="B8" s="229"/>
      <c r="C8" s="229"/>
      <c r="D8" s="102"/>
      <c r="E8" s="225"/>
      <c r="F8" s="226"/>
      <c r="G8" s="718"/>
      <c r="H8" s="719"/>
      <c r="I8" s="720"/>
      <c r="J8" s="24"/>
      <c r="K8" s="24"/>
    </row>
    <row r="9" spans="1:11">
      <c r="A9" s="230"/>
      <c r="B9" s="230"/>
      <c r="C9" s="230"/>
      <c r="D9" s="206"/>
      <c r="E9" s="83"/>
      <c r="F9" s="223"/>
      <c r="G9" s="696"/>
      <c r="H9" s="697"/>
      <c r="I9" s="698"/>
      <c r="J9" s="19"/>
      <c r="K9" s="19"/>
    </row>
    <row r="10" spans="1:11">
      <c r="A10" s="230"/>
      <c r="B10" s="230"/>
      <c r="C10" s="230"/>
      <c r="D10" s="206"/>
      <c r="E10" s="83"/>
      <c r="F10" s="223"/>
      <c r="G10" s="696"/>
      <c r="H10" s="697"/>
      <c r="I10" s="698"/>
      <c r="J10" s="19"/>
      <c r="K10" s="19"/>
    </row>
    <row r="11" spans="1:11">
      <c r="A11" s="230"/>
      <c r="B11" s="230"/>
      <c r="C11" s="230"/>
      <c r="D11" s="206"/>
      <c r="E11" s="83"/>
      <c r="F11" s="223"/>
      <c r="G11" s="696"/>
      <c r="H11" s="697"/>
      <c r="I11" s="698"/>
      <c r="J11" s="19"/>
      <c r="K11" s="19"/>
    </row>
    <row r="12" spans="1:11">
      <c r="A12" s="230"/>
      <c r="B12" s="230"/>
      <c r="C12" s="230"/>
      <c r="D12" s="206"/>
      <c r="E12" s="83"/>
      <c r="F12" s="223"/>
      <c r="G12" s="696"/>
      <c r="H12" s="697"/>
      <c r="I12" s="698"/>
      <c r="J12" s="19"/>
      <c r="K12" s="19"/>
    </row>
    <row r="13" spans="1:11">
      <c r="A13" s="230"/>
      <c r="B13" s="230"/>
      <c r="C13" s="230"/>
      <c r="D13" s="206"/>
      <c r="E13" s="83"/>
      <c r="F13" s="223"/>
      <c r="G13" s="696"/>
      <c r="H13" s="697"/>
      <c r="I13" s="698"/>
      <c r="J13" s="19"/>
      <c r="K13" s="19"/>
    </row>
    <row r="14" spans="1:11">
      <c r="A14" s="230"/>
      <c r="B14" s="230"/>
      <c r="C14" s="230"/>
      <c r="D14" s="206"/>
      <c r="E14" s="83"/>
      <c r="F14" s="223"/>
      <c r="G14" s="696"/>
      <c r="H14" s="697"/>
      <c r="I14" s="698"/>
      <c r="J14" s="19"/>
      <c r="K14" s="19"/>
    </row>
    <row r="15" spans="1:11">
      <c r="A15" s="230"/>
      <c r="B15" s="230"/>
      <c r="C15" s="230"/>
      <c r="D15" s="206"/>
      <c r="E15" s="83"/>
      <c r="F15" s="223"/>
      <c r="G15" s="696"/>
      <c r="H15" s="697"/>
      <c r="I15" s="698"/>
      <c r="J15" s="19"/>
      <c r="K15" s="19"/>
    </row>
    <row r="16" spans="1:11">
      <c r="A16" s="230"/>
      <c r="B16" s="230"/>
      <c r="C16" s="230"/>
      <c r="D16" s="206"/>
      <c r="E16" s="83"/>
      <c r="F16" s="223"/>
      <c r="G16" s="696"/>
      <c r="H16" s="697"/>
      <c r="I16" s="698"/>
      <c r="J16" s="19"/>
      <c r="K16" s="19"/>
    </row>
    <row r="17" spans="1:13">
      <c r="A17" s="230"/>
      <c r="B17" s="230"/>
      <c r="C17" s="230"/>
      <c r="D17" s="206"/>
      <c r="E17" s="83"/>
      <c r="F17" s="223"/>
      <c r="G17" s="729"/>
      <c r="H17" s="730"/>
      <c r="I17" s="731"/>
      <c r="J17" s="19"/>
      <c r="K17" s="19"/>
    </row>
    <row r="18" spans="1:13" ht="13.8" thickBot="1">
      <c r="A18" s="231"/>
      <c r="B18" s="231"/>
      <c r="C18" s="231"/>
      <c r="D18" s="207"/>
      <c r="E18" s="215"/>
      <c r="F18" s="224"/>
      <c r="G18" s="712"/>
      <c r="H18" s="713"/>
      <c r="I18" s="714"/>
      <c r="J18" s="202"/>
      <c r="K18" s="202"/>
    </row>
    <row r="19" spans="1:13">
      <c r="A19" s="243"/>
      <c r="B19" s="243"/>
      <c r="C19" s="243"/>
      <c r="D19" s="5"/>
      <c r="E19" s="5"/>
      <c r="F19" s="5"/>
      <c r="G19" s="50"/>
      <c r="H19" s="50"/>
      <c r="I19" s="50"/>
      <c r="J19" s="5"/>
      <c r="K19" s="5"/>
    </row>
    <row r="20" spans="1:13">
      <c r="A20" s="190"/>
      <c r="B20" s="190"/>
      <c r="C20" s="190"/>
    </row>
    <row r="21" spans="1:13" ht="13.8" thickBot="1">
      <c r="A21" s="190"/>
      <c r="B21" s="190"/>
      <c r="C21" s="190"/>
    </row>
    <row r="22" spans="1:13">
      <c r="A22" s="227"/>
      <c r="B22" s="227"/>
      <c r="C22" s="227"/>
      <c r="D22" s="48"/>
      <c r="E22" s="49"/>
      <c r="F22" s="723" t="s">
        <v>448</v>
      </c>
      <c r="G22" s="724"/>
      <c r="H22" s="725"/>
      <c r="I22" s="222" t="s">
        <v>456</v>
      </c>
      <c r="J22" s="47" t="s">
        <v>449</v>
      </c>
      <c r="K22" s="47" t="s">
        <v>303</v>
      </c>
      <c r="L22" s="50"/>
      <c r="M22" s="5"/>
    </row>
    <row r="23" spans="1:13" ht="13.8" thickBot="1">
      <c r="A23" s="228" t="s">
        <v>452</v>
      </c>
      <c r="B23" s="228" t="s">
        <v>442</v>
      </c>
      <c r="C23" s="228" t="s">
        <v>230</v>
      </c>
      <c r="D23" s="221" t="s">
        <v>453</v>
      </c>
      <c r="E23" s="220"/>
      <c r="F23" s="726" t="s">
        <v>455</v>
      </c>
      <c r="G23" s="727"/>
      <c r="H23" s="728"/>
      <c r="I23" s="218" t="s">
        <v>234</v>
      </c>
      <c r="J23" s="218" t="s">
        <v>450</v>
      </c>
      <c r="K23" s="218" t="s">
        <v>451</v>
      </c>
      <c r="L23" s="50"/>
      <c r="M23" s="5"/>
    </row>
    <row r="24" spans="1:13">
      <c r="A24" s="229"/>
      <c r="B24" s="229"/>
      <c r="C24" s="232"/>
      <c r="D24" s="715"/>
      <c r="E24" s="716"/>
      <c r="F24" s="723"/>
      <c r="G24" s="724"/>
      <c r="H24" s="725"/>
      <c r="I24" s="24"/>
      <c r="J24" s="24"/>
      <c r="K24" s="24"/>
    </row>
    <row r="25" spans="1:13">
      <c r="A25" s="230"/>
      <c r="B25" s="230"/>
      <c r="C25" s="527"/>
      <c r="D25" s="732"/>
      <c r="E25" s="698"/>
      <c r="F25" s="721"/>
      <c r="G25" s="701"/>
      <c r="H25" s="722"/>
      <c r="I25" s="217"/>
      <c r="J25" s="206"/>
      <c r="K25" s="19"/>
    </row>
    <row r="26" spans="1:13">
      <c r="A26" s="230"/>
      <c r="B26" s="230"/>
      <c r="C26" s="230"/>
      <c r="D26" s="696"/>
      <c r="E26" s="698"/>
      <c r="F26" s="696"/>
      <c r="G26" s="697"/>
      <c r="H26" s="698"/>
      <c r="I26" s="217"/>
      <c r="J26" s="206"/>
      <c r="K26" s="19"/>
    </row>
    <row r="27" spans="1:13">
      <c r="A27" s="230"/>
      <c r="B27" s="230"/>
      <c r="C27" s="230"/>
      <c r="D27" s="696"/>
      <c r="E27" s="698"/>
      <c r="F27" s="721"/>
      <c r="G27" s="701"/>
      <c r="H27" s="722"/>
      <c r="I27" s="217"/>
      <c r="J27" s="206"/>
      <c r="K27" s="19"/>
    </row>
    <row r="28" spans="1:13">
      <c r="A28" s="230"/>
      <c r="B28" s="230"/>
      <c r="C28" s="527"/>
      <c r="D28" s="732"/>
      <c r="E28" s="698"/>
      <c r="F28" s="696"/>
      <c r="G28" s="697"/>
      <c r="H28" s="698"/>
      <c r="I28" s="217"/>
      <c r="J28" s="528"/>
      <c r="K28" s="19"/>
    </row>
    <row r="29" spans="1:13">
      <c r="A29" s="230"/>
      <c r="B29" s="230"/>
      <c r="C29" s="527"/>
      <c r="D29" s="732"/>
      <c r="E29" s="698"/>
      <c r="F29" s="696"/>
      <c r="G29" s="697"/>
      <c r="H29" s="698"/>
      <c r="I29" s="217"/>
      <c r="J29" s="528"/>
      <c r="K29" s="19"/>
    </row>
    <row r="30" spans="1:13">
      <c r="A30" s="230"/>
      <c r="B30" s="230"/>
      <c r="C30" s="527"/>
      <c r="D30" s="732"/>
      <c r="E30" s="698"/>
      <c r="F30" s="696"/>
      <c r="G30" s="697"/>
      <c r="H30" s="698"/>
      <c r="I30" s="217"/>
      <c r="J30" s="528"/>
      <c r="K30" s="19"/>
    </row>
    <row r="31" spans="1:13">
      <c r="A31" s="230"/>
      <c r="B31" s="230"/>
      <c r="C31" s="527"/>
      <c r="D31" s="732"/>
      <c r="E31" s="698"/>
      <c r="F31" s="732"/>
      <c r="G31" s="733"/>
      <c r="H31" s="734"/>
      <c r="I31" s="217"/>
      <c r="J31" s="528"/>
      <c r="K31" s="19"/>
    </row>
    <row r="32" spans="1:13">
      <c r="A32" s="230"/>
      <c r="B32" s="230"/>
      <c r="C32" s="230"/>
      <c r="D32" s="696"/>
      <c r="E32" s="698"/>
      <c r="F32" s="696"/>
      <c r="G32" s="697"/>
      <c r="H32" s="698"/>
      <c r="I32" s="217"/>
      <c r="J32" s="206"/>
      <c r="K32" s="19"/>
    </row>
    <row r="33" spans="1:11">
      <c r="A33" s="230"/>
      <c r="B33" s="230"/>
      <c r="C33" s="527"/>
      <c r="D33" s="696"/>
      <c r="E33" s="698"/>
      <c r="F33" s="696"/>
      <c r="G33" s="697"/>
      <c r="H33" s="698"/>
      <c r="I33" s="217"/>
      <c r="J33" s="528"/>
      <c r="K33" s="19"/>
    </row>
    <row r="34" spans="1:11">
      <c r="A34" s="230"/>
      <c r="B34" s="230"/>
      <c r="C34" s="527"/>
      <c r="D34" s="732"/>
      <c r="E34" s="698"/>
      <c r="F34" s="696"/>
      <c r="G34" s="697"/>
      <c r="H34" s="698"/>
      <c r="I34" s="217"/>
      <c r="J34" s="528"/>
      <c r="K34" s="19"/>
    </row>
    <row r="35" spans="1:11">
      <c r="A35" s="230"/>
      <c r="B35" s="230"/>
      <c r="C35" s="527"/>
      <c r="D35" s="732"/>
      <c r="E35" s="698"/>
      <c r="F35" s="696"/>
      <c r="G35" s="697"/>
      <c r="H35" s="698"/>
      <c r="I35" s="217"/>
      <c r="J35" s="528"/>
      <c r="K35" s="19"/>
    </row>
    <row r="36" spans="1:11">
      <c r="A36" s="230"/>
      <c r="B36" s="230"/>
      <c r="C36" s="527"/>
      <c r="D36" s="732"/>
      <c r="E36" s="734"/>
      <c r="F36" s="696"/>
      <c r="G36" s="697"/>
      <c r="H36" s="698"/>
      <c r="I36" s="217"/>
      <c r="J36" s="528"/>
      <c r="K36" s="19"/>
    </row>
    <row r="37" spans="1:11">
      <c r="A37" s="230"/>
      <c r="B37" s="230"/>
      <c r="C37" s="527"/>
      <c r="D37" s="732"/>
      <c r="E37" s="698"/>
      <c r="F37" s="696"/>
      <c r="G37" s="697"/>
      <c r="H37" s="698"/>
      <c r="I37" s="217"/>
      <c r="J37" s="528"/>
      <c r="K37" s="19"/>
    </row>
    <row r="38" spans="1:11">
      <c r="A38" s="230"/>
      <c r="B38" s="230"/>
      <c r="C38" s="527"/>
      <c r="D38" s="732"/>
      <c r="E38" s="734"/>
      <c r="F38" s="696"/>
      <c r="G38" s="697"/>
      <c r="H38" s="698"/>
      <c r="I38" s="217"/>
      <c r="J38" s="528"/>
      <c r="K38" s="19"/>
    </row>
    <row r="39" spans="1:11">
      <c r="A39" s="230"/>
      <c r="B39" s="230"/>
      <c r="C39" s="527"/>
      <c r="D39" s="732"/>
      <c r="E39" s="698"/>
      <c r="F39" s="732"/>
      <c r="G39" s="733"/>
      <c r="H39" s="734"/>
      <c r="I39" s="217"/>
      <c r="J39" s="528"/>
      <c r="K39" s="19"/>
    </row>
    <row r="40" spans="1:11">
      <c r="A40" s="230"/>
      <c r="B40" s="230"/>
      <c r="C40" s="230"/>
      <c r="D40" s="696"/>
      <c r="E40" s="698"/>
      <c r="F40" s="696"/>
      <c r="G40" s="697"/>
      <c r="H40" s="698"/>
      <c r="I40" s="217"/>
      <c r="J40" s="206"/>
      <c r="K40" s="19"/>
    </row>
    <row r="41" spans="1:11">
      <c r="A41" s="230"/>
      <c r="B41" s="230"/>
      <c r="C41" s="230"/>
      <c r="D41" s="696"/>
      <c r="E41" s="698"/>
      <c r="F41" s="696"/>
      <c r="G41" s="697"/>
      <c r="H41" s="698"/>
      <c r="I41" s="217"/>
      <c r="J41" s="206"/>
      <c r="K41" s="19"/>
    </row>
    <row r="42" spans="1:11">
      <c r="A42" s="230"/>
      <c r="B42" s="230"/>
      <c r="C42" s="230"/>
      <c r="D42" s="696"/>
      <c r="E42" s="698"/>
      <c r="F42" s="696"/>
      <c r="G42" s="697"/>
      <c r="H42" s="698"/>
      <c r="I42" s="217"/>
      <c r="J42" s="206"/>
      <c r="K42" s="19"/>
    </row>
    <row r="43" spans="1:11">
      <c r="A43" s="230"/>
      <c r="B43" s="230"/>
      <c r="C43" s="230"/>
      <c r="D43" s="696"/>
      <c r="E43" s="698"/>
      <c r="F43" s="696"/>
      <c r="G43" s="697"/>
      <c r="H43" s="698"/>
      <c r="I43" s="217"/>
      <c r="J43" s="206"/>
      <c r="K43" s="19"/>
    </row>
    <row r="44" spans="1:11">
      <c r="A44" s="230"/>
      <c r="B44" s="230"/>
      <c r="C44" s="230"/>
      <c r="D44" s="696"/>
      <c r="E44" s="698"/>
      <c r="F44" s="696"/>
      <c r="G44" s="697"/>
      <c r="H44" s="698"/>
      <c r="I44" s="217"/>
      <c r="J44" s="206"/>
      <c r="K44" s="19"/>
    </row>
    <row r="45" spans="1:11">
      <c r="A45" s="230"/>
      <c r="B45" s="230"/>
      <c r="C45" s="230"/>
      <c r="D45" s="696"/>
      <c r="E45" s="698"/>
      <c r="F45" s="696"/>
      <c r="G45" s="697"/>
      <c r="H45" s="698"/>
      <c r="I45" s="217"/>
      <c r="J45" s="206"/>
      <c r="K45" s="19"/>
    </row>
    <row r="46" spans="1:11">
      <c r="A46" s="230"/>
      <c r="B46" s="230"/>
      <c r="C46" s="230"/>
      <c r="D46" s="696"/>
      <c r="E46" s="698"/>
      <c r="F46" s="696"/>
      <c r="G46" s="697"/>
      <c r="H46" s="698"/>
      <c r="I46" s="217"/>
      <c r="J46" s="206"/>
      <c r="K46" s="19"/>
    </row>
    <row r="47" spans="1:11">
      <c r="A47" s="230"/>
      <c r="B47" s="230"/>
      <c r="C47" s="230"/>
      <c r="D47" s="696"/>
      <c r="E47" s="698"/>
      <c r="F47" s="696"/>
      <c r="G47" s="697"/>
      <c r="H47" s="698"/>
      <c r="I47" s="217"/>
      <c r="J47" s="206"/>
      <c r="K47" s="19"/>
    </row>
    <row r="48" spans="1:11">
      <c r="A48" s="230"/>
      <c r="B48" s="230"/>
      <c r="C48" s="230"/>
      <c r="D48" s="696"/>
      <c r="E48" s="698"/>
      <c r="F48" s="696"/>
      <c r="G48" s="697"/>
      <c r="H48" s="698"/>
      <c r="I48" s="217"/>
      <c r="J48" s="206"/>
      <c r="K48" s="19"/>
    </row>
    <row r="49" spans="1:11">
      <c r="A49" s="230"/>
      <c r="B49" s="230"/>
      <c r="C49" s="230"/>
      <c r="D49" s="696"/>
      <c r="E49" s="698"/>
      <c r="F49" s="696"/>
      <c r="G49" s="697"/>
      <c r="H49" s="698"/>
      <c r="I49" s="217"/>
      <c r="J49" s="206"/>
      <c r="K49" s="19"/>
    </row>
    <row r="50" spans="1:11">
      <c r="A50" s="230"/>
      <c r="B50" s="230"/>
      <c r="C50" s="230"/>
      <c r="D50" s="696"/>
      <c r="E50" s="698"/>
      <c r="F50" s="696"/>
      <c r="G50" s="697"/>
      <c r="H50" s="698"/>
      <c r="I50" s="217"/>
      <c r="J50" s="206"/>
      <c r="K50" s="19"/>
    </row>
    <row r="51" spans="1:11">
      <c r="A51" s="230"/>
      <c r="B51" s="230"/>
      <c r="C51" s="230"/>
      <c r="D51" s="696"/>
      <c r="E51" s="698"/>
      <c r="F51" s="696"/>
      <c r="G51" s="697"/>
      <c r="H51" s="698"/>
      <c r="I51" s="217"/>
      <c r="J51" s="206"/>
      <c r="K51" s="19"/>
    </row>
    <row r="52" spans="1:11">
      <c r="A52" s="230"/>
      <c r="B52" s="230"/>
      <c r="C52" s="230"/>
      <c r="D52" s="696"/>
      <c r="E52" s="698"/>
      <c r="F52" s="696"/>
      <c r="G52" s="697"/>
      <c r="H52" s="698"/>
      <c r="I52" s="217"/>
      <c r="J52" s="206"/>
      <c r="K52" s="19"/>
    </row>
    <row r="53" spans="1:11">
      <c r="A53" s="230"/>
      <c r="B53" s="230"/>
      <c r="C53" s="230"/>
      <c r="D53" s="696"/>
      <c r="E53" s="698"/>
      <c r="F53" s="696"/>
      <c r="G53" s="697"/>
      <c r="H53" s="698"/>
      <c r="I53" s="217"/>
      <c r="J53" s="206"/>
      <c r="K53" s="19"/>
    </row>
    <row r="54" spans="1:11">
      <c r="A54" s="230"/>
      <c r="B54" s="230"/>
      <c r="C54" s="230"/>
      <c r="D54" s="696"/>
      <c r="E54" s="698"/>
      <c r="F54" s="696"/>
      <c r="G54" s="697"/>
      <c r="H54" s="698"/>
      <c r="I54" s="217"/>
      <c r="J54" s="206"/>
      <c r="K54" s="19"/>
    </row>
    <row r="55" spans="1:11">
      <c r="A55" s="230"/>
      <c r="B55" s="230"/>
      <c r="C55" s="230"/>
      <c r="D55" s="696"/>
      <c r="E55" s="698"/>
      <c r="F55" s="696"/>
      <c r="G55" s="697"/>
      <c r="H55" s="698"/>
      <c r="I55" s="217"/>
      <c r="J55" s="206"/>
      <c r="K55" s="19"/>
    </row>
    <row r="56" spans="1:11">
      <c r="A56" s="230"/>
      <c r="B56" s="230"/>
      <c r="C56" s="230"/>
      <c r="D56" s="696"/>
      <c r="E56" s="698"/>
      <c r="F56" s="696"/>
      <c r="G56" s="697"/>
      <c r="H56" s="698"/>
      <c r="I56" s="217"/>
      <c r="J56" s="206"/>
      <c r="K56" s="19"/>
    </row>
    <row r="57" spans="1:11">
      <c r="A57" s="230"/>
      <c r="B57" s="230"/>
      <c r="C57" s="230"/>
      <c r="D57" s="696"/>
      <c r="E57" s="698"/>
      <c r="F57" s="696"/>
      <c r="G57" s="697"/>
      <c r="H57" s="698"/>
      <c r="I57" s="217"/>
      <c r="J57" s="206"/>
      <c r="K57" s="19"/>
    </row>
    <row r="58" spans="1:11">
      <c r="A58" s="230"/>
      <c r="B58" s="230"/>
      <c r="C58" s="230"/>
      <c r="D58" s="696"/>
      <c r="E58" s="698"/>
      <c r="F58" s="696"/>
      <c r="G58" s="697"/>
      <c r="H58" s="698"/>
      <c r="I58" s="217"/>
      <c r="J58" s="206"/>
      <c r="K58" s="19"/>
    </row>
    <row r="59" spans="1:11">
      <c r="A59" s="230"/>
      <c r="B59" s="230"/>
      <c r="C59" s="230"/>
      <c r="D59" s="696"/>
      <c r="E59" s="698"/>
      <c r="F59" s="696"/>
      <c r="G59" s="697"/>
      <c r="H59" s="698"/>
      <c r="I59" s="217"/>
      <c r="J59" s="206"/>
      <c r="K59" s="19"/>
    </row>
    <row r="60" spans="1:11">
      <c r="A60" s="230"/>
      <c r="B60" s="230"/>
      <c r="C60" s="230"/>
      <c r="D60" s="696"/>
      <c r="E60" s="698"/>
      <c r="F60" s="696"/>
      <c r="G60" s="697"/>
      <c r="H60" s="698"/>
      <c r="I60" s="217"/>
      <c r="J60" s="206"/>
      <c r="K60" s="19"/>
    </row>
    <row r="61" spans="1:11">
      <c r="A61" s="230"/>
      <c r="B61" s="230"/>
      <c r="C61" s="230"/>
      <c r="D61" s="696"/>
      <c r="E61" s="698"/>
      <c r="F61" s="696"/>
      <c r="G61" s="697"/>
      <c r="H61" s="698"/>
      <c r="I61" s="217"/>
      <c r="J61" s="206"/>
      <c r="K61" s="19"/>
    </row>
    <row r="62" spans="1:11">
      <c r="A62" s="230"/>
      <c r="B62" s="230"/>
      <c r="C62" s="230"/>
      <c r="D62" s="696"/>
      <c r="E62" s="698"/>
      <c r="F62" s="696"/>
      <c r="G62" s="697"/>
      <c r="H62" s="698"/>
      <c r="I62" s="217"/>
      <c r="J62" s="206"/>
      <c r="K62" s="19"/>
    </row>
    <row r="63" spans="1:11">
      <c r="A63" s="230"/>
      <c r="B63" s="230"/>
      <c r="C63" s="230"/>
      <c r="D63" s="696"/>
      <c r="E63" s="698"/>
      <c r="F63" s="729"/>
      <c r="G63" s="730"/>
      <c r="H63" s="731"/>
      <c r="I63" s="217"/>
      <c r="J63" s="206"/>
      <c r="K63" s="19"/>
    </row>
    <row r="64" spans="1:11" ht="13.8" thickBot="1">
      <c r="A64" s="231"/>
      <c r="B64" s="231"/>
      <c r="C64" s="231"/>
      <c r="D64" s="712"/>
      <c r="E64" s="714"/>
      <c r="F64" s="712"/>
      <c r="G64" s="713"/>
      <c r="H64" s="714"/>
      <c r="I64" s="202"/>
      <c r="J64" s="207"/>
      <c r="K64" s="202"/>
    </row>
    <row r="65" spans="1:11">
      <c r="A65" s="190"/>
      <c r="B65" s="190"/>
      <c r="C65" s="190"/>
    </row>
    <row r="66" spans="1:11">
      <c r="A66" s="190"/>
      <c r="B66" s="190"/>
      <c r="C66" s="190"/>
    </row>
    <row r="67" spans="1:11">
      <c r="A67" s="190"/>
      <c r="B67" s="190"/>
      <c r="C67" s="190"/>
    </row>
    <row r="68" spans="1:11">
      <c r="A68" s="190"/>
      <c r="B68" s="190"/>
      <c r="C68" s="190"/>
    </row>
    <row r="69" spans="1:11">
      <c r="A69" s="190"/>
      <c r="B69" s="190"/>
      <c r="C69" s="190"/>
    </row>
    <row r="70" spans="1:11">
      <c r="A70" s="190"/>
      <c r="B70" s="190"/>
      <c r="C70" s="190"/>
    </row>
    <row r="71" spans="1:11">
      <c r="A71" s="190"/>
    </row>
    <row r="72" spans="1:11">
      <c r="A72" s="358" t="s">
        <v>919</v>
      </c>
      <c r="B72" s="190"/>
      <c r="C72" s="190"/>
      <c r="J72" s="358" t="s">
        <v>919</v>
      </c>
    </row>
    <row r="73" spans="1:11">
      <c r="A73" s="682" t="s">
        <v>911</v>
      </c>
      <c r="B73" s="5"/>
      <c r="E73" s="50"/>
      <c r="J73" s="149" t="s">
        <v>926</v>
      </c>
    </row>
    <row r="74" spans="1:11">
      <c r="A74" s="679" t="s">
        <v>907</v>
      </c>
      <c r="B74" s="266"/>
      <c r="J74" s="679" t="s">
        <v>907</v>
      </c>
    </row>
    <row r="75" spans="1:11">
      <c r="A75" s="190"/>
      <c r="B75" s="190"/>
      <c r="C75" s="190"/>
    </row>
    <row r="76" spans="1:11">
      <c r="A76" s="190"/>
      <c r="B76" s="190"/>
      <c r="C76" s="190"/>
    </row>
    <row r="77" spans="1:11">
      <c r="A77" s="190"/>
      <c r="B77" s="268"/>
      <c r="C77" s="5"/>
      <c r="D77" s="5"/>
      <c r="E77" s="5"/>
      <c r="F77" s="5"/>
      <c r="G77" s="5"/>
      <c r="H77" s="268"/>
      <c r="I77" s="5"/>
    </row>
    <row r="78" spans="1:11">
      <c r="A78" s="190"/>
      <c r="B78" s="243"/>
      <c r="C78" s="243"/>
      <c r="D78" s="5"/>
      <c r="E78" s="5"/>
      <c r="F78" s="5"/>
      <c r="G78" s="5"/>
      <c r="H78" s="5"/>
      <c r="I78" s="5"/>
    </row>
    <row r="79" spans="1:11">
      <c r="A79" s="190"/>
      <c r="B79" s="190"/>
      <c r="C79" s="190"/>
      <c r="K79" s="249"/>
    </row>
    <row r="80" spans="1:11">
      <c r="A80" s="190"/>
      <c r="B80" s="190"/>
      <c r="C80" s="190"/>
      <c r="K80" s="249"/>
    </row>
    <row r="81" spans="1:11">
      <c r="A81" s="190"/>
      <c r="B81" s="190"/>
      <c r="C81" s="190"/>
      <c r="K81" s="249"/>
    </row>
    <row r="82" spans="1:11">
      <c r="A82" s="190"/>
      <c r="B82" s="190"/>
      <c r="C82" s="190"/>
      <c r="K82" s="249"/>
    </row>
    <row r="155" spans="1:3">
      <c r="A155" s="190"/>
      <c r="B155" s="190"/>
      <c r="C155" s="190"/>
    </row>
    <row r="156" spans="1:3">
      <c r="A156" s="190"/>
      <c r="B156" s="190"/>
      <c r="C156" s="190"/>
    </row>
    <row r="157" spans="1:3">
      <c r="A157" s="190"/>
      <c r="B157" s="190"/>
      <c r="C157" s="190"/>
    </row>
    <row r="158" spans="1:3">
      <c r="A158" s="190"/>
      <c r="B158" s="190"/>
      <c r="C158" s="190"/>
    </row>
    <row r="159" spans="1:3">
      <c r="A159" s="190"/>
      <c r="B159" s="190"/>
      <c r="C159" s="190"/>
    </row>
    <row r="160" spans="1:3">
      <c r="A160" s="190"/>
      <c r="B160" s="190"/>
      <c r="C160" s="190"/>
    </row>
    <row r="161" spans="1:3">
      <c r="A161" s="190"/>
      <c r="B161" s="190"/>
      <c r="C161" s="190"/>
    </row>
    <row r="162" spans="1:3">
      <c r="A162" s="190"/>
      <c r="B162" s="190"/>
      <c r="C162" s="190"/>
    </row>
    <row r="163" spans="1:3">
      <c r="A163" s="190"/>
      <c r="B163" s="190"/>
      <c r="C163" s="190"/>
    </row>
    <row r="164" spans="1:3">
      <c r="A164" s="190"/>
      <c r="B164" s="190"/>
      <c r="C164" s="190"/>
    </row>
    <row r="165" spans="1:3">
      <c r="A165" s="190"/>
      <c r="B165" s="190"/>
      <c r="C165" s="190"/>
    </row>
    <row r="166" spans="1:3">
      <c r="A166" s="190"/>
      <c r="B166" s="190"/>
      <c r="C166" s="190"/>
    </row>
    <row r="167" spans="1:3">
      <c r="A167" s="190"/>
      <c r="B167" s="190"/>
      <c r="C167" s="190"/>
    </row>
    <row r="168" spans="1:3">
      <c r="A168" s="190"/>
      <c r="B168" s="190"/>
      <c r="C168" s="190"/>
    </row>
    <row r="169" spans="1:3">
      <c r="A169" s="190"/>
      <c r="B169" s="190"/>
      <c r="C169" s="190"/>
    </row>
    <row r="170" spans="1:3">
      <c r="A170" s="190"/>
      <c r="B170" s="190"/>
      <c r="C170" s="190"/>
    </row>
    <row r="171" spans="1:3">
      <c r="A171" s="190"/>
      <c r="B171" s="190"/>
      <c r="C171" s="190"/>
    </row>
    <row r="172" spans="1:3">
      <c r="A172" s="190"/>
      <c r="B172" s="190"/>
      <c r="C172" s="190"/>
    </row>
    <row r="173" spans="1:3">
      <c r="A173" s="190"/>
      <c r="B173" s="190"/>
      <c r="C173" s="190"/>
    </row>
    <row r="174" spans="1:3">
      <c r="A174" s="190"/>
      <c r="B174" s="190"/>
      <c r="C174" s="190"/>
    </row>
    <row r="175" spans="1:3">
      <c r="A175" s="190"/>
      <c r="B175" s="190"/>
      <c r="C175" s="190"/>
    </row>
    <row r="176" spans="1:3">
      <c r="A176" s="190"/>
      <c r="B176" s="190"/>
      <c r="C176" s="190"/>
    </row>
    <row r="177" spans="1:3">
      <c r="A177" s="190"/>
      <c r="B177" s="190"/>
      <c r="C177" s="190"/>
    </row>
    <row r="178" spans="1:3">
      <c r="A178" s="190"/>
      <c r="B178" s="190"/>
      <c r="C178" s="190"/>
    </row>
    <row r="179" spans="1:3">
      <c r="A179" s="190"/>
      <c r="B179" s="190"/>
      <c r="C179" s="190"/>
    </row>
    <row r="180" spans="1:3">
      <c r="A180" s="190"/>
      <c r="B180" s="190"/>
      <c r="C180" s="190"/>
    </row>
    <row r="181" spans="1:3">
      <c r="A181" s="190"/>
      <c r="B181" s="190"/>
      <c r="C181" s="190"/>
    </row>
    <row r="182" spans="1:3">
      <c r="A182" s="190"/>
      <c r="B182" s="190"/>
      <c r="C182" s="190"/>
    </row>
    <row r="183" spans="1:3">
      <c r="A183" s="190"/>
      <c r="B183" s="190"/>
      <c r="C183" s="190"/>
    </row>
    <row r="184" spans="1:3">
      <c r="A184" s="190"/>
      <c r="B184" s="190"/>
      <c r="C184" s="190"/>
    </row>
    <row r="185" spans="1:3">
      <c r="A185" s="190"/>
      <c r="B185" s="190"/>
      <c r="C185" s="190"/>
    </row>
    <row r="186" spans="1:3">
      <c r="A186" s="190"/>
      <c r="B186" s="190"/>
      <c r="C186" s="190"/>
    </row>
    <row r="187" spans="1:3">
      <c r="A187" s="190"/>
      <c r="B187" s="190"/>
      <c r="C187" s="190"/>
    </row>
    <row r="188" spans="1:3">
      <c r="A188" s="190"/>
      <c r="B188" s="190"/>
      <c r="C188" s="190"/>
    </row>
    <row r="189" spans="1:3">
      <c r="A189" s="190"/>
      <c r="B189" s="190"/>
      <c r="C189" s="190"/>
    </row>
    <row r="190" spans="1:3">
      <c r="A190" s="190"/>
      <c r="B190" s="190"/>
      <c r="C190" s="190"/>
    </row>
    <row r="191" spans="1:3">
      <c r="A191" s="190"/>
      <c r="B191" s="190"/>
      <c r="C191" s="190"/>
    </row>
    <row r="192" spans="1:3">
      <c r="A192" s="190"/>
      <c r="B192" s="190"/>
      <c r="C192" s="190"/>
    </row>
    <row r="193" spans="1:3">
      <c r="A193" s="190"/>
      <c r="B193" s="190"/>
      <c r="C193" s="190"/>
    </row>
    <row r="194" spans="1:3">
      <c r="A194" s="190"/>
      <c r="B194" s="190"/>
      <c r="C194" s="190"/>
    </row>
    <row r="195" spans="1:3">
      <c r="A195" s="190"/>
      <c r="B195" s="190"/>
      <c r="C195" s="190"/>
    </row>
    <row r="196" spans="1:3">
      <c r="A196" s="190"/>
      <c r="B196" s="190"/>
      <c r="C196" s="190"/>
    </row>
    <row r="197" spans="1:3">
      <c r="A197" s="190"/>
      <c r="B197" s="190"/>
      <c r="C197" s="190"/>
    </row>
    <row r="198" spans="1:3">
      <c r="A198" s="190"/>
      <c r="B198" s="190"/>
      <c r="C198" s="190"/>
    </row>
    <row r="199" spans="1:3">
      <c r="A199" s="190"/>
      <c r="B199" s="190"/>
      <c r="C199" s="190"/>
    </row>
    <row r="200" spans="1:3">
      <c r="A200" s="190"/>
      <c r="B200" s="190"/>
      <c r="C200" s="190"/>
    </row>
    <row r="201" spans="1:3">
      <c r="A201" s="190"/>
      <c r="B201" s="190"/>
      <c r="C201" s="190"/>
    </row>
    <row r="202" spans="1:3">
      <c r="A202" s="190"/>
      <c r="B202" s="190"/>
      <c r="C202" s="190"/>
    </row>
    <row r="203" spans="1:3">
      <c r="A203" s="190"/>
      <c r="B203" s="190"/>
      <c r="C203" s="190"/>
    </row>
    <row r="204" spans="1:3">
      <c r="A204" s="190"/>
      <c r="B204" s="190"/>
      <c r="C204" s="190"/>
    </row>
    <row r="205" spans="1:3">
      <c r="A205" s="190"/>
      <c r="B205" s="190"/>
      <c r="C205" s="190"/>
    </row>
    <row r="206" spans="1:3">
      <c r="A206" s="190"/>
      <c r="B206" s="190"/>
      <c r="C206" s="190"/>
    </row>
    <row r="207" spans="1:3">
      <c r="A207" s="190"/>
      <c r="B207" s="190"/>
      <c r="C207" s="190"/>
    </row>
    <row r="208" spans="1:3">
      <c r="A208" s="190"/>
      <c r="B208" s="190"/>
      <c r="C208" s="190"/>
    </row>
    <row r="209" spans="1:3">
      <c r="A209" s="190"/>
      <c r="B209" s="190"/>
      <c r="C209" s="190"/>
    </row>
    <row r="210" spans="1:3">
      <c r="A210" s="190"/>
      <c r="B210" s="190"/>
      <c r="C210" s="190"/>
    </row>
    <row r="211" spans="1:3">
      <c r="A211" s="190"/>
      <c r="B211" s="190"/>
      <c r="C211" s="190"/>
    </row>
    <row r="212" spans="1:3">
      <c r="A212" s="190"/>
      <c r="B212" s="190"/>
      <c r="C212" s="190"/>
    </row>
    <row r="213" spans="1:3">
      <c r="A213" s="190"/>
      <c r="B213" s="190"/>
      <c r="C213" s="190"/>
    </row>
    <row r="214" spans="1:3">
      <c r="A214" s="190"/>
      <c r="B214" s="190"/>
      <c r="C214" s="190"/>
    </row>
    <row r="215" spans="1:3">
      <c r="A215" s="190"/>
      <c r="B215" s="190"/>
      <c r="C215" s="190"/>
    </row>
    <row r="216" spans="1:3">
      <c r="A216" s="190"/>
      <c r="B216" s="190"/>
      <c r="C216" s="190"/>
    </row>
    <row r="217" spans="1:3">
      <c r="A217" s="190"/>
      <c r="B217" s="190"/>
      <c r="C217" s="190"/>
    </row>
    <row r="218" spans="1:3">
      <c r="A218" s="190"/>
      <c r="B218" s="190"/>
      <c r="C218" s="190"/>
    </row>
    <row r="219" spans="1:3">
      <c r="A219" s="190"/>
      <c r="B219" s="190"/>
      <c r="C219" s="190"/>
    </row>
    <row r="220" spans="1:3">
      <c r="A220" s="190"/>
      <c r="B220" s="190"/>
      <c r="C220" s="190"/>
    </row>
    <row r="221" spans="1:3">
      <c r="A221" s="190"/>
      <c r="B221" s="190"/>
      <c r="C221" s="190"/>
    </row>
    <row r="222" spans="1:3">
      <c r="A222" s="190"/>
      <c r="B222" s="190"/>
      <c r="C222" s="190"/>
    </row>
    <row r="223" spans="1:3">
      <c r="A223" s="190"/>
      <c r="B223" s="190"/>
      <c r="C223" s="190"/>
    </row>
    <row r="224" spans="1:3">
      <c r="A224" s="190"/>
      <c r="B224" s="190"/>
      <c r="C224" s="190"/>
    </row>
    <row r="225" spans="1:3">
      <c r="A225" s="190"/>
      <c r="B225" s="190"/>
      <c r="C225" s="190"/>
    </row>
    <row r="226" spans="1:3">
      <c r="A226" s="190"/>
      <c r="B226" s="190"/>
      <c r="C226" s="190"/>
    </row>
    <row r="227" spans="1:3">
      <c r="A227" s="190"/>
      <c r="B227" s="190"/>
      <c r="C227" s="190"/>
    </row>
    <row r="228" spans="1:3">
      <c r="A228" s="190"/>
      <c r="B228" s="190"/>
      <c r="C228" s="190"/>
    </row>
    <row r="229" spans="1:3">
      <c r="A229" s="190"/>
      <c r="B229" s="190"/>
      <c r="C229" s="190"/>
    </row>
    <row r="230" spans="1:3">
      <c r="A230" s="190"/>
      <c r="B230" s="190"/>
      <c r="C230" s="190"/>
    </row>
    <row r="231" spans="1:3">
      <c r="A231" s="190"/>
      <c r="B231" s="190"/>
      <c r="C231" s="190"/>
    </row>
    <row r="232" spans="1:3">
      <c r="A232" s="190"/>
      <c r="B232" s="190"/>
      <c r="C232" s="190"/>
    </row>
    <row r="233" spans="1:3">
      <c r="A233" s="190"/>
      <c r="B233" s="190"/>
      <c r="C233" s="190"/>
    </row>
    <row r="234" spans="1:3">
      <c r="A234" s="190"/>
      <c r="B234" s="190"/>
      <c r="C234" s="190"/>
    </row>
    <row r="235" spans="1:3">
      <c r="A235" s="190"/>
      <c r="B235" s="190"/>
      <c r="C235" s="190"/>
    </row>
    <row r="236" spans="1:3">
      <c r="A236" s="190"/>
      <c r="B236" s="190"/>
      <c r="C236" s="190"/>
    </row>
    <row r="237" spans="1:3">
      <c r="A237" s="190"/>
      <c r="B237" s="190"/>
      <c r="C237" s="190"/>
    </row>
    <row r="238" spans="1:3">
      <c r="A238" s="190"/>
      <c r="B238" s="190"/>
      <c r="C238" s="190"/>
    </row>
    <row r="239" spans="1:3">
      <c r="A239" s="190"/>
      <c r="B239" s="190"/>
      <c r="C239" s="190"/>
    </row>
    <row r="240" spans="1:3">
      <c r="A240" s="190"/>
      <c r="B240" s="190"/>
      <c r="C240" s="190"/>
    </row>
    <row r="241" spans="1:3">
      <c r="A241" s="190"/>
      <c r="B241" s="190"/>
      <c r="C241" s="190"/>
    </row>
    <row r="242" spans="1:3">
      <c r="A242" s="190"/>
      <c r="B242" s="190"/>
      <c r="C242" s="190"/>
    </row>
    <row r="243" spans="1:3">
      <c r="A243" s="190"/>
      <c r="B243" s="190"/>
      <c r="C243" s="190"/>
    </row>
    <row r="244" spans="1:3">
      <c r="A244" s="190"/>
      <c r="B244" s="190"/>
      <c r="C244" s="190"/>
    </row>
    <row r="245" spans="1:3">
      <c r="A245" s="190"/>
      <c r="B245" s="190"/>
      <c r="C245" s="190"/>
    </row>
    <row r="246" spans="1:3">
      <c r="A246" s="190"/>
      <c r="B246" s="190"/>
      <c r="C246" s="190"/>
    </row>
    <row r="247" spans="1:3">
      <c r="A247" s="190"/>
      <c r="B247" s="190"/>
      <c r="C247" s="190"/>
    </row>
    <row r="248" spans="1:3">
      <c r="A248" s="190"/>
      <c r="B248" s="190"/>
      <c r="C248" s="190"/>
    </row>
    <row r="249" spans="1:3">
      <c r="A249" s="190"/>
      <c r="B249" s="190"/>
      <c r="C249" s="190"/>
    </row>
    <row r="250" spans="1:3">
      <c r="A250" s="190"/>
      <c r="B250" s="190"/>
      <c r="C250" s="190"/>
    </row>
    <row r="251" spans="1:3">
      <c r="A251" s="190"/>
      <c r="B251" s="190"/>
      <c r="C251" s="190"/>
    </row>
    <row r="252" spans="1:3">
      <c r="A252" s="190"/>
      <c r="B252" s="190"/>
      <c r="C252" s="190"/>
    </row>
    <row r="253" spans="1:3">
      <c r="A253" s="190"/>
      <c r="B253" s="190"/>
      <c r="C253" s="190"/>
    </row>
    <row r="254" spans="1:3">
      <c r="A254" s="190"/>
      <c r="B254" s="190"/>
      <c r="C254" s="190"/>
    </row>
    <row r="255" spans="1:3">
      <c r="A255" s="190"/>
      <c r="B255" s="190"/>
      <c r="C255" s="190"/>
    </row>
    <row r="256" spans="1:3">
      <c r="A256" s="190"/>
      <c r="B256" s="190"/>
      <c r="C256" s="190"/>
    </row>
    <row r="257" spans="1:3">
      <c r="A257" s="190"/>
      <c r="B257" s="190"/>
      <c r="C257" s="190"/>
    </row>
    <row r="258" spans="1:3">
      <c r="A258" s="190"/>
      <c r="B258" s="190"/>
      <c r="C258" s="190"/>
    </row>
    <row r="259" spans="1:3">
      <c r="A259" s="190"/>
      <c r="B259" s="190"/>
      <c r="C259" s="190"/>
    </row>
    <row r="260" spans="1:3">
      <c r="A260" s="190"/>
      <c r="B260" s="190"/>
      <c r="C260" s="190"/>
    </row>
    <row r="261" spans="1:3">
      <c r="A261" s="190"/>
      <c r="B261" s="190"/>
      <c r="C261" s="190"/>
    </row>
    <row r="262" spans="1:3">
      <c r="A262" s="190"/>
      <c r="B262" s="190"/>
      <c r="C262" s="190"/>
    </row>
    <row r="263" spans="1:3">
      <c r="A263" s="190"/>
      <c r="B263" s="190"/>
      <c r="C263" s="190"/>
    </row>
    <row r="264" spans="1:3">
      <c r="A264" s="190"/>
      <c r="B264" s="190"/>
      <c r="C264" s="190"/>
    </row>
    <row r="265" spans="1:3">
      <c r="A265" s="190"/>
      <c r="B265" s="190"/>
      <c r="C265" s="190"/>
    </row>
    <row r="266" spans="1:3">
      <c r="A266" s="190"/>
      <c r="B266" s="190"/>
      <c r="C266" s="190"/>
    </row>
    <row r="267" spans="1:3">
      <c r="A267" s="190"/>
      <c r="B267" s="190"/>
      <c r="C267" s="190"/>
    </row>
    <row r="268" spans="1:3">
      <c r="A268" s="190"/>
      <c r="B268" s="190"/>
      <c r="C268" s="190"/>
    </row>
    <row r="269" spans="1:3">
      <c r="A269" s="190"/>
      <c r="B269" s="190"/>
      <c r="C269" s="190"/>
    </row>
    <row r="270" spans="1:3">
      <c r="A270" s="190"/>
      <c r="B270" s="190"/>
      <c r="C270" s="190"/>
    </row>
    <row r="271" spans="1:3">
      <c r="A271" s="190"/>
      <c r="B271" s="190"/>
      <c r="C271" s="190"/>
    </row>
    <row r="272" spans="1:3">
      <c r="A272" s="190"/>
      <c r="B272" s="190"/>
      <c r="C272" s="190"/>
    </row>
    <row r="273" spans="1:3">
      <c r="A273" s="190"/>
      <c r="B273" s="190"/>
      <c r="C273" s="190"/>
    </row>
    <row r="274" spans="1:3">
      <c r="A274" s="190"/>
      <c r="B274" s="190"/>
      <c r="C274" s="190"/>
    </row>
    <row r="275" spans="1:3">
      <c r="A275" s="190"/>
      <c r="B275" s="190"/>
      <c r="C275" s="190"/>
    </row>
    <row r="276" spans="1:3">
      <c r="A276" s="190"/>
      <c r="B276" s="190"/>
      <c r="C276" s="190"/>
    </row>
    <row r="277" spans="1:3">
      <c r="A277" s="190"/>
      <c r="B277" s="190"/>
      <c r="C277" s="190"/>
    </row>
    <row r="278" spans="1:3">
      <c r="A278" s="190"/>
      <c r="B278" s="190"/>
      <c r="C278" s="190"/>
    </row>
    <row r="279" spans="1:3">
      <c r="A279" s="190"/>
      <c r="B279" s="190"/>
      <c r="C279" s="190"/>
    </row>
    <row r="280" spans="1:3">
      <c r="A280" s="190"/>
      <c r="B280" s="190"/>
      <c r="C280" s="190"/>
    </row>
    <row r="281" spans="1:3">
      <c r="A281" s="190"/>
      <c r="B281" s="190"/>
      <c r="C281" s="190"/>
    </row>
    <row r="282" spans="1:3">
      <c r="A282" s="190"/>
      <c r="B282" s="190"/>
      <c r="C282" s="190"/>
    </row>
    <row r="283" spans="1:3">
      <c r="A283" s="190"/>
      <c r="B283" s="190"/>
      <c r="C283" s="190"/>
    </row>
    <row r="284" spans="1:3">
      <c r="A284" s="190"/>
      <c r="B284" s="190"/>
      <c r="C284" s="190"/>
    </row>
    <row r="285" spans="1:3">
      <c r="A285" s="190"/>
      <c r="B285" s="190"/>
      <c r="C285" s="190"/>
    </row>
    <row r="286" spans="1:3">
      <c r="A286" s="190"/>
      <c r="B286" s="190"/>
      <c r="C286" s="190"/>
    </row>
    <row r="287" spans="1:3">
      <c r="A287" s="190"/>
      <c r="B287" s="190"/>
      <c r="C287" s="190"/>
    </row>
    <row r="288" spans="1:3">
      <c r="A288" s="190"/>
      <c r="B288" s="190"/>
      <c r="C288" s="190"/>
    </row>
    <row r="289" spans="1:3">
      <c r="A289" s="190"/>
      <c r="B289" s="190"/>
      <c r="C289" s="190"/>
    </row>
    <row r="290" spans="1:3">
      <c r="A290" s="190"/>
      <c r="B290" s="190"/>
      <c r="C290" s="190"/>
    </row>
    <row r="291" spans="1:3">
      <c r="A291" s="190"/>
      <c r="B291" s="190"/>
      <c r="C291" s="190"/>
    </row>
    <row r="292" spans="1:3">
      <c r="A292" s="190"/>
      <c r="B292" s="190"/>
      <c r="C292" s="190"/>
    </row>
    <row r="293" spans="1:3">
      <c r="A293" s="190"/>
      <c r="B293" s="190"/>
      <c r="C293" s="190"/>
    </row>
    <row r="294" spans="1:3">
      <c r="A294" s="190"/>
      <c r="B294" s="190"/>
      <c r="C294" s="190"/>
    </row>
    <row r="295" spans="1:3">
      <c r="A295" s="190"/>
      <c r="B295" s="190"/>
      <c r="C295" s="190"/>
    </row>
    <row r="296" spans="1:3">
      <c r="A296" s="190"/>
      <c r="B296" s="190"/>
      <c r="C296" s="190"/>
    </row>
    <row r="297" spans="1:3">
      <c r="A297" s="190"/>
      <c r="B297" s="190"/>
      <c r="C297" s="190"/>
    </row>
    <row r="298" spans="1:3">
      <c r="A298" s="190"/>
      <c r="B298" s="190"/>
      <c r="C298" s="190"/>
    </row>
    <row r="299" spans="1:3">
      <c r="A299" s="190"/>
      <c r="B299" s="190"/>
      <c r="C299" s="190"/>
    </row>
    <row r="300" spans="1:3">
      <c r="A300" s="190"/>
      <c r="B300" s="190"/>
      <c r="C300" s="190"/>
    </row>
    <row r="301" spans="1:3">
      <c r="A301" s="190"/>
      <c r="B301" s="190"/>
      <c r="C301" s="190"/>
    </row>
    <row r="302" spans="1:3">
      <c r="A302" s="190"/>
      <c r="B302" s="190"/>
      <c r="C302" s="190"/>
    </row>
    <row r="303" spans="1:3">
      <c r="A303" s="190"/>
      <c r="B303" s="190"/>
      <c r="C303" s="190"/>
    </row>
    <row r="304" spans="1:3">
      <c r="A304" s="190"/>
      <c r="B304" s="190"/>
      <c r="C304" s="190"/>
    </row>
    <row r="305" spans="1:3">
      <c r="A305" s="190"/>
      <c r="B305" s="190"/>
      <c r="C305" s="190"/>
    </row>
    <row r="306" spans="1:3">
      <c r="A306" s="190"/>
      <c r="B306" s="190"/>
      <c r="C306" s="190"/>
    </row>
    <row r="307" spans="1:3">
      <c r="A307" s="190"/>
      <c r="B307" s="190"/>
      <c r="C307" s="190"/>
    </row>
    <row r="308" spans="1:3">
      <c r="A308" s="190"/>
      <c r="B308" s="190"/>
      <c r="C308" s="190"/>
    </row>
    <row r="309" spans="1:3">
      <c r="A309" s="190"/>
      <c r="B309" s="190"/>
      <c r="C309" s="190"/>
    </row>
    <row r="310" spans="1:3">
      <c r="A310" s="190"/>
      <c r="B310" s="190"/>
      <c r="C310" s="190"/>
    </row>
    <row r="311" spans="1:3">
      <c r="A311" s="190"/>
      <c r="B311" s="190"/>
      <c r="C311" s="190"/>
    </row>
    <row r="312" spans="1:3">
      <c r="A312" s="190"/>
      <c r="B312" s="190"/>
      <c r="C312" s="190"/>
    </row>
    <row r="313" spans="1:3">
      <c r="A313" s="190"/>
      <c r="B313" s="190"/>
      <c r="C313" s="190"/>
    </row>
    <row r="314" spans="1:3">
      <c r="A314" s="190"/>
      <c r="B314" s="190"/>
      <c r="C314" s="190"/>
    </row>
    <row r="315" spans="1:3">
      <c r="A315" s="190"/>
      <c r="B315" s="190"/>
      <c r="C315" s="190"/>
    </row>
    <row r="316" spans="1:3">
      <c r="A316" s="190"/>
      <c r="B316" s="190"/>
      <c r="C316" s="190"/>
    </row>
    <row r="317" spans="1:3">
      <c r="A317" s="190"/>
      <c r="B317" s="190"/>
      <c r="C317" s="190"/>
    </row>
    <row r="318" spans="1:3">
      <c r="A318" s="190"/>
      <c r="B318" s="190"/>
      <c r="C318" s="190"/>
    </row>
    <row r="319" spans="1:3">
      <c r="A319" s="190"/>
      <c r="B319" s="190"/>
      <c r="C319" s="190"/>
    </row>
    <row r="320" spans="1:3">
      <c r="A320" s="190"/>
      <c r="B320" s="190"/>
      <c r="C320" s="190"/>
    </row>
    <row r="321" spans="1:3">
      <c r="A321" s="190"/>
      <c r="B321" s="190"/>
      <c r="C321" s="190"/>
    </row>
    <row r="322" spans="1:3">
      <c r="A322" s="190"/>
      <c r="B322" s="190"/>
      <c r="C322" s="190"/>
    </row>
    <row r="323" spans="1:3">
      <c r="A323" s="190"/>
      <c r="B323" s="190"/>
      <c r="C323" s="190"/>
    </row>
    <row r="324" spans="1:3">
      <c r="A324" s="190"/>
      <c r="B324" s="190"/>
      <c r="C324" s="190"/>
    </row>
    <row r="325" spans="1:3">
      <c r="A325" s="190"/>
      <c r="B325" s="190"/>
      <c r="C325" s="190"/>
    </row>
    <row r="326" spans="1:3">
      <c r="A326" s="190"/>
      <c r="B326" s="190"/>
      <c r="C326" s="190"/>
    </row>
    <row r="327" spans="1:3">
      <c r="A327" s="190"/>
      <c r="B327" s="190"/>
      <c r="C327" s="190"/>
    </row>
    <row r="328" spans="1:3">
      <c r="A328" s="190"/>
      <c r="B328" s="190"/>
      <c r="C328" s="190"/>
    </row>
    <row r="329" spans="1:3">
      <c r="A329" s="190"/>
      <c r="B329" s="190"/>
      <c r="C329" s="190"/>
    </row>
    <row r="330" spans="1:3">
      <c r="A330" s="190"/>
      <c r="B330" s="190"/>
      <c r="C330" s="190"/>
    </row>
    <row r="331" spans="1:3">
      <c r="A331" s="190"/>
      <c r="B331" s="190"/>
      <c r="C331" s="190"/>
    </row>
    <row r="332" spans="1:3">
      <c r="A332" s="190"/>
      <c r="B332" s="190"/>
      <c r="C332" s="190"/>
    </row>
    <row r="333" spans="1:3">
      <c r="A333" s="190"/>
      <c r="B333" s="190"/>
      <c r="C333" s="190"/>
    </row>
    <row r="334" spans="1:3">
      <c r="A334" s="190"/>
      <c r="B334" s="190"/>
      <c r="C334" s="190"/>
    </row>
    <row r="335" spans="1:3">
      <c r="A335" s="190"/>
      <c r="B335" s="190"/>
      <c r="C335" s="190"/>
    </row>
    <row r="336" spans="1:3">
      <c r="A336" s="190"/>
      <c r="B336" s="190"/>
      <c r="C336" s="190"/>
    </row>
    <row r="337" spans="1:3">
      <c r="A337" s="190"/>
      <c r="B337" s="190"/>
      <c r="C337" s="190"/>
    </row>
    <row r="338" spans="1:3">
      <c r="A338" s="190"/>
      <c r="B338" s="190"/>
      <c r="C338" s="190"/>
    </row>
    <row r="339" spans="1:3">
      <c r="A339" s="190"/>
      <c r="B339" s="190"/>
      <c r="C339" s="190"/>
    </row>
    <row r="340" spans="1:3">
      <c r="A340" s="190"/>
      <c r="B340" s="190"/>
      <c r="C340" s="190"/>
    </row>
    <row r="341" spans="1:3">
      <c r="A341" s="190"/>
      <c r="B341" s="190"/>
      <c r="C341" s="190"/>
    </row>
    <row r="342" spans="1:3">
      <c r="A342" s="190"/>
      <c r="B342" s="190"/>
      <c r="C342" s="190"/>
    </row>
    <row r="343" spans="1:3">
      <c r="A343" s="190"/>
      <c r="B343" s="190"/>
      <c r="C343" s="190"/>
    </row>
    <row r="344" spans="1:3">
      <c r="A344" s="190"/>
      <c r="B344" s="190"/>
      <c r="C344" s="190"/>
    </row>
    <row r="345" spans="1:3">
      <c r="A345" s="190"/>
      <c r="B345" s="190"/>
      <c r="C345" s="190"/>
    </row>
    <row r="346" spans="1:3">
      <c r="A346" s="190"/>
      <c r="B346" s="190"/>
      <c r="C346" s="190"/>
    </row>
    <row r="347" spans="1:3">
      <c r="A347" s="190"/>
      <c r="B347" s="190"/>
      <c r="C347" s="190"/>
    </row>
    <row r="348" spans="1:3">
      <c r="A348" s="190"/>
      <c r="B348" s="190"/>
      <c r="C348" s="190"/>
    </row>
    <row r="349" spans="1:3">
      <c r="A349" s="190"/>
      <c r="B349" s="190"/>
      <c r="C349" s="190"/>
    </row>
    <row r="350" spans="1:3">
      <c r="A350" s="190"/>
      <c r="B350" s="190"/>
      <c r="C350" s="190"/>
    </row>
    <row r="351" spans="1:3">
      <c r="A351" s="190"/>
      <c r="B351" s="190"/>
      <c r="C351" s="190"/>
    </row>
  </sheetData>
  <mergeCells count="99">
    <mergeCell ref="D31:E31"/>
    <mergeCell ref="D36:E36"/>
    <mergeCell ref="D38:E38"/>
    <mergeCell ref="F31:H31"/>
    <mergeCell ref="D37:E37"/>
    <mergeCell ref="F38:H38"/>
    <mergeCell ref="F34:H34"/>
    <mergeCell ref="F35:H35"/>
    <mergeCell ref="F36:H36"/>
    <mergeCell ref="F37:H37"/>
    <mergeCell ref="D56:E56"/>
    <mergeCell ref="D57:E57"/>
    <mergeCell ref="D58:E58"/>
    <mergeCell ref="D59:E59"/>
    <mergeCell ref="D64:E64"/>
    <mergeCell ref="D60:E60"/>
    <mergeCell ref="D61:E61"/>
    <mergeCell ref="D62:E62"/>
    <mergeCell ref="D63:E63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2:E32"/>
    <mergeCell ref="D33:E33"/>
    <mergeCell ref="D34:E34"/>
    <mergeCell ref="D35:E35"/>
    <mergeCell ref="D42:E42"/>
    <mergeCell ref="D43:E43"/>
    <mergeCell ref="D28:E28"/>
    <mergeCell ref="D29:E29"/>
    <mergeCell ref="D30:E30"/>
    <mergeCell ref="D24:E24"/>
    <mergeCell ref="D25:E25"/>
    <mergeCell ref="D26:E26"/>
    <mergeCell ref="D27:E27"/>
    <mergeCell ref="F62:H62"/>
    <mergeCell ref="F63:H63"/>
    <mergeCell ref="F64:H64"/>
    <mergeCell ref="F22:H22"/>
    <mergeCell ref="F23:H23"/>
    <mergeCell ref="F29:H29"/>
    <mergeCell ref="F30:H30"/>
    <mergeCell ref="F32:H32"/>
    <mergeCell ref="F33:H33"/>
    <mergeCell ref="F58:H58"/>
    <mergeCell ref="F59:H59"/>
    <mergeCell ref="F60:H60"/>
    <mergeCell ref="F61:H61"/>
    <mergeCell ref="F54:H54"/>
    <mergeCell ref="F55:H55"/>
    <mergeCell ref="F56:H56"/>
    <mergeCell ref="F57:H57"/>
    <mergeCell ref="F48:H48"/>
    <mergeCell ref="F49:H49"/>
    <mergeCell ref="F50:H50"/>
    <mergeCell ref="F51:H51"/>
    <mergeCell ref="F52:H52"/>
    <mergeCell ref="F53:H53"/>
    <mergeCell ref="F42:H42"/>
    <mergeCell ref="F43:H43"/>
    <mergeCell ref="F44:H44"/>
    <mergeCell ref="F45:H45"/>
    <mergeCell ref="F46:H46"/>
    <mergeCell ref="F47:H47"/>
    <mergeCell ref="F40:H40"/>
    <mergeCell ref="F41:H41"/>
    <mergeCell ref="D41:E41"/>
    <mergeCell ref="F39:H39"/>
    <mergeCell ref="D40:E40"/>
    <mergeCell ref="D39:E39"/>
    <mergeCell ref="F26:H26"/>
    <mergeCell ref="F27:H27"/>
    <mergeCell ref="F28:H28"/>
    <mergeCell ref="G6:I6"/>
    <mergeCell ref="G7:I7"/>
    <mergeCell ref="F24:H24"/>
    <mergeCell ref="F25:H25"/>
    <mergeCell ref="G15:I15"/>
    <mergeCell ref="G16:I16"/>
    <mergeCell ref="G17:I17"/>
    <mergeCell ref="G18:I18"/>
    <mergeCell ref="E6:F6"/>
    <mergeCell ref="A4:K4"/>
    <mergeCell ref="G8:I8"/>
    <mergeCell ref="G9:I9"/>
    <mergeCell ref="G10:I10"/>
    <mergeCell ref="G11:I11"/>
    <mergeCell ref="G12:I12"/>
    <mergeCell ref="G13:I13"/>
    <mergeCell ref="G14:I14"/>
  </mergeCells>
  <phoneticPr fontId="0" type="noConversion"/>
  <pageMargins left="0.39370078740157483" right="0.74803149606299213" top="0.78740157480314965" bottom="0.98425196850393704" header="0" footer="0"/>
  <pageSetup paperSize="9" scale="70" orientation="portrait" horizontalDpi="360" verticalDpi="180" r:id="rId1"/>
  <headerFooter alignWithMargins="0"/>
  <rowBreaks count="1" manualBreakCount="1">
    <brk id="82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view="pageBreakPreview" topLeftCell="A58" zoomScaleNormal="100" workbookViewId="0">
      <selection activeCell="E74" sqref="E74"/>
    </sheetView>
  </sheetViews>
  <sheetFormatPr baseColWidth="10" defaultRowHeight="13.2"/>
  <cols>
    <col min="8" max="8" width="8.6640625" customWidth="1"/>
    <col min="9" max="9" width="15.33203125" customWidth="1"/>
  </cols>
  <sheetData>
    <row r="1" spans="1:11">
      <c r="A1" s="43" t="s">
        <v>889</v>
      </c>
      <c r="B1" s="12"/>
      <c r="D1" s="43" t="str">
        <f>+DATOS!F8</f>
        <v>xxxxxxxxxxxx</v>
      </c>
      <c r="F1" s="52" t="s">
        <v>367</v>
      </c>
      <c r="G1" s="40"/>
      <c r="H1" s="544" t="e">
        <f>+DATOS!#REF!</f>
        <v>#REF!</v>
      </c>
      <c r="I1" s="39" t="s">
        <v>875</v>
      </c>
    </row>
    <row r="2" spans="1:11">
      <c r="B2" s="12"/>
    </row>
    <row r="3" spans="1:11">
      <c r="A3" s="296" t="s">
        <v>368</v>
      </c>
      <c r="B3" s="5" t="str">
        <f>+DATOS!I10</f>
        <v>xxxxxxxxx</v>
      </c>
      <c r="I3" s="257"/>
    </row>
    <row r="4" spans="1:11">
      <c r="A4" s="190"/>
      <c r="B4" s="190"/>
      <c r="C4" s="190"/>
      <c r="I4" s="257"/>
    </row>
    <row r="5" spans="1:11">
      <c r="A5" s="717" t="s">
        <v>440</v>
      </c>
      <c r="B5" s="717"/>
      <c r="C5" s="717"/>
      <c r="D5" s="717"/>
      <c r="E5" s="717"/>
      <c r="F5" s="717"/>
      <c r="G5" s="717"/>
      <c r="H5" s="717"/>
      <c r="I5" s="717"/>
      <c r="J5" s="233"/>
      <c r="K5" s="233"/>
    </row>
    <row r="6" spans="1:1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</row>
    <row r="7" spans="1:11" ht="13.8" thickBot="1">
      <c r="A7" s="190"/>
      <c r="B7" s="190"/>
      <c r="C7" s="190"/>
    </row>
    <row r="8" spans="1:11">
      <c r="A8" s="227"/>
      <c r="B8" s="222" t="s">
        <v>454</v>
      </c>
      <c r="C8" s="47" t="s">
        <v>448</v>
      </c>
      <c r="D8" s="723" t="s">
        <v>449</v>
      </c>
      <c r="E8" s="725"/>
      <c r="F8" s="723" t="s">
        <v>303</v>
      </c>
      <c r="G8" s="724"/>
      <c r="H8" s="724"/>
      <c r="I8" s="725"/>
    </row>
    <row r="9" spans="1:11" ht="13.8" thickBot="1">
      <c r="A9" s="228" t="s">
        <v>457</v>
      </c>
      <c r="B9" s="45" t="s">
        <v>455</v>
      </c>
      <c r="C9" s="218" t="s">
        <v>234</v>
      </c>
      <c r="D9" s="726" t="s">
        <v>450</v>
      </c>
      <c r="E9" s="728"/>
      <c r="F9" s="726" t="s">
        <v>451</v>
      </c>
      <c r="G9" s="727"/>
      <c r="H9" s="727"/>
      <c r="I9" s="728"/>
    </row>
    <row r="10" spans="1:11">
      <c r="A10" s="234"/>
      <c r="B10" s="234"/>
      <c r="C10" s="234"/>
      <c r="D10" s="737"/>
      <c r="E10" s="737"/>
      <c r="F10" s="737"/>
      <c r="G10" s="737"/>
      <c r="H10" s="737"/>
      <c r="I10" s="737"/>
    </row>
    <row r="11" spans="1:11">
      <c r="A11" s="230"/>
      <c r="B11" s="230"/>
      <c r="C11" s="230"/>
      <c r="D11" s="736"/>
      <c r="E11" s="736"/>
      <c r="F11" s="736"/>
      <c r="G11" s="736"/>
      <c r="H11" s="736"/>
      <c r="I11" s="736"/>
    </row>
    <row r="12" spans="1:11">
      <c r="A12" s="230"/>
      <c r="B12" s="230"/>
      <c r="C12" s="230"/>
      <c r="D12" s="736"/>
      <c r="E12" s="736"/>
      <c r="F12" s="736"/>
      <c r="G12" s="736"/>
      <c r="H12" s="736"/>
      <c r="I12" s="736"/>
    </row>
    <row r="13" spans="1:11">
      <c r="A13" s="230"/>
      <c r="B13" s="230"/>
      <c r="C13" s="230"/>
      <c r="D13" s="736"/>
      <c r="E13" s="736"/>
      <c r="F13" s="736"/>
      <c r="G13" s="736"/>
      <c r="H13" s="736"/>
      <c r="I13" s="736"/>
    </row>
    <row r="14" spans="1:11">
      <c r="A14" s="230"/>
      <c r="B14" s="230"/>
      <c r="C14" s="230"/>
      <c r="D14" s="736"/>
      <c r="E14" s="736"/>
      <c r="F14" s="736"/>
      <c r="G14" s="736"/>
      <c r="H14" s="736"/>
      <c r="I14" s="736"/>
    </row>
    <row r="15" spans="1:11">
      <c r="A15" s="230"/>
      <c r="B15" s="230"/>
      <c r="C15" s="230"/>
      <c r="D15" s="736"/>
      <c r="E15" s="736"/>
      <c r="F15" s="736"/>
      <c r="G15" s="736"/>
      <c r="H15" s="736"/>
      <c r="I15" s="736"/>
    </row>
    <row r="16" spans="1:11">
      <c r="A16" s="230"/>
      <c r="B16" s="230"/>
      <c r="C16" s="230"/>
      <c r="D16" s="736"/>
      <c r="E16" s="736"/>
      <c r="F16" s="736"/>
      <c r="G16" s="736"/>
      <c r="H16" s="736"/>
      <c r="I16" s="736"/>
    </row>
    <row r="17" spans="1:9">
      <c r="A17" s="230"/>
      <c r="B17" s="230"/>
      <c r="C17" s="230"/>
      <c r="D17" s="736"/>
      <c r="E17" s="736"/>
      <c r="F17" s="736"/>
      <c r="G17" s="736"/>
      <c r="H17" s="736"/>
      <c r="I17" s="736"/>
    </row>
    <row r="18" spans="1:9">
      <c r="A18" s="230"/>
      <c r="B18" s="230"/>
      <c r="C18" s="230"/>
      <c r="D18" s="736"/>
      <c r="E18" s="736"/>
      <c r="F18" s="736"/>
      <c r="G18" s="736"/>
      <c r="H18" s="736"/>
      <c r="I18" s="736"/>
    </row>
    <row r="19" spans="1:9">
      <c r="A19" s="230"/>
      <c r="B19" s="230"/>
      <c r="C19" s="230"/>
      <c r="D19" s="736"/>
      <c r="E19" s="736"/>
      <c r="F19" s="736"/>
      <c r="G19" s="736"/>
      <c r="H19" s="736"/>
      <c r="I19" s="736"/>
    </row>
    <row r="20" spans="1:9">
      <c r="A20" s="230"/>
      <c r="B20" s="230"/>
      <c r="C20" s="230"/>
      <c r="D20" s="736"/>
      <c r="E20" s="736"/>
      <c r="F20" s="736"/>
      <c r="G20" s="736"/>
      <c r="H20" s="736"/>
      <c r="I20" s="736"/>
    </row>
    <row r="21" spans="1:9">
      <c r="A21" s="230"/>
      <c r="B21" s="230"/>
      <c r="C21" s="230"/>
      <c r="D21" s="736"/>
      <c r="E21" s="736"/>
      <c r="F21" s="736"/>
      <c r="G21" s="736"/>
      <c r="H21" s="736"/>
      <c r="I21" s="736"/>
    </row>
    <row r="22" spans="1:9">
      <c r="A22" s="230"/>
      <c r="B22" s="230"/>
      <c r="C22" s="230"/>
      <c r="D22" s="736"/>
      <c r="E22" s="736"/>
      <c r="F22" s="736"/>
      <c r="G22" s="736"/>
      <c r="H22" s="736"/>
      <c r="I22" s="736"/>
    </row>
    <row r="23" spans="1:9">
      <c r="A23" s="230"/>
      <c r="B23" s="230"/>
      <c r="C23" s="230"/>
      <c r="D23" s="736"/>
      <c r="E23" s="736"/>
      <c r="F23" s="736"/>
      <c r="G23" s="736"/>
      <c r="H23" s="736"/>
      <c r="I23" s="736"/>
    </row>
    <row r="24" spans="1:9">
      <c r="A24" s="230"/>
      <c r="B24" s="230"/>
      <c r="C24" s="230"/>
      <c r="D24" s="736"/>
      <c r="E24" s="736"/>
      <c r="F24" s="736"/>
      <c r="G24" s="736"/>
      <c r="H24" s="736"/>
      <c r="I24" s="736"/>
    </row>
    <row r="25" spans="1:9">
      <c r="A25" s="230"/>
      <c r="B25" s="230"/>
      <c r="C25" s="230"/>
      <c r="D25" s="736"/>
      <c r="E25" s="736"/>
      <c r="F25" s="736"/>
      <c r="G25" s="736"/>
      <c r="H25" s="736"/>
      <c r="I25" s="736"/>
    </row>
    <row r="26" spans="1:9">
      <c r="A26" s="230"/>
      <c r="B26" s="230"/>
      <c r="C26" s="230"/>
      <c r="D26" s="736"/>
      <c r="E26" s="736"/>
      <c r="F26" s="736"/>
      <c r="G26" s="736"/>
      <c r="H26" s="736"/>
      <c r="I26" s="736"/>
    </row>
    <row r="27" spans="1:9">
      <c r="A27" s="230"/>
      <c r="B27" s="230"/>
      <c r="C27" s="230"/>
      <c r="D27" s="736"/>
      <c r="E27" s="736"/>
      <c r="F27" s="736"/>
      <c r="G27" s="736"/>
      <c r="H27" s="736"/>
      <c r="I27" s="736"/>
    </row>
    <row r="28" spans="1:9">
      <c r="A28" s="230"/>
      <c r="B28" s="230"/>
      <c r="C28" s="230"/>
      <c r="D28" s="736"/>
      <c r="E28" s="736"/>
      <c r="F28" s="736"/>
      <c r="G28" s="736"/>
      <c r="H28" s="736"/>
      <c r="I28" s="736"/>
    </row>
    <row r="29" spans="1:9">
      <c r="A29" s="230"/>
      <c r="B29" s="230"/>
      <c r="C29" s="230"/>
      <c r="D29" s="736"/>
      <c r="E29" s="736"/>
      <c r="F29" s="736"/>
      <c r="G29" s="736"/>
      <c r="H29" s="736"/>
      <c r="I29" s="736"/>
    </row>
    <row r="30" spans="1:9">
      <c r="A30" s="230"/>
      <c r="B30" s="230"/>
      <c r="C30" s="230"/>
      <c r="D30" s="736"/>
      <c r="E30" s="736"/>
      <c r="F30" s="736"/>
      <c r="G30" s="736"/>
      <c r="H30" s="736"/>
      <c r="I30" s="736"/>
    </row>
    <row r="31" spans="1:9">
      <c r="A31" s="230"/>
      <c r="B31" s="230"/>
      <c r="C31" s="230"/>
      <c r="D31" s="736"/>
      <c r="E31" s="736"/>
      <c r="F31" s="736"/>
      <c r="G31" s="736"/>
      <c r="H31" s="736"/>
      <c r="I31" s="736"/>
    </row>
    <row r="32" spans="1:9">
      <c r="A32" s="230"/>
      <c r="B32" s="230"/>
      <c r="C32" s="230"/>
      <c r="D32" s="736"/>
      <c r="E32" s="736"/>
      <c r="F32" s="736"/>
      <c r="G32" s="736"/>
      <c r="H32" s="736"/>
      <c r="I32" s="736"/>
    </row>
    <row r="33" spans="1:9">
      <c r="A33" s="230"/>
      <c r="B33" s="230"/>
      <c r="C33" s="230"/>
      <c r="D33" s="736"/>
      <c r="E33" s="736"/>
      <c r="F33" s="736"/>
      <c r="G33" s="736"/>
      <c r="H33" s="736"/>
      <c r="I33" s="736"/>
    </row>
    <row r="34" spans="1:9" ht="13.8" thickBot="1">
      <c r="A34" s="231"/>
      <c r="B34" s="231"/>
      <c r="C34" s="231"/>
      <c r="D34" s="735"/>
      <c r="E34" s="735"/>
      <c r="F34" s="735"/>
      <c r="G34" s="735"/>
      <c r="H34" s="735"/>
      <c r="I34" s="735"/>
    </row>
    <row r="35" spans="1:9">
      <c r="A35" s="190"/>
      <c r="B35" s="190"/>
      <c r="C35" s="190"/>
    </row>
    <row r="36" spans="1:9" ht="13.8" thickBot="1">
      <c r="A36" s="190"/>
      <c r="B36" s="190"/>
      <c r="C36" s="190"/>
    </row>
    <row r="37" spans="1:9">
      <c r="A37" s="227"/>
      <c r="B37" s="222" t="s">
        <v>454</v>
      </c>
      <c r="C37" s="47" t="s">
        <v>448</v>
      </c>
      <c r="D37" s="723" t="s">
        <v>449</v>
      </c>
      <c r="E37" s="725"/>
      <c r="F37" s="723" t="s">
        <v>303</v>
      </c>
      <c r="G37" s="724"/>
      <c r="H37" s="724"/>
      <c r="I37" s="725"/>
    </row>
    <row r="38" spans="1:9" ht="13.8" thickBot="1">
      <c r="A38" s="228" t="s">
        <v>458</v>
      </c>
      <c r="B38" s="45" t="s">
        <v>455</v>
      </c>
      <c r="C38" s="218" t="s">
        <v>234</v>
      </c>
      <c r="D38" s="726" t="s">
        <v>450</v>
      </c>
      <c r="E38" s="728"/>
      <c r="F38" s="726" t="s">
        <v>451</v>
      </c>
      <c r="G38" s="727"/>
      <c r="H38" s="727"/>
      <c r="I38" s="728"/>
    </row>
    <row r="39" spans="1:9">
      <c r="A39" s="234"/>
      <c r="B39" s="234"/>
      <c r="C39" s="234"/>
      <c r="D39" s="737"/>
      <c r="E39" s="737"/>
      <c r="F39" s="737"/>
      <c r="G39" s="737"/>
      <c r="H39" s="737"/>
      <c r="I39" s="737"/>
    </row>
    <row r="40" spans="1:9">
      <c r="A40" s="230"/>
      <c r="B40" s="230"/>
      <c r="C40" s="230"/>
      <c r="D40" s="736"/>
      <c r="E40" s="736"/>
      <c r="F40" s="736"/>
      <c r="G40" s="736"/>
      <c r="H40" s="736"/>
      <c r="I40" s="736"/>
    </row>
    <row r="41" spans="1:9">
      <c r="A41" s="230"/>
      <c r="B41" s="230"/>
      <c r="C41" s="230"/>
      <c r="D41" s="736"/>
      <c r="E41" s="736"/>
      <c r="F41" s="736"/>
      <c r="G41" s="736"/>
      <c r="H41" s="736"/>
      <c r="I41" s="736"/>
    </row>
    <row r="42" spans="1:9">
      <c r="A42" s="230"/>
      <c r="B42" s="230"/>
      <c r="C42" s="230"/>
      <c r="D42" s="736"/>
      <c r="E42" s="736"/>
      <c r="F42" s="736"/>
      <c r="G42" s="736"/>
      <c r="H42" s="736"/>
      <c r="I42" s="736"/>
    </row>
    <row r="43" spans="1:9">
      <c r="A43" s="230"/>
      <c r="B43" s="230"/>
      <c r="C43" s="230"/>
      <c r="D43" s="736"/>
      <c r="E43" s="736"/>
      <c r="F43" s="736"/>
      <c r="G43" s="736"/>
      <c r="H43" s="736"/>
      <c r="I43" s="736"/>
    </row>
    <row r="44" spans="1:9">
      <c r="A44" s="230"/>
      <c r="B44" s="230"/>
      <c r="C44" s="230"/>
      <c r="D44" s="736"/>
      <c r="E44" s="736"/>
      <c r="F44" s="736"/>
      <c r="G44" s="736"/>
      <c r="H44" s="736"/>
      <c r="I44" s="736"/>
    </row>
    <row r="45" spans="1:9">
      <c r="A45" s="230"/>
      <c r="B45" s="230"/>
      <c r="C45" s="230"/>
      <c r="D45" s="736"/>
      <c r="E45" s="736"/>
      <c r="F45" s="736"/>
      <c r="G45" s="736"/>
      <c r="H45" s="736"/>
      <c r="I45" s="736"/>
    </row>
    <row r="46" spans="1:9">
      <c r="A46" s="230"/>
      <c r="B46" s="230"/>
      <c r="C46" s="230"/>
      <c r="D46" s="736"/>
      <c r="E46" s="736"/>
      <c r="F46" s="736"/>
      <c r="G46" s="736"/>
      <c r="H46" s="736"/>
      <c r="I46" s="736"/>
    </row>
    <row r="47" spans="1:9">
      <c r="A47" s="230"/>
      <c r="B47" s="230"/>
      <c r="C47" s="230"/>
      <c r="D47" s="736"/>
      <c r="E47" s="736"/>
      <c r="F47" s="736"/>
      <c r="G47" s="736"/>
      <c r="H47" s="736"/>
      <c r="I47" s="736"/>
    </row>
    <row r="48" spans="1:9">
      <c r="A48" s="230"/>
      <c r="B48" s="230"/>
      <c r="C48" s="230"/>
      <c r="D48" s="736"/>
      <c r="E48" s="736"/>
      <c r="F48" s="736"/>
      <c r="G48" s="736"/>
      <c r="H48" s="736"/>
      <c r="I48" s="736"/>
    </row>
    <row r="49" spans="1:9">
      <c r="A49" s="230"/>
      <c r="B49" s="230"/>
      <c r="C49" s="230"/>
      <c r="D49" s="736"/>
      <c r="E49" s="736"/>
      <c r="F49" s="736"/>
      <c r="G49" s="736"/>
      <c r="H49" s="736"/>
      <c r="I49" s="736"/>
    </row>
    <row r="50" spans="1:9">
      <c r="A50" s="230"/>
      <c r="B50" s="230"/>
      <c r="C50" s="230"/>
      <c r="D50" s="736"/>
      <c r="E50" s="736"/>
      <c r="F50" s="736"/>
      <c r="G50" s="736"/>
      <c r="H50" s="736"/>
      <c r="I50" s="736"/>
    </row>
    <row r="51" spans="1:9">
      <c r="A51" s="230"/>
      <c r="B51" s="230"/>
      <c r="C51" s="230"/>
      <c r="D51" s="736"/>
      <c r="E51" s="736"/>
      <c r="F51" s="736"/>
      <c r="G51" s="736"/>
      <c r="H51" s="736"/>
      <c r="I51" s="736"/>
    </row>
    <row r="52" spans="1:9">
      <c r="A52" s="230"/>
      <c r="B52" s="230"/>
      <c r="C52" s="230"/>
      <c r="D52" s="736"/>
      <c r="E52" s="736"/>
      <c r="F52" s="736"/>
      <c r="G52" s="736"/>
      <c r="H52" s="736"/>
      <c r="I52" s="736"/>
    </row>
    <row r="53" spans="1:9">
      <c r="A53" s="230"/>
      <c r="B53" s="230"/>
      <c r="C53" s="230"/>
      <c r="D53" s="736"/>
      <c r="E53" s="736"/>
      <c r="F53" s="736"/>
      <c r="G53" s="736"/>
      <c r="H53" s="736"/>
      <c r="I53" s="736"/>
    </row>
    <row r="54" spans="1:9">
      <c r="A54" s="230"/>
      <c r="B54" s="230"/>
      <c r="C54" s="230"/>
      <c r="D54" s="736"/>
      <c r="E54" s="736"/>
      <c r="F54" s="736"/>
      <c r="G54" s="736"/>
      <c r="H54" s="736"/>
      <c r="I54" s="736"/>
    </row>
    <row r="55" spans="1:9">
      <c r="A55" s="230"/>
      <c r="B55" s="230"/>
      <c r="C55" s="230"/>
      <c r="D55" s="736"/>
      <c r="E55" s="736"/>
      <c r="F55" s="736"/>
      <c r="G55" s="736"/>
      <c r="H55" s="736"/>
      <c r="I55" s="736"/>
    </row>
    <row r="56" spans="1:9">
      <c r="A56" s="230"/>
      <c r="B56" s="230"/>
      <c r="C56" s="230"/>
      <c r="D56" s="736"/>
      <c r="E56" s="736"/>
      <c r="F56" s="736"/>
      <c r="G56" s="736"/>
      <c r="H56" s="736"/>
      <c r="I56" s="736"/>
    </row>
    <row r="57" spans="1:9">
      <c r="A57" s="230"/>
      <c r="B57" s="230"/>
      <c r="C57" s="230"/>
      <c r="D57" s="736"/>
      <c r="E57" s="736"/>
      <c r="F57" s="736"/>
      <c r="G57" s="736"/>
      <c r="H57" s="736"/>
      <c r="I57" s="736"/>
    </row>
    <row r="58" spans="1:9">
      <c r="A58" s="230"/>
      <c r="B58" s="230"/>
      <c r="C58" s="230"/>
      <c r="D58" s="736"/>
      <c r="E58" s="736"/>
      <c r="F58" s="736"/>
      <c r="G58" s="736"/>
      <c r="H58" s="736"/>
      <c r="I58" s="736"/>
    </row>
    <row r="59" spans="1:9">
      <c r="A59" s="230"/>
      <c r="B59" s="230"/>
      <c r="C59" s="230"/>
      <c r="D59" s="736"/>
      <c r="E59" s="736"/>
      <c r="F59" s="736"/>
      <c r="G59" s="736"/>
      <c r="H59" s="736"/>
      <c r="I59" s="736"/>
    </row>
    <row r="60" spans="1:9">
      <c r="A60" s="230"/>
      <c r="B60" s="230"/>
      <c r="C60" s="230"/>
      <c r="D60" s="736"/>
      <c r="E60" s="736"/>
      <c r="F60" s="736"/>
      <c r="G60" s="736"/>
      <c r="H60" s="736"/>
      <c r="I60" s="736"/>
    </row>
    <row r="61" spans="1:9">
      <c r="A61" s="230"/>
      <c r="B61" s="230"/>
      <c r="C61" s="230"/>
      <c r="D61" s="736"/>
      <c r="E61" s="736"/>
      <c r="F61" s="736"/>
      <c r="G61" s="736"/>
      <c r="H61" s="736"/>
      <c r="I61" s="736"/>
    </row>
    <row r="62" spans="1:9">
      <c r="A62" s="230"/>
      <c r="B62" s="230"/>
      <c r="C62" s="230"/>
      <c r="D62" s="736"/>
      <c r="E62" s="736"/>
      <c r="F62" s="736"/>
      <c r="G62" s="736"/>
      <c r="H62" s="736"/>
      <c r="I62" s="736"/>
    </row>
    <row r="63" spans="1:9" ht="13.8" thickBot="1">
      <c r="A63" s="231"/>
      <c r="B63" s="231"/>
      <c r="C63" s="231"/>
      <c r="D63" s="735"/>
      <c r="E63" s="735"/>
      <c r="F63" s="735"/>
      <c r="G63" s="735"/>
      <c r="H63" s="735"/>
      <c r="I63" s="735"/>
    </row>
    <row r="64" spans="1:9">
      <c r="A64" s="243"/>
      <c r="B64" s="243"/>
      <c r="C64" s="243"/>
      <c r="D64" s="50"/>
      <c r="E64" s="50"/>
      <c r="F64" s="50"/>
      <c r="G64" s="50"/>
      <c r="H64" s="50"/>
      <c r="I64" s="50"/>
    </row>
    <row r="65" spans="1:9">
      <c r="A65" s="243"/>
      <c r="B65" s="243"/>
      <c r="C65" s="243"/>
      <c r="D65" s="50"/>
      <c r="E65" s="50"/>
      <c r="F65" s="50"/>
      <c r="G65" s="50"/>
      <c r="H65" s="50"/>
      <c r="I65" s="50"/>
    </row>
    <row r="66" spans="1:9">
      <c r="A66" s="243"/>
      <c r="B66" s="243"/>
      <c r="C66" s="243"/>
      <c r="D66" s="50"/>
      <c r="E66" s="50"/>
      <c r="F66" s="50"/>
      <c r="G66" s="50"/>
      <c r="H66" s="50"/>
      <c r="I66" s="50"/>
    </row>
    <row r="67" spans="1:9">
      <c r="A67" s="243"/>
      <c r="B67" s="243"/>
      <c r="C67" s="243"/>
      <c r="D67" s="50"/>
      <c r="E67" s="50"/>
      <c r="F67" s="50"/>
      <c r="G67" s="50"/>
      <c r="H67" s="50"/>
      <c r="I67" s="50"/>
    </row>
    <row r="68" spans="1:9">
      <c r="A68" s="243"/>
      <c r="B68" s="243"/>
      <c r="C68" s="243"/>
      <c r="D68" s="50"/>
      <c r="E68" s="50"/>
      <c r="F68" s="50"/>
      <c r="G68" s="50"/>
      <c r="H68" s="50"/>
      <c r="I68" s="50"/>
    </row>
    <row r="69" spans="1:9">
      <c r="A69" s="243"/>
      <c r="B69" s="243"/>
      <c r="C69" s="243"/>
      <c r="D69" s="50"/>
      <c r="E69" s="50"/>
      <c r="F69" s="50"/>
      <c r="G69" s="50"/>
      <c r="H69" s="50"/>
      <c r="I69" s="50"/>
    </row>
    <row r="70" spans="1:9">
      <c r="A70" s="243"/>
      <c r="B70" s="243"/>
      <c r="C70" s="243"/>
      <c r="D70" s="50"/>
      <c r="E70" s="50"/>
      <c r="F70" s="50"/>
      <c r="G70" s="50"/>
      <c r="H70" s="50"/>
      <c r="I70" s="50"/>
    </row>
    <row r="71" spans="1:9">
      <c r="A71" s="358" t="s">
        <v>924</v>
      </c>
      <c r="E71" s="50"/>
      <c r="G71" s="358" t="s">
        <v>924</v>
      </c>
    </row>
    <row r="72" spans="1:9">
      <c r="A72" s="267"/>
      <c r="B72" s="682" t="s">
        <v>927</v>
      </c>
      <c r="G72" s="267" t="s">
        <v>682</v>
      </c>
    </row>
    <row r="73" spans="1:9">
      <c r="A73" s="243"/>
      <c r="B73" s="677" t="s">
        <v>928</v>
      </c>
      <c r="C73" s="243"/>
      <c r="D73" s="50"/>
      <c r="E73" s="50"/>
      <c r="F73" s="50"/>
      <c r="G73" s="50"/>
      <c r="H73" s="679" t="s">
        <v>929</v>
      </c>
      <c r="I73" s="50"/>
    </row>
    <row r="74" spans="1:9">
      <c r="A74" s="243"/>
      <c r="B74" s="243"/>
      <c r="C74" s="243"/>
      <c r="D74" s="50"/>
      <c r="E74" s="50"/>
      <c r="F74" s="50"/>
      <c r="G74" s="50"/>
      <c r="H74" s="50"/>
      <c r="I74" s="50"/>
    </row>
    <row r="75" spans="1:9">
      <c r="A75" s="190"/>
      <c r="B75" s="190"/>
      <c r="C75" s="190"/>
      <c r="I75" s="249" t="s">
        <v>776</v>
      </c>
    </row>
    <row r="77" spans="1:9">
      <c r="A77" s="190"/>
      <c r="B77" s="190"/>
      <c r="C77" s="190"/>
    </row>
    <row r="78" spans="1:9">
      <c r="A78" s="190"/>
      <c r="B78" s="190"/>
      <c r="C78" s="190"/>
    </row>
    <row r="79" spans="1:9">
      <c r="A79" s="190"/>
      <c r="B79" s="190"/>
      <c r="C79" s="190"/>
    </row>
    <row r="80" spans="1:9">
      <c r="A80" s="190"/>
      <c r="B80" s="190"/>
      <c r="C80" s="190"/>
    </row>
    <row r="81" spans="1:11">
      <c r="A81" s="190"/>
      <c r="B81" s="190"/>
      <c r="C81" s="190"/>
    </row>
    <row r="82" spans="1:11">
      <c r="A82" s="190"/>
      <c r="B82" s="190"/>
      <c r="C82" s="190"/>
    </row>
    <row r="83" spans="1:11">
      <c r="A83" s="190"/>
      <c r="B83" s="190"/>
      <c r="C83" s="190"/>
    </row>
    <row r="84" spans="1:11">
      <c r="A84" s="190"/>
      <c r="B84" s="190"/>
      <c r="C84" s="190"/>
      <c r="K84" s="249"/>
    </row>
  </sheetData>
  <mergeCells count="109">
    <mergeCell ref="D8:E8"/>
    <mergeCell ref="D9:E9"/>
    <mergeCell ref="F8:I8"/>
    <mergeCell ref="F9:I9"/>
    <mergeCell ref="D14:E14"/>
    <mergeCell ref="D15:E15"/>
    <mergeCell ref="F15:I15"/>
    <mergeCell ref="D16:E16"/>
    <mergeCell ref="D17:E17"/>
    <mergeCell ref="D10:E10"/>
    <mergeCell ref="D11:E11"/>
    <mergeCell ref="D12:E12"/>
    <mergeCell ref="D13:E13"/>
    <mergeCell ref="D22:E22"/>
    <mergeCell ref="D23:E23"/>
    <mergeCell ref="D24:E24"/>
    <mergeCell ref="D25:E25"/>
    <mergeCell ref="D18:E18"/>
    <mergeCell ref="D19:E19"/>
    <mergeCell ref="D20:E20"/>
    <mergeCell ref="D21:E21"/>
    <mergeCell ref="F16:I16"/>
    <mergeCell ref="F17:I17"/>
    <mergeCell ref="F18:I18"/>
    <mergeCell ref="D30:E30"/>
    <mergeCell ref="D31:E31"/>
    <mergeCell ref="D26:E26"/>
    <mergeCell ref="D27:E27"/>
    <mergeCell ref="D28:E28"/>
    <mergeCell ref="D29:E29"/>
    <mergeCell ref="F19:I19"/>
    <mergeCell ref="F20:I20"/>
    <mergeCell ref="F21:I21"/>
    <mergeCell ref="F22:I22"/>
    <mergeCell ref="D34:E34"/>
    <mergeCell ref="F10:I10"/>
    <mergeCell ref="F11:I11"/>
    <mergeCell ref="F12:I12"/>
    <mergeCell ref="F13:I13"/>
    <mergeCell ref="F14:I14"/>
    <mergeCell ref="F27:I27"/>
    <mergeCell ref="F28:I28"/>
    <mergeCell ref="F29:I29"/>
    <mergeCell ref="F30:I30"/>
    <mergeCell ref="F23:I23"/>
    <mergeCell ref="F24:I24"/>
    <mergeCell ref="F25:I25"/>
    <mergeCell ref="F26:I26"/>
    <mergeCell ref="D37:E37"/>
    <mergeCell ref="F37:I37"/>
    <mergeCell ref="D38:E38"/>
    <mergeCell ref="F38:I38"/>
    <mergeCell ref="F31:I31"/>
    <mergeCell ref="F32:I32"/>
    <mergeCell ref="F33:I33"/>
    <mergeCell ref="F34:I34"/>
    <mergeCell ref="D32:E32"/>
    <mergeCell ref="D33:E33"/>
    <mergeCell ref="D41:E41"/>
    <mergeCell ref="F41:I41"/>
    <mergeCell ref="D42:E42"/>
    <mergeCell ref="F42:I42"/>
    <mergeCell ref="D39:E39"/>
    <mergeCell ref="F39:I39"/>
    <mergeCell ref="D40:E40"/>
    <mergeCell ref="F40:I40"/>
    <mergeCell ref="D45:E45"/>
    <mergeCell ref="F45:I45"/>
    <mergeCell ref="D46:E46"/>
    <mergeCell ref="F46:I46"/>
    <mergeCell ref="D43:E43"/>
    <mergeCell ref="F43:I43"/>
    <mergeCell ref="D44:E44"/>
    <mergeCell ref="F44:I44"/>
    <mergeCell ref="D49:E49"/>
    <mergeCell ref="F49:I49"/>
    <mergeCell ref="D50:E50"/>
    <mergeCell ref="F50:I50"/>
    <mergeCell ref="D47:E47"/>
    <mergeCell ref="F47:I47"/>
    <mergeCell ref="D48:E48"/>
    <mergeCell ref="F48:I48"/>
    <mergeCell ref="D53:E53"/>
    <mergeCell ref="F53:I53"/>
    <mergeCell ref="D54:E54"/>
    <mergeCell ref="F54:I54"/>
    <mergeCell ref="D51:E51"/>
    <mergeCell ref="F51:I51"/>
    <mergeCell ref="D52:E52"/>
    <mergeCell ref="F52:I52"/>
    <mergeCell ref="F60:I60"/>
    <mergeCell ref="D57:E57"/>
    <mergeCell ref="F57:I57"/>
    <mergeCell ref="D58:E58"/>
    <mergeCell ref="F58:I58"/>
    <mergeCell ref="D55:E55"/>
    <mergeCell ref="F55:I55"/>
    <mergeCell ref="D56:E56"/>
    <mergeCell ref="F56:I56"/>
    <mergeCell ref="D63:E63"/>
    <mergeCell ref="F63:I63"/>
    <mergeCell ref="A5:I5"/>
    <mergeCell ref="D61:E61"/>
    <mergeCell ref="F61:I61"/>
    <mergeCell ref="D62:E62"/>
    <mergeCell ref="F62:I62"/>
    <mergeCell ref="D59:E59"/>
    <mergeCell ref="F59:I59"/>
    <mergeCell ref="D60:E60"/>
  </mergeCells>
  <phoneticPr fontId="0" type="noConversion"/>
  <pageMargins left="0.39370078740157483" right="0.74803149606299213" top="0.78740157480314965" bottom="0.98425196850393704" header="0" footer="0"/>
  <pageSetup paperSize="9" scale="75" orientation="portrait" horizontalDpi="360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4"/>
  <sheetViews>
    <sheetView showGridLines="0" view="pageBreakPreview" topLeftCell="A104" zoomScaleNormal="100" workbookViewId="0">
      <selection activeCell="H121" sqref="H121"/>
    </sheetView>
  </sheetViews>
  <sheetFormatPr baseColWidth="10" defaultColWidth="9.109375" defaultRowHeight="13.2"/>
  <cols>
    <col min="1" max="1" width="26.6640625" customWidth="1"/>
    <col min="2" max="3" width="9.109375" customWidth="1"/>
    <col min="4" max="4" width="11" customWidth="1"/>
    <col min="5" max="7" width="9.109375" customWidth="1"/>
    <col min="8" max="8" width="15.109375" customWidth="1"/>
  </cols>
  <sheetData>
    <row r="2" spans="1:8">
      <c r="H2" s="37" t="s">
        <v>777</v>
      </c>
    </row>
    <row r="5" spans="1:8" ht="17.399999999999999">
      <c r="A5" s="738" t="s">
        <v>627</v>
      </c>
      <c r="B5" s="738"/>
      <c r="C5" s="738"/>
      <c r="D5" s="738"/>
      <c r="E5" s="738"/>
      <c r="F5" s="738"/>
      <c r="G5" s="738"/>
      <c r="H5" s="738"/>
    </row>
    <row r="6" spans="1:8" ht="17.399999999999999">
      <c r="A6" s="287"/>
      <c r="B6" s="287"/>
      <c r="C6" s="287"/>
      <c r="D6" s="287"/>
      <c r="E6" s="287"/>
      <c r="F6" s="287"/>
      <c r="G6" s="287"/>
      <c r="H6" s="287"/>
    </row>
    <row r="7" spans="1:8" ht="13.8">
      <c r="A7" s="274" t="s">
        <v>734</v>
      </c>
      <c r="B7" s="274" t="s">
        <v>720</v>
      </c>
      <c r="C7" s="293"/>
      <c r="D7" s="293"/>
      <c r="E7" s="293"/>
      <c r="F7" s="293"/>
    </row>
    <row r="9" spans="1:8">
      <c r="A9" t="s">
        <v>293</v>
      </c>
      <c r="B9" s="292" t="e">
        <f>+D9-364</f>
        <v>#REF!</v>
      </c>
      <c r="C9" s="149" t="s">
        <v>243</v>
      </c>
      <c r="D9" s="292" t="e">
        <f>+DATOS!#REF!</f>
        <v>#REF!</v>
      </c>
    </row>
    <row r="11" spans="1:8">
      <c r="A11" t="s">
        <v>296</v>
      </c>
      <c r="B11" t="str">
        <f>+DATOS!F8</f>
        <v>xxxxxxxxxxxx</v>
      </c>
    </row>
    <row r="13" spans="1:8">
      <c r="A13" t="s">
        <v>290</v>
      </c>
      <c r="B13" t="str">
        <f>+DATOS!F14</f>
        <v>xxxxxxxxxx</v>
      </c>
    </row>
    <row r="14" spans="1:8">
      <c r="A14" t="s">
        <v>0</v>
      </c>
    </row>
    <row r="15" spans="1:8">
      <c r="A15" t="s">
        <v>291</v>
      </c>
      <c r="B15" t="str">
        <f>+DATOS!F11</f>
        <v>xxxxxxxx</v>
      </c>
    </row>
    <row r="17" spans="1:8">
      <c r="A17" t="s">
        <v>292</v>
      </c>
      <c r="B17" s="126" t="s">
        <v>626</v>
      </c>
    </row>
    <row r="19" spans="1:8">
      <c r="A19" t="s">
        <v>294</v>
      </c>
      <c r="B19" t="str">
        <f>+DATOS!F10</f>
        <v>xxxxxxxx</v>
      </c>
    </row>
    <row r="21" spans="1:8" ht="15.6">
      <c r="A21" t="s">
        <v>295</v>
      </c>
      <c r="B21" s="247" t="s">
        <v>624</v>
      </c>
    </row>
    <row r="22" spans="1:8">
      <c r="A22" t="s">
        <v>0</v>
      </c>
      <c r="B22" t="s">
        <v>625</v>
      </c>
    </row>
    <row r="23" spans="1:8">
      <c r="A23" t="s">
        <v>0</v>
      </c>
    </row>
    <row r="24" spans="1:8">
      <c r="A24" t="s">
        <v>721</v>
      </c>
      <c r="B24" s="289"/>
    </row>
    <row r="25" spans="1:8">
      <c r="B25" s="289"/>
    </row>
    <row r="26" spans="1:8" ht="13.8">
      <c r="A26" s="274" t="s">
        <v>735</v>
      </c>
      <c r="B26" s="274" t="s">
        <v>733</v>
      </c>
      <c r="C26" s="293"/>
      <c r="D26" s="293"/>
      <c r="E26" s="293"/>
      <c r="F26" s="293"/>
    </row>
    <row r="27" spans="1:8" ht="12.75" customHeight="1">
      <c r="A27" s="739"/>
      <c r="B27" s="739"/>
      <c r="C27" s="739"/>
      <c r="D27" s="739"/>
      <c r="E27" s="739"/>
      <c r="F27" s="739"/>
      <c r="G27" s="739"/>
      <c r="H27" s="739"/>
    </row>
    <row r="28" spans="1:8">
      <c r="A28" s="295" t="s">
        <v>736</v>
      </c>
      <c r="B28" t="s">
        <v>737</v>
      </c>
    </row>
    <row r="29" spans="1:8">
      <c r="A29" s="294"/>
    </row>
    <row r="30" spans="1:8">
      <c r="A30" s="295" t="s">
        <v>738</v>
      </c>
      <c r="B30" t="s">
        <v>739</v>
      </c>
    </row>
    <row r="32" spans="1:8">
      <c r="A32" s="295" t="s">
        <v>740</v>
      </c>
      <c r="B32" t="s">
        <v>741</v>
      </c>
    </row>
    <row r="34" spans="1:2">
      <c r="A34" s="295" t="s">
        <v>742</v>
      </c>
      <c r="B34" t="s">
        <v>743</v>
      </c>
    </row>
    <row r="36" spans="1:2">
      <c r="A36" s="295" t="s">
        <v>744</v>
      </c>
      <c r="B36" t="s">
        <v>745</v>
      </c>
    </row>
    <row r="38" spans="1:2" ht="13.8">
      <c r="A38" s="274" t="s">
        <v>746</v>
      </c>
      <c r="B38" s="274" t="s">
        <v>747</v>
      </c>
    </row>
    <row r="40" spans="1:2">
      <c r="A40" s="295" t="s">
        <v>748</v>
      </c>
      <c r="B40" t="s">
        <v>753</v>
      </c>
    </row>
    <row r="41" spans="1:2">
      <c r="A41" s="294"/>
    </row>
    <row r="42" spans="1:2">
      <c r="A42" s="295" t="s">
        <v>749</v>
      </c>
      <c r="B42" t="s">
        <v>754</v>
      </c>
    </row>
    <row r="44" spans="1:2">
      <c r="A44" s="295" t="s">
        <v>750</v>
      </c>
      <c r="B44" t="s">
        <v>755</v>
      </c>
    </row>
    <row r="46" spans="1:2">
      <c r="A46" s="295" t="s">
        <v>751</v>
      </c>
      <c r="B46" t="s">
        <v>756</v>
      </c>
    </row>
    <row r="48" spans="1:2">
      <c r="A48" s="295" t="s">
        <v>752</v>
      </c>
      <c r="B48" t="s">
        <v>757</v>
      </c>
    </row>
    <row r="50" spans="1:6">
      <c r="A50" s="295" t="s">
        <v>761</v>
      </c>
      <c r="B50" t="s">
        <v>775</v>
      </c>
    </row>
    <row r="51" spans="1:6" ht="15.75" customHeight="1">
      <c r="A51" s="294"/>
      <c r="B51" s="247"/>
      <c r="C51" s="140"/>
      <c r="D51" s="140"/>
      <c r="E51" s="140"/>
      <c r="F51" s="140"/>
    </row>
    <row r="52" spans="1:6">
      <c r="A52" s="295" t="s">
        <v>762</v>
      </c>
      <c r="B52" t="s">
        <v>758</v>
      </c>
    </row>
    <row r="54" spans="1:6">
      <c r="A54" s="295" t="s">
        <v>763</v>
      </c>
      <c r="B54" t="s">
        <v>759</v>
      </c>
    </row>
    <row r="56" spans="1:6">
      <c r="A56" s="295" t="s">
        <v>764</v>
      </c>
      <c r="B56" t="s">
        <v>760</v>
      </c>
    </row>
    <row r="57" spans="1:6">
      <c r="A57" s="295"/>
    </row>
    <row r="58" spans="1:6">
      <c r="A58" s="295" t="s">
        <v>772</v>
      </c>
      <c r="B58" t="s">
        <v>773</v>
      </c>
    </row>
    <row r="59" spans="1:6">
      <c r="A59" s="295"/>
    </row>
    <row r="60" spans="1:6" ht="13.8">
      <c r="A60" s="274" t="s">
        <v>765</v>
      </c>
      <c r="B60" s="274" t="s">
        <v>766</v>
      </c>
    </row>
    <row r="62" spans="1:6" ht="13.8">
      <c r="A62" s="274" t="s">
        <v>767</v>
      </c>
      <c r="B62" s="274" t="s">
        <v>768</v>
      </c>
    </row>
    <row r="64" spans="1:6" ht="13.8">
      <c r="A64" s="274" t="s">
        <v>769</v>
      </c>
      <c r="B64" s="274" t="s">
        <v>770</v>
      </c>
    </row>
    <row r="66" spans="1:8" ht="13.8">
      <c r="A66" s="274" t="s">
        <v>771</v>
      </c>
      <c r="B66" s="274" t="s">
        <v>774</v>
      </c>
    </row>
    <row r="67" spans="1:8">
      <c r="A67" s="254"/>
    </row>
    <row r="68" spans="1:8">
      <c r="A68" s="254"/>
    </row>
    <row r="70" spans="1:8">
      <c r="A70" t="s">
        <v>809</v>
      </c>
    </row>
    <row r="71" spans="1:8">
      <c r="A71" t="s">
        <v>810</v>
      </c>
    </row>
    <row r="80" spans="1:8">
      <c r="H80" s="37" t="s">
        <v>876</v>
      </c>
    </row>
    <row r="82" spans="1:9" ht="13.8">
      <c r="A82" s="545" t="s">
        <v>812</v>
      </c>
    </row>
    <row r="85" spans="1:9">
      <c r="A85" s="43" t="s">
        <v>831</v>
      </c>
    </row>
    <row r="86" spans="1:9">
      <c r="A86" t="s">
        <v>819</v>
      </c>
    </row>
    <row r="87" spans="1:9">
      <c r="A87" t="s">
        <v>820</v>
      </c>
    </row>
    <row r="88" spans="1:9">
      <c r="A88" t="s">
        <v>821</v>
      </c>
    </row>
    <row r="90" spans="1:9">
      <c r="A90" s="672" t="s">
        <v>891</v>
      </c>
      <c r="B90" s="673"/>
      <c r="C90" s="673"/>
      <c r="D90" s="673"/>
      <c r="E90" s="673"/>
      <c r="F90" s="673"/>
      <c r="G90" s="673"/>
      <c r="H90" s="673"/>
      <c r="I90" s="673"/>
    </row>
    <row r="91" spans="1:9">
      <c r="A91" s="674" t="s">
        <v>893</v>
      </c>
      <c r="B91" s="673"/>
      <c r="C91" s="673"/>
      <c r="D91" s="673"/>
      <c r="E91" s="673"/>
      <c r="F91" s="673"/>
      <c r="G91" s="673"/>
      <c r="H91" s="673"/>
      <c r="I91" s="673"/>
    </row>
    <row r="92" spans="1:9">
      <c r="A92" s="674" t="s">
        <v>892</v>
      </c>
      <c r="B92" s="673"/>
      <c r="C92" s="673"/>
      <c r="D92" s="673"/>
      <c r="E92" s="673"/>
      <c r="F92" s="673"/>
      <c r="G92" s="673"/>
      <c r="H92" s="673"/>
      <c r="I92" s="673"/>
    </row>
    <row r="93" spans="1:9">
      <c r="A93" t="s">
        <v>828</v>
      </c>
    </row>
    <row r="94" spans="1:9">
      <c r="A94" t="s">
        <v>829</v>
      </c>
    </row>
    <row r="95" spans="1:9">
      <c r="A95" s="42"/>
      <c r="B95" s="42"/>
      <c r="C95" s="42"/>
      <c r="D95" s="42"/>
      <c r="E95" s="42"/>
      <c r="F95" s="42"/>
      <c r="G95" s="42"/>
      <c r="H95" s="42"/>
    </row>
    <row r="96" spans="1:9">
      <c r="A96" s="43" t="s">
        <v>843</v>
      </c>
    </row>
    <row r="97" spans="1:8">
      <c r="A97" s="42" t="s">
        <v>890</v>
      </c>
    </row>
    <row r="98" spans="1:8">
      <c r="A98" s="42" t="s">
        <v>844</v>
      </c>
    </row>
    <row r="99" spans="1:8">
      <c r="A99" s="42" t="s">
        <v>840</v>
      </c>
    </row>
    <row r="100" spans="1:8">
      <c r="A100" s="42" t="s">
        <v>841</v>
      </c>
      <c r="F100" s="190"/>
      <c r="G100" s="190"/>
    </row>
    <row r="101" spans="1:8">
      <c r="A101" s="42"/>
      <c r="B101" s="554"/>
      <c r="C101" t="s">
        <v>408</v>
      </c>
      <c r="F101" s="190"/>
      <c r="G101" s="190"/>
    </row>
    <row r="102" spans="1:8">
      <c r="A102" s="42"/>
      <c r="B102" s="555"/>
      <c r="C102" s="190" t="s">
        <v>842</v>
      </c>
      <c r="F102" s="190"/>
      <c r="G102" s="190"/>
    </row>
    <row r="103" spans="1:8">
      <c r="A103" s="42"/>
      <c r="B103" s="556"/>
      <c r="C103" s="190" t="s">
        <v>407</v>
      </c>
      <c r="F103" s="190"/>
      <c r="G103" s="190"/>
    </row>
    <row r="104" spans="1:8">
      <c r="A104" s="42"/>
      <c r="B104" s="42"/>
      <c r="C104" s="42"/>
      <c r="D104" s="42"/>
      <c r="E104" s="42"/>
      <c r="F104" s="42"/>
      <c r="G104" s="42"/>
      <c r="H104" s="42"/>
    </row>
    <row r="105" spans="1:8">
      <c r="A105" t="s">
        <v>839</v>
      </c>
    </row>
    <row r="106" spans="1:8">
      <c r="A106" t="s">
        <v>830</v>
      </c>
    </row>
    <row r="108" spans="1:8">
      <c r="A108" t="s">
        <v>834</v>
      </c>
    </row>
    <row r="110" spans="1:8">
      <c r="A110" t="s">
        <v>835</v>
      </c>
    </row>
    <row r="112" spans="1:8">
      <c r="A112" s="43" t="s">
        <v>836</v>
      </c>
    </row>
    <row r="113" spans="1:8">
      <c r="A113" s="43"/>
    </row>
    <row r="114" spans="1:8">
      <c r="A114" s="43" t="s">
        <v>837</v>
      </c>
    </row>
    <row r="115" spans="1:8">
      <c r="A115" s="43"/>
    </row>
    <row r="116" spans="1:8">
      <c r="A116" s="43" t="s">
        <v>838</v>
      </c>
    </row>
    <row r="117" spans="1:8">
      <c r="A117" s="43"/>
    </row>
    <row r="119" spans="1:8">
      <c r="A119" s="42" t="s">
        <v>832</v>
      </c>
      <c r="B119" s="42"/>
      <c r="C119" s="42"/>
      <c r="D119" s="42"/>
      <c r="E119" s="42"/>
      <c r="F119" s="42"/>
      <c r="G119" s="42"/>
      <c r="H119" s="42"/>
    </row>
    <row r="120" spans="1:8">
      <c r="A120" s="675" t="s">
        <v>930</v>
      </c>
      <c r="B120" s="42"/>
      <c r="C120" s="42"/>
      <c r="D120" s="42"/>
      <c r="E120" s="42"/>
      <c r="F120" s="42"/>
      <c r="G120" s="42"/>
      <c r="H120" s="42"/>
    </row>
    <row r="121" spans="1:8">
      <c r="A121" s="42"/>
      <c r="B121" s="42"/>
      <c r="C121" s="42"/>
      <c r="D121" s="42"/>
      <c r="E121" s="42"/>
      <c r="F121" s="42"/>
      <c r="G121" s="42"/>
      <c r="H121" s="42"/>
    </row>
    <row r="123" spans="1:8">
      <c r="A123" s="241" t="s">
        <v>778</v>
      </c>
      <c r="B123" s="43"/>
      <c r="C123" s="43"/>
      <c r="D123" s="43"/>
      <c r="E123" s="43"/>
      <c r="F123" s="43" t="s">
        <v>811</v>
      </c>
      <c r="G123" s="43"/>
      <c r="H123" s="43"/>
    </row>
    <row r="125" spans="1:8">
      <c r="A125" t="s">
        <v>781</v>
      </c>
      <c r="F125" t="s">
        <v>779</v>
      </c>
    </row>
    <row r="127" spans="1:8">
      <c r="A127" t="s">
        <v>813</v>
      </c>
      <c r="F127" t="s">
        <v>780</v>
      </c>
    </row>
    <row r="128" spans="1:8">
      <c r="A128" t="s">
        <v>814</v>
      </c>
    </row>
    <row r="130" spans="1:6">
      <c r="A130" t="s">
        <v>815</v>
      </c>
      <c r="F130" t="s">
        <v>782</v>
      </c>
    </row>
    <row r="131" spans="1:6">
      <c r="A131" t="s">
        <v>816</v>
      </c>
    </row>
    <row r="133" spans="1:6">
      <c r="A133" t="s">
        <v>784</v>
      </c>
    </row>
    <row r="134" spans="1:6">
      <c r="A134" t="s">
        <v>783</v>
      </c>
    </row>
  </sheetData>
  <mergeCells count="2">
    <mergeCell ref="A5:H5"/>
    <mergeCell ref="A27:H27"/>
  </mergeCells>
  <phoneticPr fontId="0" type="noConversion"/>
  <printOptions gridLinesSet="0"/>
  <pageMargins left="0.78740157480314965" right="0.74803149606299213" top="0.78740157480314965" bottom="0.98425196850393704" header="0" footer="0"/>
  <pageSetup paperSize="9" scale="70" orientation="portrait" horizontalDpi="360" verticalDpi="360" r:id="rId1"/>
  <headerFooter alignWithMargins="0"/>
  <rowBreaks count="1" manualBreakCount="1">
    <brk id="7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BreakPreview" topLeftCell="A67" zoomScaleNormal="100" workbookViewId="0">
      <selection activeCell="E83" sqref="E83"/>
    </sheetView>
  </sheetViews>
  <sheetFormatPr baseColWidth="10" defaultRowHeight="13.2"/>
  <cols>
    <col min="5" max="5" width="14.33203125" customWidth="1"/>
    <col min="6" max="6" width="16" customWidth="1"/>
    <col min="7" max="7" width="14.6640625" customWidth="1"/>
  </cols>
  <sheetData>
    <row r="1" spans="1:7">
      <c r="G1" s="290" t="s">
        <v>856</v>
      </c>
    </row>
    <row r="2" spans="1:7">
      <c r="A2" s="11" t="s">
        <v>1</v>
      </c>
      <c r="B2" s="5"/>
      <c r="C2" s="5"/>
      <c r="D2" s="5"/>
      <c r="E2" s="296" t="str">
        <f>+DATOS!F8</f>
        <v>xxxxxxxxxxxx</v>
      </c>
    </row>
    <row r="3" spans="1:7">
      <c r="A3" s="5"/>
      <c r="B3" s="5"/>
      <c r="C3" s="5"/>
      <c r="D3" s="5"/>
      <c r="E3" s="267"/>
    </row>
    <row r="4" spans="1:7">
      <c r="A4" s="11" t="s">
        <v>2</v>
      </c>
      <c r="B4" s="5"/>
      <c r="C4" s="5"/>
      <c r="D4" s="104"/>
      <c r="E4" s="296" t="str">
        <f>+DATOS!F10</f>
        <v>xxxxxxxx</v>
      </c>
    </row>
    <row r="6" spans="1:7">
      <c r="A6" s="43" t="s">
        <v>848</v>
      </c>
    </row>
    <row r="7" spans="1:7">
      <c r="A7" s="43"/>
    </row>
    <row r="8" spans="1:7">
      <c r="A8" s="43" t="s">
        <v>849</v>
      </c>
      <c r="D8" s="646" t="e">
        <f>+DATOS!#REF!</f>
        <v>#REF!</v>
      </c>
    </row>
    <row r="9" spans="1:7">
      <c r="A9" s="43"/>
      <c r="D9" s="646"/>
    </row>
    <row r="10" spans="1:7">
      <c r="A10" t="s">
        <v>877</v>
      </c>
      <c r="D10" s="646"/>
    </row>
    <row r="11" spans="1:7" ht="13.8" thickBot="1"/>
    <row r="12" spans="1:7" ht="13.8" thickBot="1">
      <c r="A12" s="690" t="s">
        <v>878</v>
      </c>
      <c r="B12" s="691"/>
      <c r="C12" s="691"/>
      <c r="D12" s="691"/>
      <c r="E12" s="691"/>
      <c r="F12" s="691"/>
      <c r="G12" s="692"/>
    </row>
    <row r="13" spans="1:7" ht="13.8" thickBot="1">
      <c r="A13" s="27" t="s">
        <v>411</v>
      </c>
      <c r="B13" s="5"/>
      <c r="C13" s="8"/>
      <c r="D13" s="8" t="s">
        <v>0</v>
      </c>
      <c r="E13" s="656" t="s">
        <v>846</v>
      </c>
      <c r="F13" s="659" t="s">
        <v>850</v>
      </c>
      <c r="G13" s="657" t="s">
        <v>851</v>
      </c>
    </row>
    <row r="14" spans="1:7">
      <c r="A14" s="147"/>
      <c r="B14" s="2"/>
      <c r="C14" s="2"/>
      <c r="D14" s="2"/>
      <c r="E14" s="102"/>
      <c r="F14" s="21"/>
      <c r="G14" s="658"/>
    </row>
    <row r="15" spans="1:7">
      <c r="A15" s="696"/>
      <c r="B15" s="697"/>
      <c r="C15" s="697"/>
      <c r="D15" s="697"/>
      <c r="E15" s="206"/>
      <c r="F15" s="23"/>
      <c r="G15" s="102"/>
    </row>
    <row r="16" spans="1:7">
      <c r="A16" s="17"/>
      <c r="B16" s="18"/>
      <c r="C16" s="18"/>
      <c r="D16" s="18"/>
      <c r="E16" s="206"/>
      <c r="F16" s="18"/>
      <c r="G16" s="102"/>
    </row>
    <row r="17" spans="1:7">
      <c r="A17" s="17"/>
      <c r="B17" s="18"/>
      <c r="C17" s="18"/>
      <c r="D17" s="18"/>
      <c r="E17" s="206"/>
      <c r="F17" s="18"/>
      <c r="G17" s="102"/>
    </row>
    <row r="18" spans="1:7">
      <c r="A18" s="17"/>
      <c r="B18" s="18"/>
      <c r="C18" s="18"/>
      <c r="D18" s="18"/>
      <c r="E18" s="206"/>
      <c r="F18" s="18"/>
      <c r="G18" s="102"/>
    </row>
    <row r="19" spans="1:7">
      <c r="A19" s="17"/>
      <c r="B19" s="18"/>
      <c r="C19" s="18"/>
      <c r="D19" s="18"/>
      <c r="E19" s="206"/>
      <c r="F19" s="18"/>
      <c r="G19" s="102"/>
    </row>
    <row r="20" spans="1:7">
      <c r="A20" s="17"/>
      <c r="B20" s="18"/>
      <c r="C20" s="18"/>
      <c r="D20" s="18"/>
      <c r="E20" s="206"/>
      <c r="F20" s="18"/>
      <c r="G20" s="102"/>
    </row>
    <row r="21" spans="1:7">
      <c r="A21" s="17"/>
      <c r="B21" s="18"/>
      <c r="C21" s="18"/>
      <c r="D21" s="18"/>
      <c r="E21" s="206"/>
      <c r="F21" s="18"/>
      <c r="G21" s="102"/>
    </row>
    <row r="22" spans="1:7">
      <c r="A22" s="17"/>
      <c r="B22" s="18"/>
      <c r="C22" s="18"/>
      <c r="D22" s="18"/>
      <c r="E22" s="206"/>
      <c r="F22" s="18"/>
      <c r="G22" s="102"/>
    </row>
    <row r="23" spans="1:7">
      <c r="A23" s="17"/>
      <c r="B23" s="18"/>
      <c r="C23" s="18"/>
      <c r="D23" s="18"/>
      <c r="E23" s="206"/>
      <c r="F23" s="18"/>
      <c r="G23" s="102"/>
    </row>
    <row r="24" spans="1:7">
      <c r="A24" s="17"/>
      <c r="B24" s="18"/>
      <c r="C24" s="18"/>
      <c r="D24" s="18"/>
      <c r="E24" s="206"/>
      <c r="F24" s="18"/>
      <c r="G24" s="102"/>
    </row>
    <row r="25" spans="1:7">
      <c r="A25" s="17"/>
      <c r="B25" s="18"/>
      <c r="C25" s="18"/>
      <c r="D25" s="18"/>
      <c r="E25" s="206"/>
      <c r="F25" s="18"/>
      <c r="G25" s="102"/>
    </row>
    <row r="26" spans="1:7">
      <c r="A26" s="17"/>
      <c r="B26" s="18"/>
      <c r="C26" s="18"/>
      <c r="D26" s="18"/>
      <c r="E26" s="206"/>
      <c r="F26" s="18"/>
      <c r="G26" s="102"/>
    </row>
    <row r="27" spans="1:7">
      <c r="A27" s="17"/>
      <c r="B27" s="18"/>
      <c r="C27" s="18"/>
      <c r="D27" s="18"/>
      <c r="E27" s="206"/>
      <c r="F27" s="18"/>
      <c r="G27" s="102"/>
    </row>
    <row r="28" spans="1:7">
      <c r="A28" s="17"/>
      <c r="B28" s="18"/>
      <c r="C28" s="18"/>
      <c r="D28" s="18"/>
      <c r="E28" s="206"/>
      <c r="F28" s="18"/>
      <c r="G28" s="102"/>
    </row>
    <row r="29" spans="1:7">
      <c r="A29" s="17"/>
      <c r="B29" s="18"/>
      <c r="C29" s="18"/>
      <c r="D29" s="18"/>
      <c r="E29" s="206"/>
      <c r="F29" s="18"/>
      <c r="G29" s="102"/>
    </row>
    <row r="30" spans="1:7">
      <c r="A30" s="647"/>
      <c r="B30" s="18"/>
      <c r="C30" s="18"/>
      <c r="D30" s="18"/>
      <c r="E30" s="206"/>
      <c r="F30" s="18"/>
      <c r="G30" s="102"/>
    </row>
    <row r="31" spans="1:7">
      <c r="A31" s="17"/>
      <c r="B31" s="18"/>
      <c r="C31" s="18"/>
      <c r="D31" s="18"/>
      <c r="E31" s="206"/>
      <c r="F31" s="18"/>
      <c r="G31" s="102"/>
    </row>
    <row r="32" spans="1:7">
      <c r="A32" s="17"/>
      <c r="B32" s="18"/>
      <c r="C32" s="18"/>
      <c r="D32" s="18"/>
      <c r="E32" s="206"/>
      <c r="F32" s="18"/>
      <c r="G32" s="102"/>
    </row>
    <row r="33" spans="1:7">
      <c r="A33" s="17"/>
      <c r="B33" s="18"/>
      <c r="C33" s="18"/>
      <c r="D33" s="18"/>
      <c r="E33" s="206"/>
      <c r="F33" s="18"/>
      <c r="G33" s="102"/>
    </row>
    <row r="34" spans="1:7">
      <c r="A34" s="647"/>
      <c r="B34" s="18"/>
      <c r="C34" s="18"/>
      <c r="D34" s="18"/>
      <c r="E34" s="206"/>
      <c r="F34" s="18"/>
      <c r="G34" s="102"/>
    </row>
    <row r="35" spans="1:7">
      <c r="A35" s="17"/>
      <c r="B35" s="18"/>
      <c r="C35" s="18"/>
      <c r="D35" s="18"/>
      <c r="E35" s="206"/>
      <c r="F35" s="18"/>
      <c r="G35" s="102"/>
    </row>
    <row r="36" spans="1:7">
      <c r="A36" s="17"/>
      <c r="B36" s="18"/>
      <c r="C36" s="18"/>
      <c r="D36" s="18"/>
      <c r="E36" s="206"/>
      <c r="F36" s="18"/>
      <c r="G36" s="102"/>
    </row>
    <row r="37" spans="1:7">
      <c r="A37" s="17"/>
      <c r="B37" s="18"/>
      <c r="C37" s="18"/>
      <c r="D37" s="18"/>
      <c r="E37" s="206"/>
      <c r="F37" s="18"/>
      <c r="G37" s="102"/>
    </row>
    <row r="38" spans="1:7">
      <c r="A38" s="17"/>
      <c r="B38" s="18"/>
      <c r="C38" s="18"/>
      <c r="D38" s="18"/>
      <c r="E38" s="206"/>
      <c r="F38" s="18"/>
      <c r="G38" s="102"/>
    </row>
    <row r="39" spans="1:7">
      <c r="A39" s="17"/>
      <c r="B39" s="18"/>
      <c r="C39" s="18"/>
      <c r="D39" s="18"/>
      <c r="E39" s="206"/>
      <c r="F39" s="18"/>
      <c r="G39" s="102"/>
    </row>
    <row r="40" spans="1:7">
      <c r="A40" s="17"/>
      <c r="B40" s="18"/>
      <c r="C40" s="18"/>
      <c r="D40" s="18"/>
      <c r="E40" s="206"/>
      <c r="F40" s="18"/>
      <c r="G40" s="102"/>
    </row>
    <row r="41" spans="1:7">
      <c r="A41" s="17"/>
      <c r="B41" s="18"/>
      <c r="C41" s="18"/>
      <c r="D41" s="18"/>
      <c r="E41" s="206"/>
      <c r="F41" s="18"/>
      <c r="G41" s="102"/>
    </row>
    <row r="42" spans="1:7">
      <c r="A42" s="17"/>
      <c r="B42" s="18"/>
      <c r="C42" s="18"/>
      <c r="D42" s="18"/>
      <c r="E42" s="206"/>
      <c r="F42" s="18"/>
      <c r="G42" s="102"/>
    </row>
    <row r="43" spans="1:7">
      <c r="A43" s="17"/>
      <c r="B43" s="18"/>
      <c r="C43" s="18"/>
      <c r="D43" s="18"/>
      <c r="E43" s="206"/>
      <c r="F43" s="18"/>
      <c r="G43" s="102"/>
    </row>
    <row r="44" spans="1:7">
      <c r="A44" s="17"/>
      <c r="B44" s="18"/>
      <c r="C44" s="18"/>
      <c r="D44" s="18"/>
      <c r="E44" s="206"/>
      <c r="F44" s="18"/>
      <c r="G44" s="102"/>
    </row>
    <row r="45" spans="1:7">
      <c r="A45" s="17"/>
      <c r="B45" s="18"/>
      <c r="C45" s="18"/>
      <c r="D45" s="18"/>
      <c r="E45" s="206"/>
      <c r="F45" s="18"/>
      <c r="G45" s="102"/>
    </row>
    <row r="46" spans="1:7">
      <c r="A46" s="17"/>
      <c r="B46" s="18"/>
      <c r="C46" s="18"/>
      <c r="D46" s="18"/>
      <c r="E46" s="206"/>
      <c r="F46" s="18"/>
      <c r="G46" s="102"/>
    </row>
    <row r="47" spans="1:7">
      <c r="A47" s="17"/>
      <c r="B47" s="18"/>
      <c r="C47" s="18"/>
      <c r="D47" s="18"/>
      <c r="E47" s="206"/>
      <c r="F47" s="18"/>
      <c r="G47" s="102"/>
    </row>
    <row r="48" spans="1:7">
      <c r="A48" s="17"/>
      <c r="B48" s="18"/>
      <c r="C48" s="18"/>
      <c r="D48" s="18"/>
      <c r="E48" s="206"/>
      <c r="F48" s="18"/>
      <c r="G48" s="102"/>
    </row>
    <row r="49" spans="1:7">
      <c r="A49" s="17"/>
      <c r="B49" s="18"/>
      <c r="C49" s="18"/>
      <c r="D49" s="18"/>
      <c r="E49" s="206"/>
      <c r="F49" s="18"/>
      <c r="G49" s="102"/>
    </row>
    <row r="50" spans="1:7">
      <c r="A50" s="17"/>
      <c r="B50" s="18"/>
      <c r="C50" s="18"/>
      <c r="D50" s="18"/>
      <c r="E50" s="206"/>
      <c r="F50" s="18"/>
      <c r="G50" s="102"/>
    </row>
    <row r="51" spans="1:7">
      <c r="A51" s="17"/>
      <c r="B51" s="18"/>
      <c r="C51" s="18"/>
      <c r="D51" s="18"/>
      <c r="E51" s="206"/>
      <c r="F51" s="18"/>
      <c r="G51" s="102"/>
    </row>
    <row r="52" spans="1:7">
      <c r="A52" s="17"/>
      <c r="B52" s="18"/>
      <c r="C52" s="18"/>
      <c r="D52" s="18"/>
      <c r="E52" s="206"/>
      <c r="F52" s="18"/>
      <c r="G52" s="102"/>
    </row>
    <row r="53" spans="1:7">
      <c r="A53" s="17"/>
      <c r="B53" s="18"/>
      <c r="C53" s="18"/>
      <c r="D53" s="18"/>
      <c r="E53" s="206"/>
      <c r="F53" s="18"/>
      <c r="G53" s="102"/>
    </row>
    <row r="54" spans="1:7">
      <c r="A54" s="17"/>
      <c r="B54" s="18"/>
      <c r="C54" s="18"/>
      <c r="D54" s="18"/>
      <c r="E54" s="206"/>
      <c r="F54" s="18"/>
      <c r="G54" s="102"/>
    </row>
    <row r="55" spans="1:7">
      <c r="A55" s="17"/>
      <c r="B55" s="18"/>
      <c r="C55" s="18"/>
      <c r="D55" s="18"/>
      <c r="E55" s="206"/>
      <c r="F55" s="18"/>
      <c r="G55" s="102"/>
    </row>
    <row r="56" spans="1:7">
      <c r="A56" s="17"/>
      <c r="B56" s="18"/>
      <c r="C56" s="18"/>
      <c r="D56" s="18"/>
      <c r="E56" s="206"/>
      <c r="F56" s="18"/>
      <c r="G56" s="102"/>
    </row>
    <row r="57" spans="1:7">
      <c r="A57" s="17"/>
      <c r="B57" s="18"/>
      <c r="C57" s="18"/>
      <c r="D57" s="18"/>
      <c r="E57" s="206"/>
      <c r="F57" s="18"/>
      <c r="G57" s="102"/>
    </row>
    <row r="58" spans="1:7">
      <c r="A58" s="17"/>
      <c r="B58" s="18"/>
      <c r="C58" s="18"/>
      <c r="D58" s="18"/>
      <c r="E58" s="206"/>
      <c r="F58" s="18"/>
      <c r="G58" s="102"/>
    </row>
    <row r="59" spans="1:7">
      <c r="A59" s="17"/>
      <c r="B59" s="18"/>
      <c r="C59" s="18"/>
      <c r="D59" s="18"/>
      <c r="E59" s="206"/>
      <c r="F59" s="18"/>
      <c r="G59" s="102"/>
    </row>
    <row r="60" spans="1:7">
      <c r="A60" s="17"/>
      <c r="B60" s="18"/>
      <c r="C60" s="18"/>
      <c r="D60" s="18"/>
      <c r="E60" s="206"/>
      <c r="F60" s="18"/>
      <c r="G60" s="102"/>
    </row>
    <row r="61" spans="1:7">
      <c r="A61" s="17"/>
      <c r="B61" s="18"/>
      <c r="C61" s="18"/>
      <c r="D61" s="18"/>
      <c r="E61" s="206"/>
      <c r="F61" s="18"/>
      <c r="G61" s="102"/>
    </row>
    <row r="62" spans="1:7" ht="13.8" thickBot="1">
      <c r="A62" s="7"/>
      <c r="B62" s="8"/>
      <c r="C62" s="8"/>
      <c r="D62" s="8"/>
      <c r="E62" s="45"/>
      <c r="F62" s="8"/>
      <c r="G62" s="45"/>
    </row>
    <row r="64" spans="1:7">
      <c r="A64" s="42" t="s">
        <v>847</v>
      </c>
    </row>
    <row r="69" spans="1:6">
      <c r="A69" s="42" t="s">
        <v>882</v>
      </c>
    </row>
    <row r="72" spans="1:6">
      <c r="E72" s="359"/>
      <c r="F72" s="5"/>
    </row>
    <row r="81" spans="5:7">
      <c r="E81" s="23"/>
      <c r="F81" s="23"/>
    </row>
    <row r="82" spans="5:7">
      <c r="E82" s="350" t="s">
        <v>676</v>
      </c>
    </row>
    <row r="83" spans="5:7">
      <c r="E83" s="677" t="s">
        <v>898</v>
      </c>
      <c r="F83" s="678"/>
    </row>
    <row r="87" spans="5:7">
      <c r="G87" s="190" t="s">
        <v>619</v>
      </c>
    </row>
  </sheetData>
  <mergeCells count="2">
    <mergeCell ref="A15:D15"/>
    <mergeCell ref="A12:G12"/>
  </mergeCells>
  <phoneticPr fontId="0" type="noConversion"/>
  <pageMargins left="1.1811023622047245" right="0.74803149606299213" top="0.59055118110236227" bottom="0.98425196850393704" header="0" footer="0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showGridLines="0" view="pageBreakPreview" topLeftCell="A147" zoomScaleNormal="100" zoomScaleSheetLayoutView="100" workbookViewId="0">
      <selection activeCell="G171" sqref="G171"/>
    </sheetView>
  </sheetViews>
  <sheetFormatPr baseColWidth="10" defaultColWidth="9.109375" defaultRowHeight="13.2"/>
  <cols>
    <col min="1" max="1" width="2.6640625" customWidth="1"/>
    <col min="2" max="2" width="5.6640625" customWidth="1"/>
    <col min="3" max="3" width="15.6640625" customWidth="1"/>
    <col min="4" max="5" width="22.33203125" customWidth="1"/>
    <col min="6" max="6" width="20.5546875" customWidth="1"/>
    <col min="7" max="7" width="19.33203125" customWidth="1"/>
    <col min="8" max="15" width="9.109375" customWidth="1"/>
    <col min="16" max="16" width="9" customWidth="1"/>
  </cols>
  <sheetData>
    <row r="1" spans="1:9">
      <c r="A1" s="320"/>
      <c r="B1" s="322" t="s">
        <v>1</v>
      </c>
      <c r="C1" s="320"/>
      <c r="D1" s="320"/>
      <c r="E1" s="408" t="str">
        <f>+DATOS!F8</f>
        <v>xxxxxxxxxxxx</v>
      </c>
      <c r="F1" s="320"/>
      <c r="G1" s="323" t="s">
        <v>723</v>
      </c>
    </row>
    <row r="2" spans="1:9">
      <c r="A2" s="320"/>
      <c r="B2" s="322"/>
      <c r="C2" s="320"/>
      <c r="D2" s="320"/>
      <c r="E2" s="408"/>
      <c r="F2" s="320"/>
      <c r="G2" s="324"/>
    </row>
    <row r="3" spans="1:9">
      <c r="A3" s="320"/>
      <c r="B3" s="325" t="s">
        <v>17</v>
      </c>
      <c r="C3" s="320"/>
      <c r="D3" s="320"/>
      <c r="E3" s="326" t="e">
        <f>+DATOS!#REF!</f>
        <v>#REF!</v>
      </c>
      <c r="F3" s="320"/>
      <c r="G3" s="320"/>
    </row>
    <row r="4" spans="1:9">
      <c r="A4" s="320"/>
      <c r="B4" s="325"/>
      <c r="C4" s="320"/>
      <c r="D4" s="320"/>
      <c r="E4" s="408"/>
      <c r="F4" s="320"/>
      <c r="G4" s="320"/>
    </row>
    <row r="5" spans="1:9">
      <c r="A5" s="320"/>
      <c r="B5" s="328" t="s">
        <v>420</v>
      </c>
      <c r="C5" s="328"/>
      <c r="D5" s="328"/>
      <c r="E5" s="328"/>
      <c r="F5" s="328"/>
      <c r="G5" s="328"/>
      <c r="H5" s="41"/>
      <c r="I5" s="41"/>
    </row>
    <row r="6" spans="1:9">
      <c r="A6" s="320"/>
      <c r="B6" s="328" t="s">
        <v>19</v>
      </c>
      <c r="C6" s="328"/>
      <c r="D6" s="328"/>
      <c r="E6" s="328"/>
      <c r="F6" s="328"/>
      <c r="G6" s="328"/>
      <c r="H6" s="41"/>
      <c r="I6" s="41"/>
    </row>
    <row r="7" spans="1:9">
      <c r="A7" s="320"/>
      <c r="B7" s="328" t="s">
        <v>386</v>
      </c>
      <c r="C7" s="328"/>
      <c r="D7" s="328"/>
      <c r="E7" s="524" t="s">
        <v>827</v>
      </c>
      <c r="F7" s="320"/>
      <c r="G7" s="320"/>
    </row>
    <row r="8" spans="1:9">
      <c r="A8" s="320"/>
      <c r="B8" s="328"/>
      <c r="C8" s="328"/>
      <c r="D8" s="328"/>
      <c r="E8" s="372"/>
      <c r="F8" s="320"/>
      <c r="G8" s="320"/>
    </row>
    <row r="9" spans="1:9">
      <c r="A9" s="320"/>
      <c r="B9" s="328"/>
      <c r="C9" s="328"/>
      <c r="D9" s="328"/>
      <c r="E9" s="372"/>
      <c r="F9" s="320"/>
      <c r="G9" s="320"/>
    </row>
    <row r="10" spans="1:9">
      <c r="A10" s="320"/>
      <c r="B10" s="407" t="s">
        <v>20</v>
      </c>
      <c r="C10" s="351"/>
      <c r="D10" s="351"/>
      <c r="E10" s="351"/>
      <c r="F10" s="351"/>
      <c r="G10" s="409"/>
    </row>
    <row r="11" spans="1:9">
      <c r="A11" s="320"/>
      <c r="B11" s="325" t="s">
        <v>21</v>
      </c>
      <c r="C11" s="320"/>
      <c r="D11" s="320"/>
      <c r="E11" s="334" t="s">
        <v>23</v>
      </c>
      <c r="F11" s="334" t="s">
        <v>12</v>
      </c>
      <c r="G11" s="320"/>
    </row>
    <row r="12" spans="1:9">
      <c r="A12" s="320"/>
      <c r="B12" s="325" t="s">
        <v>22</v>
      </c>
      <c r="C12" s="320"/>
      <c r="D12" s="320"/>
      <c r="E12" s="320"/>
      <c r="F12" s="320"/>
      <c r="G12" s="320"/>
    </row>
    <row r="13" spans="1:9">
      <c r="A13" s="320"/>
      <c r="B13" s="320"/>
      <c r="C13" s="320" t="s">
        <v>24</v>
      </c>
      <c r="D13" s="320"/>
      <c r="E13" s="338"/>
      <c r="F13" s="410">
        <v>0</v>
      </c>
      <c r="G13" s="320"/>
    </row>
    <row r="14" spans="1:9">
      <c r="A14" s="320"/>
      <c r="B14" s="320"/>
      <c r="C14" s="320" t="s">
        <v>387</v>
      </c>
      <c r="D14" s="320"/>
      <c r="E14" s="338"/>
      <c r="F14" s="410">
        <v>0</v>
      </c>
      <c r="G14" s="320"/>
    </row>
    <row r="15" spans="1:9">
      <c r="A15" s="320"/>
      <c r="B15" s="320"/>
      <c r="C15" s="320" t="s">
        <v>25</v>
      </c>
      <c r="D15" s="320"/>
      <c r="E15" s="342"/>
      <c r="F15" s="410">
        <v>0</v>
      </c>
      <c r="G15" s="320"/>
    </row>
    <row r="16" spans="1:9">
      <c r="A16" s="320"/>
      <c r="B16" s="320"/>
      <c r="C16" s="320" t="s">
        <v>25</v>
      </c>
      <c r="D16" s="320"/>
      <c r="E16" s="338"/>
      <c r="F16" s="410">
        <v>0</v>
      </c>
      <c r="G16" s="320"/>
    </row>
    <row r="17" spans="1:7">
      <c r="C17" s="12" t="s">
        <v>404</v>
      </c>
      <c r="D17" s="12"/>
      <c r="E17" s="127"/>
      <c r="G17" s="557">
        <f>SUM(F13:F16)</f>
        <v>0</v>
      </c>
    </row>
    <row r="18" spans="1:7">
      <c r="A18" s="320"/>
      <c r="B18" s="325" t="s">
        <v>26</v>
      </c>
      <c r="C18" s="320"/>
      <c r="D18" s="320"/>
      <c r="E18" s="339"/>
      <c r="F18" s="340"/>
      <c r="G18" s="321"/>
    </row>
    <row r="19" spans="1:7">
      <c r="A19" s="320"/>
      <c r="B19" s="320"/>
      <c r="C19" s="320" t="s">
        <v>417</v>
      </c>
      <c r="D19" s="320"/>
      <c r="E19" s="342"/>
      <c r="F19" s="336">
        <v>0</v>
      </c>
      <c r="G19" s="321"/>
    </row>
    <row r="20" spans="1:7">
      <c r="A20" s="320"/>
      <c r="B20" s="320"/>
      <c r="C20" s="320" t="s">
        <v>27</v>
      </c>
      <c r="D20" s="320"/>
      <c r="E20" s="338"/>
      <c r="F20" s="336">
        <v>0</v>
      </c>
      <c r="G20" s="321"/>
    </row>
    <row r="21" spans="1:7">
      <c r="A21" s="320"/>
      <c r="B21" s="320"/>
      <c r="C21" s="320" t="s">
        <v>28</v>
      </c>
      <c r="D21" s="320"/>
      <c r="E21" s="338"/>
      <c r="F21" s="336">
        <v>0</v>
      </c>
      <c r="G21" s="321"/>
    </row>
    <row r="22" spans="1:7">
      <c r="A22" s="320"/>
      <c r="B22" s="320"/>
      <c r="C22" s="411" t="s">
        <v>29</v>
      </c>
      <c r="D22" s="320"/>
      <c r="E22" s="339"/>
      <c r="F22" s="340"/>
      <c r="G22" s="321"/>
    </row>
    <row r="23" spans="1:7">
      <c r="A23" s="320"/>
      <c r="B23" s="320"/>
      <c r="C23" s="320" t="s">
        <v>421</v>
      </c>
      <c r="D23" s="320"/>
      <c r="E23" s="338"/>
      <c r="F23" s="336">
        <v>0</v>
      </c>
      <c r="G23" s="321"/>
    </row>
    <row r="24" spans="1:7">
      <c r="A24" s="320"/>
      <c r="B24" s="320"/>
      <c r="C24" s="320" t="s">
        <v>30</v>
      </c>
      <c r="D24" s="320"/>
      <c r="E24" s="338"/>
      <c r="F24" s="336">
        <v>0</v>
      </c>
      <c r="G24" s="321"/>
    </row>
    <row r="25" spans="1:7">
      <c r="A25" s="320"/>
      <c r="B25" s="320"/>
      <c r="C25" s="320" t="s">
        <v>28</v>
      </c>
      <c r="D25" s="320"/>
      <c r="E25" s="338"/>
      <c r="F25" s="336">
        <v>0</v>
      </c>
      <c r="G25" s="321"/>
    </row>
    <row r="26" spans="1:7">
      <c r="C26" s="12" t="s">
        <v>31</v>
      </c>
      <c r="D26" s="12"/>
      <c r="G26" s="557">
        <f>SUM(F19:F25)</f>
        <v>0</v>
      </c>
    </row>
    <row r="27" spans="1:7">
      <c r="A27" s="320"/>
      <c r="B27" s="320"/>
      <c r="C27" s="320"/>
      <c r="D27" s="320"/>
      <c r="E27" s="320"/>
      <c r="F27" s="340"/>
      <c r="G27" s="320"/>
    </row>
    <row r="28" spans="1:7">
      <c r="A28" s="320"/>
      <c r="B28" s="325" t="s">
        <v>32</v>
      </c>
      <c r="C28" s="320"/>
      <c r="D28" s="320"/>
      <c r="E28" s="320"/>
      <c r="F28" s="340"/>
      <c r="G28" s="320"/>
    </row>
    <row r="29" spans="1:7">
      <c r="A29" s="320"/>
      <c r="B29" s="320"/>
      <c r="C29" s="320" t="s">
        <v>33</v>
      </c>
      <c r="D29" s="320"/>
      <c r="E29" s="335"/>
      <c r="F29" s="336">
        <v>0</v>
      </c>
      <c r="G29" s="320"/>
    </row>
    <row r="30" spans="1:7">
      <c r="A30" s="320"/>
      <c r="B30" s="320"/>
      <c r="C30" s="320" t="s">
        <v>695</v>
      </c>
      <c r="D30" s="320"/>
      <c r="E30" s="335"/>
      <c r="F30" s="336">
        <v>0</v>
      </c>
      <c r="G30" s="320"/>
    </row>
    <row r="31" spans="1:7">
      <c r="A31" s="320"/>
      <c r="B31" s="320"/>
      <c r="C31" s="320" t="s">
        <v>34</v>
      </c>
      <c r="D31" s="320"/>
      <c r="E31" s="335"/>
      <c r="F31" s="336">
        <v>0</v>
      </c>
      <c r="G31" s="320"/>
    </row>
    <row r="32" spans="1:7">
      <c r="A32" s="320"/>
      <c r="B32" s="320"/>
      <c r="C32" s="320" t="s">
        <v>787</v>
      </c>
      <c r="D32" s="320"/>
      <c r="E32" s="335"/>
      <c r="F32" s="336">
        <v>0</v>
      </c>
      <c r="G32" s="320"/>
    </row>
    <row r="33" spans="1:7">
      <c r="A33" s="320"/>
      <c r="B33" s="320"/>
      <c r="C33" s="320" t="s">
        <v>28</v>
      </c>
      <c r="D33" s="320"/>
      <c r="E33" s="335"/>
      <c r="F33" s="336">
        <v>0</v>
      </c>
      <c r="G33" s="320"/>
    </row>
    <row r="34" spans="1:7">
      <c r="A34" s="320"/>
      <c r="B34" s="320"/>
      <c r="C34" s="411" t="s">
        <v>29</v>
      </c>
      <c r="D34" s="320"/>
      <c r="E34" s="320"/>
      <c r="F34" s="340"/>
      <c r="G34" s="320"/>
    </row>
    <row r="35" spans="1:7">
      <c r="A35" s="320"/>
      <c r="B35" s="320"/>
      <c r="C35" s="320" t="s">
        <v>35</v>
      </c>
      <c r="D35" s="320"/>
      <c r="E35" s="412"/>
      <c r="F35" s="413">
        <v>0</v>
      </c>
      <c r="G35" s="320"/>
    </row>
    <row r="36" spans="1:7">
      <c r="A36" s="320"/>
      <c r="B36" s="320"/>
      <c r="C36" s="320" t="s">
        <v>36</v>
      </c>
      <c r="D36" s="320"/>
      <c r="E36" s="335"/>
      <c r="F36" s="336">
        <v>0</v>
      </c>
      <c r="G36" s="320"/>
    </row>
    <row r="37" spans="1:7">
      <c r="A37" s="320"/>
      <c r="B37" s="320"/>
      <c r="C37" s="320" t="s">
        <v>30</v>
      </c>
      <c r="D37" s="320"/>
      <c r="E37" s="335"/>
      <c r="F37" s="336">
        <v>0</v>
      </c>
      <c r="G37" s="320"/>
    </row>
    <row r="38" spans="1:7">
      <c r="A38" s="320"/>
      <c r="B38" s="320"/>
      <c r="C38" s="320" t="s">
        <v>37</v>
      </c>
      <c r="D38" s="320"/>
      <c r="E38" s="335"/>
      <c r="F38" s="336">
        <v>0</v>
      </c>
      <c r="G38" s="320"/>
    </row>
    <row r="39" spans="1:7">
      <c r="A39" s="320"/>
      <c r="B39" s="320"/>
      <c r="C39" s="320" t="s">
        <v>28</v>
      </c>
      <c r="D39" s="320"/>
      <c r="E39" s="335"/>
      <c r="F39" s="336">
        <v>0</v>
      </c>
      <c r="G39" s="320"/>
    </row>
    <row r="40" spans="1:7">
      <c r="C40" s="12" t="s">
        <v>428</v>
      </c>
      <c r="D40" s="12"/>
      <c r="G40" s="557">
        <f>SUM(F29:F39)</f>
        <v>0</v>
      </c>
    </row>
    <row r="41" spans="1:7">
      <c r="A41" s="320"/>
      <c r="B41" s="320"/>
      <c r="C41" s="320"/>
      <c r="D41" s="320"/>
      <c r="E41" s="320"/>
      <c r="F41" s="340"/>
      <c r="G41" s="320"/>
    </row>
    <row r="42" spans="1:7">
      <c r="A42" s="320"/>
      <c r="B42" s="325" t="s">
        <v>38</v>
      </c>
      <c r="C42" s="320"/>
      <c r="D42" s="320"/>
      <c r="E42" s="320"/>
      <c r="F42" s="340"/>
      <c r="G42" s="320"/>
    </row>
    <row r="43" spans="1:7">
      <c r="A43" s="320"/>
      <c r="B43" s="320"/>
      <c r="C43" s="320" t="s">
        <v>39</v>
      </c>
      <c r="D43" s="320"/>
      <c r="E43" s="335"/>
      <c r="F43" s="336">
        <v>0</v>
      </c>
      <c r="G43" s="320"/>
    </row>
    <row r="44" spans="1:7">
      <c r="A44" s="320"/>
      <c r="B44" s="320"/>
      <c r="C44" s="320" t="s">
        <v>422</v>
      </c>
      <c r="D44" s="320"/>
      <c r="E44" s="335"/>
      <c r="F44" s="336">
        <v>0</v>
      </c>
      <c r="G44" s="320"/>
    </row>
    <row r="45" spans="1:7">
      <c r="A45" s="320"/>
      <c r="B45" s="320"/>
      <c r="C45" s="320" t="s">
        <v>423</v>
      </c>
      <c r="D45" s="320"/>
      <c r="E45" s="335"/>
      <c r="F45" s="336">
        <v>0</v>
      </c>
      <c r="G45" s="320"/>
    </row>
    <row r="46" spans="1:7">
      <c r="A46" s="320"/>
      <c r="B46" s="320"/>
      <c r="C46" s="320" t="s">
        <v>40</v>
      </c>
      <c r="D46" s="320"/>
      <c r="E46" s="335"/>
      <c r="F46" s="336">
        <v>0</v>
      </c>
      <c r="G46" s="320"/>
    </row>
    <row r="47" spans="1:7">
      <c r="A47" s="320"/>
      <c r="B47" s="320"/>
      <c r="C47" s="320" t="s">
        <v>424</v>
      </c>
      <c r="D47" s="320"/>
      <c r="E47" s="335"/>
      <c r="F47" s="336">
        <v>0</v>
      </c>
      <c r="G47" s="320"/>
    </row>
    <row r="48" spans="1:7">
      <c r="A48" s="320"/>
      <c r="B48" s="320"/>
      <c r="C48" s="320" t="s">
        <v>41</v>
      </c>
      <c r="D48" s="320"/>
      <c r="E48" s="335"/>
      <c r="F48" s="336">
        <v>0</v>
      </c>
      <c r="G48" s="320"/>
    </row>
    <row r="49" spans="1:7">
      <c r="A49" s="320"/>
      <c r="B49" s="320"/>
      <c r="C49" s="320" t="s">
        <v>42</v>
      </c>
      <c r="D49" s="320"/>
      <c r="E49" s="335"/>
      <c r="F49" s="336">
        <v>0</v>
      </c>
      <c r="G49" s="320"/>
    </row>
    <row r="50" spans="1:7">
      <c r="A50" s="320"/>
      <c r="B50" s="320"/>
      <c r="C50" s="320" t="s">
        <v>788</v>
      </c>
      <c r="D50" s="320"/>
      <c r="E50" s="335"/>
      <c r="F50" s="336">
        <v>0</v>
      </c>
      <c r="G50" s="320"/>
    </row>
    <row r="51" spans="1:7">
      <c r="A51" s="320"/>
      <c r="B51" s="320"/>
      <c r="C51" s="411" t="s">
        <v>29</v>
      </c>
      <c r="D51" s="320"/>
      <c r="E51" s="320"/>
      <c r="F51" s="340"/>
      <c r="G51" s="320"/>
    </row>
    <row r="52" spans="1:7">
      <c r="A52" s="320"/>
      <c r="B52" s="320"/>
      <c r="C52" s="320" t="s">
        <v>425</v>
      </c>
      <c r="D52" s="320"/>
      <c r="E52" s="335"/>
      <c r="F52" s="336">
        <v>0</v>
      </c>
      <c r="G52" s="320"/>
    </row>
    <row r="53" spans="1:7">
      <c r="A53" s="320"/>
      <c r="B53" s="320"/>
      <c r="C53" s="320" t="s">
        <v>43</v>
      </c>
      <c r="D53" s="320"/>
      <c r="E53" s="335"/>
      <c r="F53" s="336">
        <v>0</v>
      </c>
      <c r="G53" s="320"/>
    </row>
    <row r="54" spans="1:7">
      <c r="A54" s="320"/>
      <c r="B54" s="320"/>
      <c r="C54" s="320" t="s">
        <v>37</v>
      </c>
      <c r="D54" s="320"/>
      <c r="E54" s="335"/>
      <c r="F54" s="336">
        <v>0</v>
      </c>
      <c r="G54" s="320"/>
    </row>
    <row r="55" spans="1:7">
      <c r="A55" s="320"/>
      <c r="B55" s="320"/>
      <c r="C55" s="320" t="s">
        <v>28</v>
      </c>
      <c r="D55" s="320"/>
      <c r="E55" s="335"/>
      <c r="F55" s="336">
        <v>0</v>
      </c>
      <c r="G55" s="320"/>
    </row>
    <row r="56" spans="1:7">
      <c r="A56" s="320"/>
      <c r="B56" s="320"/>
      <c r="C56" s="320" t="s">
        <v>28</v>
      </c>
      <c r="D56" s="320"/>
      <c r="E56" s="414"/>
      <c r="F56" s="336">
        <v>0</v>
      </c>
      <c r="G56" s="344"/>
    </row>
    <row r="57" spans="1:7">
      <c r="C57" s="12" t="s">
        <v>426</v>
      </c>
      <c r="D57" s="12"/>
      <c r="G57" s="557">
        <f>SUM(F43:F56)</f>
        <v>0</v>
      </c>
    </row>
    <row r="58" spans="1:7">
      <c r="A58" s="320"/>
      <c r="B58" s="320"/>
      <c r="C58" s="325"/>
      <c r="D58" s="325"/>
      <c r="E58" s="320"/>
      <c r="F58" s="320"/>
      <c r="G58" s="320"/>
    </row>
    <row r="59" spans="1:7">
      <c r="A59" s="320"/>
      <c r="B59" s="325" t="s">
        <v>692</v>
      </c>
      <c r="C59" s="320"/>
      <c r="D59" s="320"/>
      <c r="E59" s="320"/>
      <c r="F59" s="340"/>
      <c r="G59" s="320"/>
    </row>
    <row r="60" spans="1:7">
      <c r="A60" s="320"/>
      <c r="B60" s="320"/>
      <c r="C60" s="320" t="s">
        <v>693</v>
      </c>
      <c r="D60" s="320"/>
      <c r="E60" s="335"/>
      <c r="F60" s="336">
        <v>0</v>
      </c>
      <c r="G60" s="320"/>
    </row>
    <row r="61" spans="1:7">
      <c r="A61" s="320"/>
      <c r="B61" s="320"/>
      <c r="C61" s="320" t="s">
        <v>694</v>
      </c>
      <c r="D61" s="320"/>
      <c r="E61" s="335"/>
      <c r="F61" s="336">
        <v>0</v>
      </c>
      <c r="G61" s="320"/>
    </row>
    <row r="62" spans="1:7">
      <c r="A62" s="320"/>
      <c r="B62" s="320"/>
      <c r="C62" s="320" t="s">
        <v>427</v>
      </c>
      <c r="D62" s="320"/>
      <c r="E62" s="335"/>
      <c r="F62" s="336">
        <v>0</v>
      </c>
      <c r="G62" s="320"/>
    </row>
    <row r="63" spans="1:7">
      <c r="A63" s="320"/>
      <c r="B63" s="320"/>
      <c r="C63" s="320" t="s">
        <v>337</v>
      </c>
      <c r="D63" s="320"/>
      <c r="E63" s="335"/>
      <c r="F63" s="336">
        <v>0</v>
      </c>
      <c r="G63" s="320"/>
    </row>
    <row r="64" spans="1:7">
      <c r="A64" s="320"/>
      <c r="B64" s="320"/>
      <c r="C64" s="320" t="s">
        <v>28</v>
      </c>
      <c r="D64" s="320"/>
      <c r="E64" s="335"/>
      <c r="F64" s="336">
        <v>0</v>
      </c>
      <c r="G64" s="320"/>
    </row>
    <row r="65" spans="1:7">
      <c r="A65" s="320"/>
      <c r="B65" s="320"/>
      <c r="C65" s="320" t="s">
        <v>28</v>
      </c>
      <c r="D65" s="320"/>
      <c r="E65" s="335"/>
      <c r="F65" s="336">
        <v>0</v>
      </c>
      <c r="G65" s="320"/>
    </row>
    <row r="66" spans="1:7">
      <c r="A66" s="320"/>
      <c r="B66" s="320"/>
      <c r="C66" s="320" t="s">
        <v>28</v>
      </c>
      <c r="D66" s="320"/>
      <c r="E66" s="335"/>
      <c r="F66" s="336">
        <v>0</v>
      </c>
      <c r="G66" s="320"/>
    </row>
    <row r="67" spans="1:7">
      <c r="A67" s="320"/>
      <c r="B67" s="320"/>
      <c r="C67" s="411" t="s">
        <v>29</v>
      </c>
      <c r="D67" s="320"/>
      <c r="E67" s="415"/>
      <c r="F67" s="416"/>
      <c r="G67" s="320"/>
    </row>
    <row r="68" spans="1:7">
      <c r="A68" s="320"/>
      <c r="B68" s="320"/>
      <c r="C68" s="320" t="s">
        <v>434</v>
      </c>
      <c r="D68" s="320"/>
      <c r="E68" s="335"/>
      <c r="F68" s="336">
        <v>0</v>
      </c>
      <c r="G68" s="320"/>
    </row>
    <row r="69" spans="1:7">
      <c r="A69" s="320"/>
      <c r="B69" s="320"/>
      <c r="C69" s="320" t="s">
        <v>28</v>
      </c>
      <c r="D69" s="320"/>
      <c r="E69" s="335"/>
      <c r="F69" s="336">
        <v>0</v>
      </c>
      <c r="G69" s="320"/>
    </row>
    <row r="70" spans="1:7">
      <c r="A70" s="320"/>
      <c r="B70" s="320"/>
      <c r="C70" s="320" t="s">
        <v>28</v>
      </c>
      <c r="D70" s="320"/>
      <c r="E70" s="335"/>
      <c r="F70" s="336">
        <v>0</v>
      </c>
      <c r="G70" s="320"/>
    </row>
    <row r="71" spans="1:7">
      <c r="C71" s="12" t="s">
        <v>696</v>
      </c>
      <c r="D71" s="12"/>
      <c r="G71" s="557">
        <f>SUM(F60:F70)</f>
        <v>0</v>
      </c>
    </row>
    <row r="72" spans="1:7" ht="13.8" thickBot="1">
      <c r="A72" s="320"/>
      <c r="B72" s="320"/>
      <c r="C72" s="325"/>
      <c r="D72" s="325"/>
      <c r="E72" s="320"/>
      <c r="F72" s="347"/>
      <c r="G72" s="320"/>
    </row>
    <row r="73" spans="1:7" ht="13.8" thickBot="1">
      <c r="C73" s="12" t="s">
        <v>44</v>
      </c>
      <c r="G73" s="558">
        <f>SUM(G17:G71)</f>
        <v>0</v>
      </c>
    </row>
    <row r="74" spans="1:7">
      <c r="A74" s="320"/>
      <c r="B74" s="320"/>
      <c r="C74" s="325"/>
      <c r="D74" s="320"/>
      <c r="E74" s="320"/>
      <c r="F74" s="320"/>
      <c r="G74" s="347"/>
    </row>
    <row r="75" spans="1:7">
      <c r="A75" s="320"/>
      <c r="B75" s="320"/>
      <c r="C75" s="325"/>
      <c r="D75" s="320"/>
      <c r="E75" s="320"/>
      <c r="F75" s="320"/>
      <c r="G75" s="320"/>
    </row>
    <row r="76" spans="1:7">
      <c r="A76" s="320"/>
      <c r="B76" s="320"/>
      <c r="C76" s="325"/>
      <c r="D76" s="320"/>
      <c r="E76" s="320"/>
      <c r="F76" s="320"/>
      <c r="G76" s="347"/>
    </row>
    <row r="77" spans="1:7">
      <c r="C77" s="12"/>
      <c r="D77" s="12" t="s">
        <v>616</v>
      </c>
      <c r="G77" s="214">
        <f>+G73</f>
        <v>0</v>
      </c>
    </row>
    <row r="78" spans="1:7">
      <c r="A78" s="320"/>
      <c r="B78" s="320"/>
      <c r="C78" s="325"/>
      <c r="D78" s="325"/>
      <c r="E78" s="320"/>
      <c r="F78" s="320"/>
      <c r="G78" s="343"/>
    </row>
    <row r="79" spans="1:7">
      <c r="A79" s="320"/>
      <c r="B79" s="320"/>
      <c r="C79" s="325"/>
      <c r="D79" s="325"/>
      <c r="E79" s="320"/>
      <c r="F79" s="320"/>
      <c r="G79" s="343"/>
    </row>
    <row r="80" spans="1:7">
      <c r="A80" s="320"/>
      <c r="B80" s="320"/>
      <c r="C80" s="325"/>
      <c r="D80" s="325"/>
      <c r="E80" s="320"/>
      <c r="F80" s="320"/>
      <c r="G80" s="343"/>
    </row>
    <row r="81" spans="1:7">
      <c r="A81" s="320"/>
      <c r="B81" s="320"/>
      <c r="C81" s="325"/>
      <c r="D81" s="325"/>
      <c r="E81" s="320"/>
      <c r="F81" s="320"/>
      <c r="G81" s="343"/>
    </row>
    <row r="82" spans="1:7">
      <c r="A82" s="320"/>
      <c r="B82" s="320"/>
      <c r="C82" s="325"/>
      <c r="D82" s="325"/>
      <c r="E82" s="320"/>
      <c r="F82" s="320"/>
      <c r="G82" s="343"/>
    </row>
    <row r="83" spans="1:7">
      <c r="A83" s="320"/>
      <c r="B83" s="320"/>
      <c r="C83" s="325"/>
      <c r="D83" s="325"/>
      <c r="E83" s="320"/>
      <c r="F83" s="320"/>
      <c r="G83" s="343"/>
    </row>
    <row r="84" spans="1:7">
      <c r="A84" s="320"/>
      <c r="B84" s="320"/>
      <c r="C84" s="325"/>
      <c r="D84" s="325"/>
      <c r="E84" s="320"/>
      <c r="F84" s="320"/>
      <c r="G84" s="343"/>
    </row>
    <row r="85" spans="1:7">
      <c r="A85" s="320"/>
      <c r="B85" s="320"/>
      <c r="C85" s="325"/>
      <c r="D85" s="325"/>
      <c r="E85" s="320"/>
      <c r="F85" s="320"/>
      <c r="G85" s="383" t="s">
        <v>724</v>
      </c>
    </row>
    <row r="86" spans="1:7">
      <c r="A86" s="320"/>
      <c r="B86" s="320"/>
      <c r="C86" s="325"/>
      <c r="D86" s="320"/>
      <c r="E86" s="320"/>
      <c r="F86" s="320"/>
      <c r="G86" s="334" t="s">
        <v>857</v>
      </c>
    </row>
    <row r="87" spans="1:7">
      <c r="A87" s="320"/>
      <c r="B87" s="320"/>
      <c r="C87" s="325"/>
      <c r="D87" s="320"/>
      <c r="E87" s="320"/>
      <c r="F87" s="320"/>
      <c r="G87" s="324"/>
    </row>
    <row r="88" spans="1:7">
      <c r="A88" s="320"/>
      <c r="B88" s="320"/>
      <c r="C88" s="325"/>
      <c r="D88" s="320"/>
      <c r="E88" s="320"/>
      <c r="F88" s="320"/>
      <c r="G88" s="324"/>
    </row>
    <row r="89" spans="1:7">
      <c r="C89" s="12"/>
      <c r="D89" s="12" t="s">
        <v>616</v>
      </c>
      <c r="G89" s="214">
        <f>+G73</f>
        <v>0</v>
      </c>
    </row>
    <row r="90" spans="1:7">
      <c r="A90" s="320"/>
      <c r="B90" s="320"/>
      <c r="C90" s="320"/>
      <c r="D90" s="325"/>
      <c r="E90" s="320"/>
      <c r="F90" s="320"/>
      <c r="G90" s="343"/>
    </row>
    <row r="91" spans="1:7">
      <c r="A91" s="320"/>
      <c r="B91" s="325" t="s">
        <v>45</v>
      </c>
      <c r="C91" s="320"/>
      <c r="D91" s="320"/>
      <c r="E91" s="334" t="s">
        <v>23</v>
      </c>
      <c r="F91" s="334" t="s">
        <v>12</v>
      </c>
      <c r="G91" s="320"/>
    </row>
    <row r="92" spans="1:7">
      <c r="A92" s="320"/>
      <c r="B92" s="325" t="s">
        <v>46</v>
      </c>
      <c r="C92" s="320"/>
      <c r="D92" s="320"/>
      <c r="E92" s="334"/>
      <c r="F92" s="354"/>
      <c r="G92" s="320"/>
    </row>
    <row r="93" spans="1:7">
      <c r="A93" s="320"/>
      <c r="B93" s="325" t="s">
        <v>432</v>
      </c>
      <c r="C93" s="320"/>
      <c r="D93" s="320"/>
      <c r="E93" s="334"/>
      <c r="F93" s="354"/>
      <c r="G93" s="320"/>
    </row>
    <row r="94" spans="1:7">
      <c r="A94" s="320"/>
      <c r="B94" s="325"/>
      <c r="C94" s="320" t="s">
        <v>33</v>
      </c>
      <c r="D94" s="320"/>
      <c r="E94" s="335"/>
      <c r="F94" s="335">
        <v>0</v>
      </c>
      <c r="G94" s="320"/>
    </row>
    <row r="95" spans="1:7">
      <c r="A95" s="320"/>
      <c r="B95" s="325"/>
      <c r="C95" s="320" t="s">
        <v>695</v>
      </c>
      <c r="D95" s="320"/>
      <c r="E95" s="335"/>
      <c r="F95" s="335">
        <v>0</v>
      </c>
      <c r="G95" s="320"/>
    </row>
    <row r="96" spans="1:7">
      <c r="A96" s="320"/>
      <c r="B96" s="325"/>
      <c r="C96" s="320" t="s">
        <v>34</v>
      </c>
      <c r="D96" s="320"/>
      <c r="E96" s="335"/>
      <c r="F96" s="335">
        <v>0</v>
      </c>
      <c r="G96" s="320"/>
    </row>
    <row r="97" spans="1:7">
      <c r="A97" s="320"/>
      <c r="B97" s="325"/>
      <c r="C97" s="320" t="s">
        <v>28</v>
      </c>
      <c r="D97" s="320"/>
      <c r="E97" s="335"/>
      <c r="F97" s="335">
        <v>0</v>
      </c>
      <c r="G97" s="320"/>
    </row>
    <row r="98" spans="1:7">
      <c r="A98" s="320"/>
      <c r="B98" s="325"/>
      <c r="C98" s="320" t="s">
        <v>28</v>
      </c>
      <c r="D98" s="320"/>
      <c r="E98" s="335"/>
      <c r="F98" s="335">
        <v>0</v>
      </c>
      <c r="G98" s="320"/>
    </row>
    <row r="99" spans="1:7">
      <c r="A99" s="320"/>
      <c r="B99" s="325"/>
      <c r="C99" s="411" t="s">
        <v>29</v>
      </c>
      <c r="D99" s="320"/>
      <c r="E99" s="415"/>
      <c r="F99" s="415"/>
      <c r="G99" s="320"/>
    </row>
    <row r="100" spans="1:7">
      <c r="A100" s="320"/>
      <c r="B100" s="325"/>
      <c r="C100" s="320" t="s">
        <v>35</v>
      </c>
      <c r="D100" s="320"/>
      <c r="E100" s="335"/>
      <c r="F100" s="335">
        <v>0</v>
      </c>
      <c r="G100" s="320"/>
    </row>
    <row r="101" spans="1:7">
      <c r="A101" s="320"/>
      <c r="B101" s="325"/>
      <c r="C101" s="320" t="s">
        <v>429</v>
      </c>
      <c r="D101" s="320"/>
      <c r="E101" s="335"/>
      <c r="F101" s="335">
        <v>0</v>
      </c>
      <c r="G101" s="320"/>
    </row>
    <row r="102" spans="1:7">
      <c r="A102" s="320"/>
      <c r="B102" s="320"/>
      <c r="C102" s="320" t="s">
        <v>28</v>
      </c>
      <c r="D102" s="320"/>
      <c r="E102" s="335"/>
      <c r="F102" s="336">
        <v>0</v>
      </c>
      <c r="G102" s="320"/>
    </row>
    <row r="103" spans="1:7">
      <c r="C103" s="12" t="s">
        <v>430</v>
      </c>
      <c r="D103" s="12"/>
      <c r="F103" s="559">
        <f>SUM(F92:F102)</f>
        <v>0</v>
      </c>
    </row>
    <row r="104" spans="1:7">
      <c r="A104" s="320"/>
      <c r="B104" s="320"/>
      <c r="C104" s="320"/>
      <c r="D104" s="325"/>
      <c r="E104" s="320"/>
      <c r="F104" s="347"/>
      <c r="G104" s="320"/>
    </row>
    <row r="105" spans="1:7">
      <c r="A105" s="320"/>
      <c r="B105" s="325" t="s">
        <v>789</v>
      </c>
      <c r="C105" s="320"/>
      <c r="D105" s="320"/>
      <c r="E105" s="320"/>
      <c r="F105" s="340"/>
      <c r="G105" s="320"/>
    </row>
    <row r="106" spans="1:7">
      <c r="A106" s="320"/>
      <c r="B106" s="320"/>
      <c r="C106" s="320" t="s">
        <v>422</v>
      </c>
      <c r="D106" s="320"/>
      <c r="E106" s="335"/>
      <c r="F106" s="336">
        <v>0</v>
      </c>
      <c r="G106" s="320"/>
    </row>
    <row r="107" spans="1:7">
      <c r="A107" s="320"/>
      <c r="B107" s="320"/>
      <c r="C107" s="320" t="s">
        <v>423</v>
      </c>
      <c r="D107" s="320"/>
      <c r="E107" s="335"/>
      <c r="F107" s="336">
        <v>0</v>
      </c>
      <c r="G107" s="320"/>
    </row>
    <row r="108" spans="1:7">
      <c r="A108" s="320"/>
      <c r="B108" s="320"/>
      <c r="C108" s="320" t="s">
        <v>40</v>
      </c>
      <c r="D108" s="320"/>
      <c r="E108" s="335"/>
      <c r="F108" s="336">
        <v>0</v>
      </c>
      <c r="G108" s="320"/>
    </row>
    <row r="109" spans="1:7">
      <c r="A109" s="320"/>
      <c r="B109" s="320"/>
      <c r="C109" s="320" t="s">
        <v>424</v>
      </c>
      <c r="D109" s="320"/>
      <c r="E109" s="335"/>
      <c r="F109" s="336">
        <v>0</v>
      </c>
      <c r="G109" s="320"/>
    </row>
    <row r="110" spans="1:7">
      <c r="A110" s="320"/>
      <c r="B110" s="320"/>
      <c r="C110" s="320" t="s">
        <v>41</v>
      </c>
      <c r="D110" s="320"/>
      <c r="E110" s="335"/>
      <c r="F110" s="336">
        <v>0</v>
      </c>
      <c r="G110" s="320"/>
    </row>
    <row r="111" spans="1:7">
      <c r="A111" s="320"/>
      <c r="B111" s="320"/>
      <c r="C111" s="320" t="s">
        <v>42</v>
      </c>
      <c r="D111" s="320"/>
      <c r="E111" s="335"/>
      <c r="F111" s="336">
        <v>0</v>
      </c>
      <c r="G111" s="320"/>
    </row>
    <row r="112" spans="1:7">
      <c r="A112" s="320"/>
      <c r="B112" s="320"/>
      <c r="C112" s="320" t="s">
        <v>385</v>
      </c>
      <c r="D112" s="320"/>
      <c r="E112" s="335"/>
      <c r="F112" s="336">
        <v>0</v>
      </c>
      <c r="G112" s="320"/>
    </row>
    <row r="113" spans="1:10">
      <c r="A113" s="320"/>
      <c r="B113" s="320"/>
      <c r="C113" s="411" t="s">
        <v>29</v>
      </c>
      <c r="D113" s="320"/>
      <c r="E113" s="320"/>
      <c r="F113" s="340"/>
      <c r="G113" s="320"/>
    </row>
    <row r="114" spans="1:10">
      <c r="A114" s="320"/>
      <c r="B114" s="320"/>
      <c r="C114" s="320" t="s">
        <v>425</v>
      </c>
      <c r="D114" s="320"/>
      <c r="E114" s="335"/>
      <c r="F114" s="336">
        <v>0</v>
      </c>
      <c r="G114" s="320"/>
    </row>
    <row r="115" spans="1:10">
      <c r="A115" s="320"/>
      <c r="B115" s="320"/>
      <c r="C115" s="320" t="s">
        <v>28</v>
      </c>
      <c r="D115" s="320"/>
      <c r="E115" s="335"/>
      <c r="F115" s="336">
        <v>0</v>
      </c>
      <c r="G115" s="320"/>
    </row>
    <row r="116" spans="1:10">
      <c r="A116" s="320"/>
      <c r="B116" s="320"/>
      <c r="C116" s="320" t="s">
        <v>28</v>
      </c>
      <c r="D116" s="320"/>
      <c r="E116" s="335"/>
      <c r="F116" s="336">
        <v>0</v>
      </c>
      <c r="G116" s="320"/>
    </row>
    <row r="117" spans="1:10">
      <c r="A117" s="320"/>
      <c r="B117" s="320"/>
      <c r="C117" s="320" t="s">
        <v>28</v>
      </c>
      <c r="D117" s="320"/>
      <c r="E117" s="335"/>
      <c r="F117" s="336">
        <v>0</v>
      </c>
      <c r="G117" s="320"/>
    </row>
    <row r="118" spans="1:10">
      <c r="C118" s="12" t="s">
        <v>431</v>
      </c>
      <c r="D118" s="12"/>
      <c r="F118" s="559">
        <f>SUM(F106:F117)</f>
        <v>0</v>
      </c>
    </row>
    <row r="119" spans="1:10">
      <c r="C119" s="12" t="s">
        <v>433</v>
      </c>
      <c r="G119" s="560">
        <f>+F103+F118</f>
        <v>0</v>
      </c>
    </row>
    <row r="120" spans="1:10">
      <c r="A120" s="320"/>
      <c r="B120" s="320"/>
      <c r="C120" s="325"/>
      <c r="D120" s="320"/>
      <c r="E120" s="320"/>
      <c r="F120" s="348"/>
      <c r="G120" s="320"/>
    </row>
    <row r="121" spans="1:10">
      <c r="A121" s="320"/>
      <c r="B121" s="325" t="s">
        <v>790</v>
      </c>
      <c r="C121" s="320"/>
      <c r="D121" s="320"/>
      <c r="E121" s="334" t="s">
        <v>0</v>
      </c>
      <c r="F121" s="354" t="s">
        <v>0</v>
      </c>
      <c r="G121" s="320"/>
      <c r="J121" s="43"/>
    </row>
    <row r="122" spans="1:10">
      <c r="A122" s="320"/>
      <c r="B122" s="325"/>
      <c r="C122" s="320" t="s">
        <v>693</v>
      </c>
      <c r="D122" s="320"/>
      <c r="E122" s="335"/>
      <c r="F122" s="336">
        <v>0</v>
      </c>
      <c r="G122" s="320"/>
    </row>
    <row r="123" spans="1:10">
      <c r="A123" s="320"/>
      <c r="B123" s="325"/>
      <c r="C123" s="320" t="s">
        <v>694</v>
      </c>
      <c r="D123" s="320"/>
      <c r="E123" s="335"/>
      <c r="F123" s="336">
        <v>0</v>
      </c>
      <c r="G123" s="320"/>
    </row>
    <row r="124" spans="1:10">
      <c r="A124" s="320"/>
      <c r="B124" s="325"/>
      <c r="C124" s="320" t="s">
        <v>427</v>
      </c>
      <c r="D124" s="320"/>
      <c r="E124" s="335"/>
      <c r="F124" s="336">
        <v>0</v>
      </c>
      <c r="G124" s="320"/>
    </row>
    <row r="125" spans="1:10">
      <c r="A125" s="320"/>
      <c r="B125" s="325"/>
      <c r="C125" s="320" t="s">
        <v>337</v>
      </c>
      <c r="D125" s="320"/>
      <c r="E125" s="335"/>
      <c r="F125" s="336">
        <v>0</v>
      </c>
      <c r="G125" s="320"/>
    </row>
    <row r="126" spans="1:10">
      <c r="A126" s="320"/>
      <c r="B126" s="325"/>
      <c r="C126" s="320"/>
      <c r="D126" s="320"/>
      <c r="E126" s="335"/>
      <c r="F126" s="336">
        <v>0</v>
      </c>
      <c r="G126" s="320"/>
    </row>
    <row r="127" spans="1:10">
      <c r="A127" s="320"/>
      <c r="B127" s="325"/>
      <c r="C127" s="320"/>
      <c r="D127" s="320"/>
      <c r="E127" s="335"/>
      <c r="F127" s="336">
        <v>0</v>
      </c>
      <c r="G127" s="320"/>
    </row>
    <row r="128" spans="1:10">
      <c r="A128" s="320"/>
      <c r="B128" s="325"/>
      <c r="C128" s="320" t="s">
        <v>28</v>
      </c>
      <c r="D128" s="320"/>
      <c r="E128" s="335"/>
      <c r="F128" s="336">
        <v>0</v>
      </c>
      <c r="G128" s="320"/>
    </row>
    <row r="129" spans="1:7">
      <c r="A129" s="320"/>
      <c r="B129" s="325"/>
      <c r="C129" s="411" t="s">
        <v>29</v>
      </c>
      <c r="D129" s="320"/>
      <c r="E129" s="415"/>
      <c r="F129" s="416"/>
      <c r="G129" s="320"/>
    </row>
    <row r="130" spans="1:7">
      <c r="A130" s="320"/>
      <c r="B130" s="325"/>
      <c r="C130" s="320" t="s">
        <v>435</v>
      </c>
      <c r="D130" s="320"/>
      <c r="E130" s="335"/>
      <c r="F130" s="336">
        <v>0</v>
      </c>
      <c r="G130" s="320"/>
    </row>
    <row r="131" spans="1:7">
      <c r="A131" s="320"/>
      <c r="B131" s="325"/>
      <c r="C131" s="320" t="s">
        <v>28</v>
      </c>
      <c r="D131" s="320"/>
      <c r="E131" s="335"/>
      <c r="F131" s="336">
        <v>0</v>
      </c>
      <c r="G131" s="320"/>
    </row>
    <row r="132" spans="1:7">
      <c r="A132" s="320"/>
      <c r="B132" s="325"/>
      <c r="C132" s="320" t="s">
        <v>28</v>
      </c>
      <c r="D132" s="320"/>
      <c r="E132" s="335"/>
      <c r="F132" s="336">
        <v>0</v>
      </c>
      <c r="G132" s="320"/>
    </row>
    <row r="133" spans="1:7">
      <c r="B133" s="12"/>
      <c r="C133" s="12" t="s">
        <v>697</v>
      </c>
      <c r="D133" s="12"/>
      <c r="G133" s="557">
        <f>SUM(F122:F132)</f>
        <v>0</v>
      </c>
    </row>
    <row r="134" spans="1:7">
      <c r="A134" s="320"/>
      <c r="B134" s="325"/>
      <c r="C134" s="325"/>
      <c r="D134" s="325"/>
      <c r="E134" s="320"/>
      <c r="F134" s="347"/>
      <c r="G134" s="320"/>
    </row>
    <row r="135" spans="1:7">
      <c r="A135" s="320"/>
      <c r="B135" s="325" t="s">
        <v>791</v>
      </c>
      <c r="C135" s="320"/>
      <c r="D135" s="320"/>
      <c r="E135" s="320"/>
      <c r="F135" s="340"/>
      <c r="G135" s="320"/>
    </row>
    <row r="136" spans="1:7">
      <c r="A136" s="320"/>
      <c r="B136" s="320"/>
      <c r="C136" s="320" t="s">
        <v>48</v>
      </c>
      <c r="D136" s="320"/>
      <c r="E136" s="335"/>
      <c r="F136" s="336">
        <v>0</v>
      </c>
      <c r="G136" s="320"/>
    </row>
    <row r="137" spans="1:7">
      <c r="A137" s="320"/>
      <c r="B137" s="320"/>
      <c r="C137" s="320" t="s">
        <v>49</v>
      </c>
      <c r="D137" s="320"/>
      <c r="E137" s="368" t="s">
        <v>629</v>
      </c>
      <c r="F137" s="561">
        <f>+'BS DE USO'!F36+'BS DE USO'!F41</f>
        <v>0</v>
      </c>
    </row>
    <row r="138" spans="1:7">
      <c r="A138" s="320"/>
      <c r="B138" s="320"/>
      <c r="C138" s="320"/>
      <c r="D138" s="320"/>
      <c r="E138" s="322" t="s">
        <v>684</v>
      </c>
      <c r="F138" s="561">
        <f ca="1">-('BS DE USO'!L36+'BS DE USO'!L41)</f>
        <v>0</v>
      </c>
    </row>
    <row r="139" spans="1:7">
      <c r="A139" s="320"/>
      <c r="B139" s="320"/>
      <c r="C139" s="320" t="s">
        <v>50</v>
      </c>
      <c r="D139" s="320"/>
      <c r="E139" s="356"/>
      <c r="F139" s="336">
        <v>0</v>
      </c>
      <c r="G139" s="320"/>
    </row>
    <row r="140" spans="1:7">
      <c r="A140" s="320"/>
      <c r="B140" s="320"/>
      <c r="C140" s="322" t="s">
        <v>683</v>
      </c>
      <c r="D140" s="320"/>
      <c r="E140" s="357"/>
      <c r="F140" s="336">
        <v>0</v>
      </c>
      <c r="G140" s="320"/>
    </row>
    <row r="141" spans="1:7">
      <c r="A141" s="320"/>
      <c r="B141" s="320"/>
      <c r="C141" s="320" t="s">
        <v>698</v>
      </c>
      <c r="D141" s="320"/>
      <c r="E141" s="356"/>
      <c r="F141" s="336">
        <v>0</v>
      </c>
      <c r="G141" s="320"/>
    </row>
    <row r="142" spans="1:7">
      <c r="C142" s="12" t="s">
        <v>51</v>
      </c>
      <c r="E142" s="5"/>
      <c r="F142" s="260"/>
      <c r="G142" s="557">
        <f ca="1">SUM(F136:F141)</f>
        <v>0</v>
      </c>
    </row>
    <row r="143" spans="1:7">
      <c r="A143" s="320"/>
      <c r="B143" s="320"/>
      <c r="C143" s="320"/>
      <c r="D143" s="325"/>
      <c r="E143" s="320"/>
      <c r="F143" s="340"/>
      <c r="G143" s="320"/>
    </row>
    <row r="144" spans="1:7">
      <c r="A144" s="320"/>
      <c r="B144" s="325" t="s">
        <v>792</v>
      </c>
      <c r="C144" s="320"/>
      <c r="D144" s="320"/>
      <c r="E144" s="355" t="s">
        <v>0</v>
      </c>
      <c r="F144" s="354" t="s">
        <v>0</v>
      </c>
      <c r="G144" s="320"/>
    </row>
    <row r="145" spans="1:7">
      <c r="A145" s="320"/>
      <c r="B145" s="320"/>
      <c r="C145" s="320" t="s">
        <v>52</v>
      </c>
      <c r="D145" s="320"/>
      <c r="E145" s="357"/>
      <c r="F145" s="561">
        <f>+'BS DE USO'!F23</f>
        <v>0</v>
      </c>
    </row>
    <row r="146" spans="1:7">
      <c r="A146" s="320"/>
      <c r="B146" s="320"/>
      <c r="C146" s="322" t="s">
        <v>685</v>
      </c>
      <c r="D146" s="320"/>
      <c r="E146" s="357"/>
      <c r="F146" s="561">
        <f>-'BS DE USO'!L23</f>
        <v>0</v>
      </c>
    </row>
    <row r="147" spans="1:7">
      <c r="A147" s="320"/>
      <c r="B147" s="320"/>
      <c r="C147" s="325" t="s">
        <v>53</v>
      </c>
      <c r="D147" s="325"/>
      <c r="E147" s="320"/>
      <c r="G147" s="557">
        <f>SUM(F145:F146)</f>
        <v>0</v>
      </c>
    </row>
    <row r="148" spans="1:7">
      <c r="A148" s="320"/>
      <c r="B148" s="320"/>
      <c r="C148" s="320"/>
      <c r="D148" s="320"/>
      <c r="E148" s="320"/>
      <c r="F148" s="164"/>
    </row>
    <row r="149" spans="1:7">
      <c r="A149" s="320"/>
      <c r="B149" s="325" t="s">
        <v>793</v>
      </c>
      <c r="C149" s="320"/>
      <c r="D149" s="320"/>
      <c r="E149" s="355" t="s">
        <v>0</v>
      </c>
      <c r="F149" s="167" t="s">
        <v>0</v>
      </c>
    </row>
    <row r="150" spans="1:7">
      <c r="A150" s="320"/>
      <c r="B150" s="320"/>
      <c r="C150" s="320" t="s">
        <v>52</v>
      </c>
      <c r="D150" s="333"/>
      <c r="E150" s="357"/>
      <c r="F150" s="561">
        <f>+'BS DE USO'!F31</f>
        <v>0</v>
      </c>
    </row>
    <row r="151" spans="1:7">
      <c r="A151" s="320"/>
      <c r="B151" s="320"/>
      <c r="C151" s="391" t="s">
        <v>685</v>
      </c>
      <c r="D151" s="333"/>
      <c r="E151" s="357"/>
      <c r="F151" s="561">
        <f>-'BS DE USO'!L31</f>
        <v>0</v>
      </c>
    </row>
    <row r="152" spans="1:7">
      <c r="A152" s="320"/>
      <c r="B152" s="320"/>
      <c r="C152" s="325" t="s">
        <v>54</v>
      </c>
      <c r="D152" s="325"/>
      <c r="E152" s="320"/>
      <c r="F152" s="260"/>
      <c r="G152" s="557">
        <f>SUM(F150:F151)</f>
        <v>0</v>
      </c>
    </row>
    <row r="153" spans="1:7" ht="13.8" thickBot="1">
      <c r="A153" s="320"/>
      <c r="B153" s="320"/>
      <c r="C153" s="325"/>
      <c r="D153" s="325"/>
      <c r="E153" s="320"/>
      <c r="F153" s="213"/>
    </row>
    <row r="154" spans="1:7" ht="13.8" thickBot="1">
      <c r="A154" s="320"/>
      <c r="B154" s="320"/>
      <c r="C154" s="325" t="s">
        <v>55</v>
      </c>
      <c r="D154" s="320"/>
      <c r="E154" s="320"/>
      <c r="G154" s="558">
        <f ca="1">SUM(G119:G152)</f>
        <v>0</v>
      </c>
    </row>
    <row r="155" spans="1:7" ht="13.8" thickBot="1">
      <c r="A155" s="320"/>
      <c r="B155" s="320"/>
      <c r="C155" s="325"/>
      <c r="D155" s="320"/>
      <c r="E155" s="320"/>
      <c r="F155" s="213"/>
    </row>
    <row r="156" spans="1:7" ht="18" thickBot="1">
      <c r="A156" s="320"/>
      <c r="B156" s="320"/>
      <c r="C156" s="400" t="s">
        <v>56</v>
      </c>
      <c r="D156" s="320"/>
      <c r="E156" s="320"/>
      <c r="G156" s="562">
        <f ca="1">+G154+G73</f>
        <v>0</v>
      </c>
    </row>
    <row r="157" spans="1:7">
      <c r="F157" s="164"/>
    </row>
    <row r="158" spans="1:7">
      <c r="A158" s="320"/>
      <c r="B158" s="320"/>
      <c r="C158" s="325" t="s">
        <v>57</v>
      </c>
      <c r="D158" s="320"/>
      <c r="E158" s="320"/>
      <c r="F158" s="336">
        <v>0</v>
      </c>
      <c r="G158" s="320"/>
    </row>
    <row r="159" spans="1:7">
      <c r="A159" s="320"/>
      <c r="B159" s="320"/>
      <c r="C159" s="320"/>
      <c r="D159" s="320"/>
      <c r="E159" s="320"/>
      <c r="F159" s="320"/>
      <c r="G159" s="320"/>
    </row>
    <row r="160" spans="1:7">
      <c r="A160" s="320"/>
      <c r="B160" s="325"/>
      <c r="C160" s="325"/>
      <c r="D160" s="325"/>
      <c r="E160" s="320"/>
      <c r="F160" s="320"/>
      <c r="G160" s="343"/>
    </row>
    <row r="161" spans="1:8">
      <c r="A161" s="320"/>
      <c r="B161" s="325"/>
      <c r="C161" s="325"/>
      <c r="D161" s="325"/>
      <c r="E161" s="320"/>
      <c r="F161" s="320"/>
      <c r="G161" s="343"/>
    </row>
    <row r="162" spans="1:8">
      <c r="A162" s="320"/>
      <c r="B162" s="325"/>
      <c r="C162" s="325"/>
      <c r="D162" s="325"/>
      <c r="E162" s="320"/>
      <c r="F162" s="320"/>
      <c r="G162" s="343"/>
    </row>
    <row r="163" spans="1:8">
      <c r="A163" s="320"/>
      <c r="B163" s="325"/>
      <c r="C163" s="325"/>
      <c r="D163" s="325"/>
      <c r="E163" s="320"/>
      <c r="F163" s="320"/>
      <c r="G163" s="343"/>
    </row>
    <row r="164" spans="1:8">
      <c r="A164" s="320"/>
      <c r="B164" s="325"/>
      <c r="C164" s="325"/>
      <c r="D164" s="325"/>
      <c r="E164" s="320"/>
      <c r="F164" s="320"/>
      <c r="G164" s="343"/>
    </row>
    <row r="165" spans="1:8">
      <c r="A165" s="320"/>
      <c r="B165" s="325"/>
      <c r="C165" s="325"/>
      <c r="D165" s="325"/>
      <c r="E165" s="320"/>
      <c r="F165" s="320"/>
      <c r="G165" s="343"/>
      <c r="H165" s="5"/>
    </row>
    <row r="166" spans="1:8">
      <c r="A166" s="320"/>
      <c r="B166" s="325"/>
      <c r="C166" s="325"/>
      <c r="D166" s="325"/>
      <c r="E166" s="320"/>
      <c r="F166" s="320"/>
      <c r="G166" s="343"/>
      <c r="H166" s="5"/>
    </row>
    <row r="167" spans="1:8">
      <c r="A167" s="320"/>
      <c r="B167" s="325"/>
      <c r="C167" s="325"/>
      <c r="D167" s="325"/>
      <c r="E167" s="320"/>
      <c r="F167" s="320"/>
      <c r="G167" s="343"/>
      <c r="H167" s="5"/>
    </row>
    <row r="168" spans="1:8">
      <c r="A168" s="320"/>
      <c r="B168" s="325"/>
      <c r="C168" s="325"/>
      <c r="D168" s="325"/>
      <c r="E168" s="320"/>
      <c r="F168" s="320"/>
      <c r="G168" s="343"/>
      <c r="H168" s="5"/>
    </row>
    <row r="169" spans="1:8">
      <c r="A169" s="320"/>
      <c r="B169" s="325"/>
      <c r="C169" s="325"/>
      <c r="D169" s="325"/>
      <c r="E169" s="320"/>
      <c r="F169" s="320"/>
      <c r="G169" s="343"/>
      <c r="H169" s="5"/>
    </row>
    <row r="170" spans="1:8">
      <c r="A170" s="320"/>
      <c r="B170" s="325"/>
      <c r="C170" s="325"/>
      <c r="D170" s="325"/>
      <c r="E170" s="320"/>
      <c r="F170" s="320"/>
      <c r="G170" s="383" t="s">
        <v>858</v>
      </c>
    </row>
    <row r="171" spans="1:8">
      <c r="B171" s="12"/>
      <c r="C171" s="12"/>
      <c r="D171" s="12"/>
      <c r="G171" s="249"/>
    </row>
    <row r="172" spans="1:8">
      <c r="B172" s="12"/>
      <c r="C172" s="12"/>
      <c r="D172" s="12"/>
      <c r="G172" s="167"/>
    </row>
    <row r="173" spans="1:8">
      <c r="B173" s="12"/>
      <c r="C173" s="12"/>
      <c r="D173" s="12"/>
      <c r="F173" s="213"/>
    </row>
    <row r="174" spans="1:8">
      <c r="B174" s="12"/>
      <c r="C174" s="12"/>
      <c r="D174" s="12"/>
    </row>
    <row r="175" spans="1:8">
      <c r="B175" s="12"/>
      <c r="C175" s="12"/>
      <c r="D175" s="12"/>
    </row>
    <row r="176" spans="1:8">
      <c r="B176" s="12"/>
      <c r="C176" s="12"/>
      <c r="D176" s="12"/>
      <c r="F176" s="166"/>
    </row>
    <row r="177" spans="2:6">
      <c r="B177" s="12"/>
      <c r="C177" s="12"/>
    </row>
    <row r="179" spans="2:6">
      <c r="E179" s="37"/>
      <c r="F179" s="37"/>
    </row>
    <row r="204" spans="4:11">
      <c r="K204" s="240" t="s">
        <v>619</v>
      </c>
    </row>
    <row r="205" spans="4:11">
      <c r="D205" s="12"/>
      <c r="F205" s="244"/>
    </row>
  </sheetData>
  <phoneticPr fontId="0" type="noConversion"/>
  <printOptions gridLinesSet="0"/>
  <pageMargins left="1.1811023622047245" right="0.74803149606299213" top="0.78740157480314965" bottom="0.98425196850393704" header="0" footer="0"/>
  <pageSetup paperSize="9" scale="66" orientation="portrait" horizontalDpi="300" verticalDpi="300" r:id="rId1"/>
  <headerFooter alignWithMargins="0"/>
  <rowBreaks count="1" manualBreakCount="1">
    <brk id="8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showGridLines="0" view="pageBreakPreview" topLeftCell="A132" zoomScaleNormal="100" workbookViewId="0">
      <selection activeCell="C149" sqref="C149"/>
    </sheetView>
  </sheetViews>
  <sheetFormatPr baseColWidth="10" defaultColWidth="9.109375" defaultRowHeight="13.2"/>
  <cols>
    <col min="1" max="1" width="2.6640625" customWidth="1"/>
    <col min="2" max="2" width="4.6640625" customWidth="1"/>
    <col min="3" max="3" width="15.6640625" customWidth="1"/>
    <col min="4" max="4" width="18.6640625" customWidth="1"/>
    <col min="5" max="6" width="20.6640625" customWidth="1"/>
    <col min="7" max="7" width="18.33203125" customWidth="1"/>
    <col min="8" max="8" width="9.5546875" customWidth="1"/>
    <col min="9" max="9" width="13.33203125" customWidth="1"/>
    <col min="10" max="10" width="9.5546875" customWidth="1"/>
  </cols>
  <sheetData>
    <row r="1" spans="1:7">
      <c r="A1" s="320"/>
      <c r="B1" s="321" t="s">
        <v>1</v>
      </c>
      <c r="C1" s="320"/>
      <c r="D1" s="320"/>
      <c r="E1" s="322" t="str">
        <f>+DATOS!F8</f>
        <v>xxxxxxxxxxxx</v>
      </c>
      <c r="F1" s="320"/>
      <c r="G1" s="323" t="s">
        <v>859</v>
      </c>
    </row>
    <row r="2" spans="1:7">
      <c r="A2" s="320"/>
      <c r="B2" s="321"/>
      <c r="C2" s="320"/>
      <c r="D2" s="320"/>
      <c r="E2" s="322"/>
      <c r="F2" s="320"/>
      <c r="G2" s="324"/>
    </row>
    <row r="3" spans="1:7">
      <c r="A3" s="320"/>
      <c r="B3" s="325" t="s">
        <v>17</v>
      </c>
      <c r="C3" s="320"/>
      <c r="D3" s="320"/>
      <c r="E3" s="326" t="e">
        <f>+DATOS!#REF!</f>
        <v>#REF!</v>
      </c>
      <c r="F3" s="320"/>
      <c r="G3" s="320"/>
    </row>
    <row r="4" spans="1:7">
      <c r="A4" s="320"/>
      <c r="B4" s="325"/>
      <c r="C4" s="320"/>
      <c r="D4" s="320"/>
      <c r="E4" s="327"/>
      <c r="F4" s="320"/>
      <c r="G4" s="320"/>
    </row>
    <row r="5" spans="1:7">
      <c r="A5" s="320"/>
      <c r="B5" s="328" t="s">
        <v>18</v>
      </c>
      <c r="C5" s="328"/>
      <c r="D5" s="328"/>
      <c r="E5" s="328"/>
      <c r="F5" s="328"/>
      <c r="G5" s="320"/>
    </row>
    <row r="6" spans="1:7">
      <c r="A6" s="320"/>
      <c r="B6" s="328" t="s">
        <v>19</v>
      </c>
      <c r="C6" s="328"/>
      <c r="D6" s="328"/>
      <c r="E6" s="328"/>
      <c r="F6" s="328"/>
      <c r="G6" s="320"/>
    </row>
    <row r="7" spans="1:7">
      <c r="A7" s="320"/>
      <c r="B7" s="328" t="s">
        <v>386</v>
      </c>
      <c r="C7" s="328"/>
      <c r="D7" s="328"/>
      <c r="E7" s="329" t="str">
        <f>+ACTIVO!E7</f>
        <v>xx</v>
      </c>
      <c r="F7" s="320"/>
      <c r="G7" s="320"/>
    </row>
    <row r="8" spans="1:7">
      <c r="A8" s="320"/>
      <c r="B8" s="328"/>
      <c r="C8" s="328"/>
      <c r="D8" s="328"/>
      <c r="E8" s="329"/>
      <c r="F8" s="320"/>
      <c r="G8" s="320"/>
    </row>
    <row r="9" spans="1:7">
      <c r="A9" s="320"/>
      <c r="B9" s="320"/>
      <c r="C9" s="320"/>
      <c r="D9" s="320"/>
      <c r="E9" s="320"/>
      <c r="F9" s="320"/>
      <c r="G9" s="320"/>
    </row>
    <row r="10" spans="1:7">
      <c r="A10" s="320"/>
      <c r="B10" s="330" t="s">
        <v>58</v>
      </c>
      <c r="C10" s="331"/>
      <c r="D10" s="331"/>
      <c r="E10" s="331"/>
      <c r="F10" s="331"/>
      <c r="G10" s="320"/>
    </row>
    <row r="11" spans="1:7">
      <c r="A11" s="320"/>
      <c r="B11" s="332" t="s">
        <v>59</v>
      </c>
      <c r="C11" s="333"/>
      <c r="D11" s="333"/>
      <c r="E11" s="334" t="s">
        <v>23</v>
      </c>
      <c r="F11" s="334" t="s">
        <v>12</v>
      </c>
      <c r="G11" s="320"/>
    </row>
    <row r="12" spans="1:7">
      <c r="A12" s="320"/>
      <c r="B12" s="325" t="s">
        <v>60</v>
      </c>
      <c r="C12" s="320"/>
      <c r="D12" s="320"/>
      <c r="E12" s="320"/>
      <c r="F12" s="320"/>
      <c r="G12" s="320"/>
    </row>
    <row r="13" spans="1:7">
      <c r="A13" s="320"/>
      <c r="B13" s="320"/>
      <c r="C13" s="320" t="s">
        <v>61</v>
      </c>
      <c r="D13" s="320"/>
      <c r="E13" s="335"/>
      <c r="F13" s="336">
        <v>0</v>
      </c>
      <c r="G13" s="320"/>
    </row>
    <row r="14" spans="1:7">
      <c r="A14" s="320"/>
      <c r="B14" s="320"/>
      <c r="C14" s="337" t="s">
        <v>699</v>
      </c>
      <c r="D14" s="333"/>
      <c r="E14" s="335"/>
      <c r="F14" s="336">
        <v>0</v>
      </c>
      <c r="G14" s="320"/>
    </row>
    <row r="15" spans="1:7">
      <c r="A15" s="320"/>
      <c r="B15" s="320"/>
      <c r="C15" s="320" t="s">
        <v>62</v>
      </c>
      <c r="D15" s="320"/>
      <c r="E15" s="338"/>
      <c r="F15" s="336">
        <v>0</v>
      </c>
      <c r="G15" s="320"/>
    </row>
    <row r="16" spans="1:7">
      <c r="A16" s="320"/>
      <c r="B16" s="320"/>
      <c r="C16" s="320" t="s">
        <v>63</v>
      </c>
      <c r="D16" s="320"/>
      <c r="E16" s="338"/>
      <c r="F16" s="336">
        <v>0</v>
      </c>
      <c r="G16" s="320"/>
    </row>
    <row r="17" spans="1:7">
      <c r="A17" s="320"/>
      <c r="B17" s="320"/>
      <c r="C17" s="322" t="s">
        <v>634</v>
      </c>
      <c r="D17" s="320"/>
      <c r="E17" s="338"/>
      <c r="F17" s="336">
        <v>0</v>
      </c>
      <c r="G17" s="320"/>
    </row>
    <row r="18" spans="1:7">
      <c r="A18" s="320"/>
      <c r="B18" s="320"/>
      <c r="C18" s="320" t="s">
        <v>392</v>
      </c>
      <c r="D18" s="320"/>
      <c r="E18" s="338"/>
      <c r="F18" s="336">
        <v>0</v>
      </c>
      <c r="G18" s="320"/>
    </row>
    <row r="19" spans="1:7">
      <c r="A19" s="320"/>
      <c r="B19" s="320"/>
      <c r="C19" s="320" t="s">
        <v>436</v>
      </c>
      <c r="D19" s="320"/>
      <c r="E19" s="338"/>
      <c r="F19" s="336">
        <v>0</v>
      </c>
      <c r="G19" s="320"/>
    </row>
    <row r="20" spans="1:7">
      <c r="A20" s="320"/>
      <c r="B20" s="320"/>
      <c r="C20" s="320" t="s">
        <v>436</v>
      </c>
      <c r="D20" s="320"/>
      <c r="E20" s="338"/>
      <c r="F20" s="336">
        <v>0</v>
      </c>
      <c r="G20" s="320"/>
    </row>
    <row r="21" spans="1:7">
      <c r="C21" s="12" t="s">
        <v>64</v>
      </c>
      <c r="D21" s="12"/>
      <c r="E21" s="127"/>
      <c r="G21" s="566">
        <f>SUM(F13:F20)</f>
        <v>0</v>
      </c>
    </row>
    <row r="22" spans="1:7">
      <c r="A22" s="320"/>
      <c r="B22" s="320"/>
      <c r="C22" s="320"/>
      <c r="D22" s="320"/>
      <c r="E22" s="339"/>
      <c r="F22" s="340"/>
      <c r="G22" s="320"/>
    </row>
    <row r="23" spans="1:7">
      <c r="A23" s="320"/>
      <c r="B23" s="325" t="s">
        <v>65</v>
      </c>
      <c r="C23" s="320"/>
      <c r="D23" s="320"/>
      <c r="E23" s="341" t="s">
        <v>0</v>
      </c>
      <c r="F23" s="340"/>
      <c r="G23" s="320"/>
    </row>
    <row r="24" spans="1:7">
      <c r="A24" s="320"/>
      <c r="B24" s="320"/>
      <c r="C24" s="320" t="s">
        <v>394</v>
      </c>
      <c r="D24" s="320"/>
      <c r="E24" s="342"/>
      <c r="F24" s="336">
        <v>0</v>
      </c>
      <c r="G24" s="320"/>
    </row>
    <row r="25" spans="1:7">
      <c r="A25" s="320"/>
      <c r="B25" s="320"/>
      <c r="C25" s="320" t="s">
        <v>393</v>
      </c>
      <c r="D25" s="320"/>
      <c r="E25" s="342"/>
      <c r="F25" s="336">
        <v>0</v>
      </c>
      <c r="G25" s="320"/>
    </row>
    <row r="26" spans="1:7">
      <c r="A26" s="320"/>
      <c r="B26" s="320"/>
      <c r="C26" s="320" t="s">
        <v>794</v>
      </c>
      <c r="D26" s="320"/>
      <c r="E26" s="342"/>
      <c r="F26" s="336">
        <v>0</v>
      </c>
      <c r="G26" s="320"/>
    </row>
    <row r="27" spans="1:7">
      <c r="A27" s="320"/>
      <c r="B27" s="320"/>
      <c r="C27" s="320" t="s">
        <v>437</v>
      </c>
      <c r="D27" s="320"/>
      <c r="E27" s="342"/>
      <c r="F27" s="336">
        <v>0</v>
      </c>
      <c r="G27" s="320"/>
    </row>
    <row r="28" spans="1:7">
      <c r="A28" s="320"/>
      <c r="B28" s="320"/>
      <c r="C28" s="320" t="s">
        <v>438</v>
      </c>
      <c r="D28" s="320"/>
      <c r="E28" s="342"/>
      <c r="F28" s="336">
        <v>0</v>
      </c>
      <c r="G28" s="320"/>
    </row>
    <row r="29" spans="1:7">
      <c r="A29" s="320"/>
      <c r="B29" s="320"/>
      <c r="C29" s="320" t="s">
        <v>391</v>
      </c>
      <c r="D29" s="320"/>
      <c r="E29" s="342"/>
      <c r="F29" s="336">
        <v>0</v>
      </c>
      <c r="G29" s="320"/>
    </row>
    <row r="30" spans="1:7">
      <c r="A30" s="320"/>
      <c r="B30" s="320"/>
      <c r="C30" s="320" t="s">
        <v>66</v>
      </c>
      <c r="D30" s="320"/>
      <c r="E30" s="342"/>
      <c r="F30" s="336">
        <v>0</v>
      </c>
      <c r="G30" s="320"/>
    </row>
    <row r="31" spans="1:7">
      <c r="A31" s="320"/>
      <c r="B31" s="320"/>
      <c r="C31" s="322" t="s">
        <v>795</v>
      </c>
      <c r="D31" s="320"/>
      <c r="E31" s="342"/>
      <c r="F31" s="336">
        <v>0</v>
      </c>
      <c r="G31" s="339"/>
    </row>
    <row r="32" spans="1:7">
      <c r="A32" s="320"/>
      <c r="B32" s="320"/>
      <c r="C32" s="322" t="s">
        <v>806</v>
      </c>
      <c r="D32" s="320"/>
      <c r="E32" s="342"/>
      <c r="F32" s="336">
        <v>0</v>
      </c>
      <c r="G32" s="320"/>
    </row>
    <row r="33" spans="1:8">
      <c r="C33" s="12" t="s">
        <v>67</v>
      </c>
      <c r="D33" s="12"/>
      <c r="E33" s="127"/>
      <c r="G33" s="566">
        <f>SUM(F24:F32)</f>
        <v>0</v>
      </c>
      <c r="H33" s="190"/>
    </row>
    <row r="34" spans="1:8">
      <c r="A34" s="320"/>
      <c r="B34" s="320"/>
      <c r="C34" s="320"/>
      <c r="D34" s="320"/>
      <c r="E34" s="339"/>
      <c r="F34" s="340"/>
      <c r="G34" s="320"/>
    </row>
    <row r="35" spans="1:8">
      <c r="A35" s="320"/>
      <c r="B35" s="325" t="s">
        <v>68</v>
      </c>
      <c r="C35" s="320"/>
      <c r="D35" s="320"/>
      <c r="E35" s="334" t="s">
        <v>0</v>
      </c>
      <c r="F35" s="340"/>
      <c r="G35" s="320"/>
    </row>
    <row r="36" spans="1:8">
      <c r="A36" s="320"/>
      <c r="B36" s="320"/>
      <c r="C36" s="320" t="s">
        <v>63</v>
      </c>
      <c r="D36" s="320"/>
      <c r="E36" s="335"/>
      <c r="F36" s="336">
        <v>0</v>
      </c>
      <c r="G36" s="320"/>
    </row>
    <row r="37" spans="1:8">
      <c r="A37" s="320"/>
      <c r="B37" s="320"/>
      <c r="C37" s="320" t="s">
        <v>69</v>
      </c>
      <c r="D37" s="320"/>
      <c r="E37" s="335"/>
      <c r="F37" s="336">
        <v>0</v>
      </c>
      <c r="G37" s="320"/>
    </row>
    <row r="38" spans="1:8">
      <c r="A38" s="320"/>
      <c r="B38" s="320"/>
      <c r="C38" s="320" t="s">
        <v>70</v>
      </c>
      <c r="D38" s="320"/>
      <c r="E38" s="342"/>
      <c r="F38" s="336">
        <v>0</v>
      </c>
      <c r="G38" s="320"/>
    </row>
    <row r="39" spans="1:8" ht="25.5" customHeight="1">
      <c r="A39" s="320"/>
      <c r="B39" s="320"/>
      <c r="C39" s="699" t="s">
        <v>635</v>
      </c>
      <c r="D39" s="700"/>
      <c r="E39" s="335"/>
      <c r="F39" s="336">
        <v>0</v>
      </c>
      <c r="G39" s="320"/>
    </row>
    <row r="40" spans="1:8">
      <c r="A40" s="320"/>
      <c r="B40" s="320"/>
      <c r="C40" s="320" t="s">
        <v>71</v>
      </c>
      <c r="D40" s="320"/>
      <c r="E40" s="335"/>
      <c r="F40" s="336">
        <v>0</v>
      </c>
      <c r="G40" s="320"/>
    </row>
    <row r="41" spans="1:8">
      <c r="A41" s="320"/>
      <c r="B41" s="320"/>
      <c r="C41" s="320" t="s">
        <v>72</v>
      </c>
      <c r="D41" s="320"/>
      <c r="E41" s="335"/>
      <c r="F41" s="336">
        <v>0</v>
      </c>
      <c r="G41" s="320"/>
    </row>
    <row r="42" spans="1:8">
      <c r="A42" s="320"/>
      <c r="B42" s="320"/>
      <c r="C42" s="320" t="s">
        <v>73</v>
      </c>
      <c r="D42" s="320"/>
      <c r="E42" s="335"/>
      <c r="F42" s="336">
        <v>0</v>
      </c>
      <c r="G42" s="320"/>
    </row>
    <row r="43" spans="1:8">
      <c r="A43" s="320"/>
      <c r="B43" s="320"/>
      <c r="C43" s="320" t="s">
        <v>74</v>
      </c>
      <c r="D43" s="320"/>
      <c r="E43" s="335"/>
      <c r="F43" s="336">
        <v>0</v>
      </c>
      <c r="G43" s="320"/>
    </row>
    <row r="44" spans="1:8">
      <c r="A44" s="320"/>
      <c r="B44" s="320"/>
      <c r="C44" s="320" t="s">
        <v>75</v>
      </c>
      <c r="D44" s="320"/>
      <c r="E44" s="335"/>
      <c r="F44" s="336">
        <v>0</v>
      </c>
      <c r="G44" s="320"/>
    </row>
    <row r="45" spans="1:8">
      <c r="A45" s="320"/>
      <c r="B45" s="320"/>
      <c r="C45" s="320" t="s">
        <v>796</v>
      </c>
      <c r="D45" s="320"/>
      <c r="E45" s="335"/>
      <c r="F45" s="336">
        <v>0</v>
      </c>
      <c r="G45" s="320"/>
    </row>
    <row r="46" spans="1:8">
      <c r="C46" s="12" t="s">
        <v>76</v>
      </c>
      <c r="D46" s="12"/>
      <c r="G46" s="565">
        <f>SUM(F36:F45)</f>
        <v>0</v>
      </c>
    </row>
    <row r="47" spans="1:8">
      <c r="A47" s="320"/>
      <c r="B47" s="320"/>
      <c r="C47" s="320"/>
      <c r="D47" s="320"/>
      <c r="E47" s="320"/>
      <c r="F47" s="340"/>
      <c r="G47" s="320"/>
    </row>
    <row r="48" spans="1:8">
      <c r="A48" s="320"/>
      <c r="B48" s="325" t="s">
        <v>77</v>
      </c>
      <c r="C48" s="320"/>
      <c r="D48" s="320"/>
      <c r="E48" s="334" t="s">
        <v>0</v>
      </c>
      <c r="F48" s="340"/>
      <c r="G48" s="320"/>
    </row>
    <row r="49" spans="1:7">
      <c r="A49" s="320"/>
      <c r="B49" s="320"/>
      <c r="C49" s="320" t="s">
        <v>78</v>
      </c>
      <c r="D49" s="320"/>
      <c r="E49" s="335"/>
      <c r="F49" s="336">
        <v>0</v>
      </c>
      <c r="G49" s="320"/>
    </row>
    <row r="50" spans="1:7">
      <c r="A50" s="320"/>
      <c r="B50" s="320"/>
      <c r="C50" s="320" t="s">
        <v>79</v>
      </c>
      <c r="D50" s="320"/>
      <c r="E50" s="335"/>
      <c r="F50" s="336">
        <v>0</v>
      </c>
      <c r="G50" s="320"/>
    </row>
    <row r="51" spans="1:7">
      <c r="A51" s="320"/>
      <c r="B51" s="320"/>
      <c r="C51" s="320" t="s">
        <v>439</v>
      </c>
      <c r="D51" s="320"/>
      <c r="E51" s="335"/>
      <c r="F51" s="336">
        <v>0</v>
      </c>
      <c r="G51" s="320"/>
    </row>
    <row r="52" spans="1:7">
      <c r="A52" s="320"/>
      <c r="B52" s="320"/>
      <c r="C52" s="320" t="s">
        <v>439</v>
      </c>
      <c r="D52" s="320"/>
      <c r="E52" s="335"/>
      <c r="F52" s="336">
        <v>0</v>
      </c>
      <c r="G52" s="320"/>
    </row>
    <row r="53" spans="1:7">
      <c r="C53" s="12" t="s">
        <v>81</v>
      </c>
      <c r="D53" s="12"/>
      <c r="G53" s="557">
        <f>SUM(F49:F52)</f>
        <v>0</v>
      </c>
    </row>
    <row r="54" spans="1:7" ht="13.8" thickBot="1">
      <c r="A54" s="320"/>
      <c r="B54" s="320"/>
      <c r="C54" s="325"/>
      <c r="D54" s="325"/>
      <c r="E54" s="320"/>
      <c r="F54" s="343"/>
      <c r="G54" s="320"/>
    </row>
    <row r="55" spans="1:7" ht="13.8" thickBot="1">
      <c r="C55" s="12" t="s">
        <v>82</v>
      </c>
      <c r="G55" s="558">
        <f>SUM(G21:G53)</f>
        <v>0</v>
      </c>
    </row>
    <row r="56" spans="1:7">
      <c r="A56" s="320"/>
      <c r="B56" s="320"/>
      <c r="C56" s="320"/>
      <c r="D56" s="320"/>
      <c r="E56" s="320"/>
      <c r="F56" s="340"/>
      <c r="G56" s="320"/>
    </row>
    <row r="57" spans="1:7">
      <c r="A57" s="320"/>
      <c r="B57" s="325" t="s">
        <v>83</v>
      </c>
      <c r="C57" s="320"/>
      <c r="D57" s="320"/>
      <c r="E57" s="320"/>
      <c r="F57" s="340"/>
      <c r="G57" s="320"/>
    </row>
    <row r="58" spans="1:7">
      <c r="A58" s="320"/>
      <c r="B58" s="325" t="s">
        <v>0</v>
      </c>
      <c r="C58" s="325" t="s">
        <v>84</v>
      </c>
      <c r="D58" s="320"/>
      <c r="E58" s="334" t="s">
        <v>0</v>
      </c>
      <c r="F58" s="340"/>
      <c r="G58" s="320"/>
    </row>
    <row r="59" spans="1:7">
      <c r="A59" s="320"/>
      <c r="B59" s="325" t="s">
        <v>85</v>
      </c>
      <c r="C59" s="322" t="s">
        <v>700</v>
      </c>
      <c r="D59" s="320"/>
      <c r="E59" s="344"/>
      <c r="F59" s="345"/>
      <c r="G59" s="320"/>
    </row>
    <row r="60" spans="1:7">
      <c r="A60" s="320"/>
      <c r="B60" s="325"/>
      <c r="C60" s="320" t="s">
        <v>439</v>
      </c>
      <c r="D60" s="320"/>
      <c r="E60" s="335"/>
      <c r="F60" s="336">
        <v>0</v>
      </c>
      <c r="G60" s="320"/>
    </row>
    <row r="61" spans="1:7">
      <c r="A61" s="320"/>
      <c r="B61" s="325"/>
      <c r="C61" s="320" t="s">
        <v>439</v>
      </c>
      <c r="D61" s="320"/>
      <c r="E61" s="335"/>
      <c r="F61" s="336">
        <v>0</v>
      </c>
      <c r="G61" s="320"/>
    </row>
    <row r="62" spans="1:7">
      <c r="C62" s="12" t="s">
        <v>64</v>
      </c>
      <c r="E62" s="259"/>
      <c r="F62" s="260"/>
      <c r="G62" s="557">
        <f>SUM(F60:F61)</f>
        <v>0</v>
      </c>
    </row>
    <row r="63" spans="1:7">
      <c r="A63" s="320"/>
      <c r="B63" s="325" t="s">
        <v>86</v>
      </c>
      <c r="C63" s="322" t="s">
        <v>701</v>
      </c>
      <c r="D63" s="320"/>
      <c r="E63" s="344"/>
      <c r="F63" s="345"/>
      <c r="G63" s="320"/>
    </row>
    <row r="64" spans="1:7">
      <c r="A64" s="320"/>
      <c r="B64" s="325"/>
      <c r="C64" s="320" t="s">
        <v>394</v>
      </c>
      <c r="D64" s="320"/>
      <c r="E64" s="335"/>
      <c r="F64" s="336">
        <v>0</v>
      </c>
      <c r="G64" s="320"/>
    </row>
    <row r="65" spans="1:7">
      <c r="A65" s="320"/>
      <c r="B65" s="325"/>
      <c r="C65" s="320" t="s">
        <v>393</v>
      </c>
      <c r="D65" s="320"/>
      <c r="E65" s="335"/>
      <c r="F65" s="336">
        <v>0</v>
      </c>
      <c r="G65" s="320"/>
    </row>
    <row r="66" spans="1:7">
      <c r="A66" s="320"/>
      <c r="B66" s="325"/>
      <c r="C66" s="320" t="s">
        <v>797</v>
      </c>
      <c r="D66" s="320"/>
      <c r="E66" s="335"/>
      <c r="F66" s="336">
        <v>0</v>
      </c>
      <c r="G66" s="320"/>
    </row>
    <row r="67" spans="1:7">
      <c r="B67" s="12"/>
      <c r="C67" s="12" t="s">
        <v>67</v>
      </c>
      <c r="E67" s="259"/>
      <c r="G67" s="557">
        <f>SUM(F64:F66)</f>
        <v>0</v>
      </c>
    </row>
    <row r="68" spans="1:7">
      <c r="A68" s="320"/>
      <c r="B68" s="325" t="s">
        <v>87</v>
      </c>
      <c r="C68" s="322" t="s">
        <v>702</v>
      </c>
      <c r="D68" s="320"/>
      <c r="E68" s="344"/>
      <c r="F68" s="345"/>
      <c r="G68" s="320"/>
    </row>
    <row r="69" spans="1:7">
      <c r="A69" s="320"/>
      <c r="B69" s="325"/>
      <c r="C69" s="320" t="s">
        <v>439</v>
      </c>
      <c r="D69" s="320"/>
      <c r="E69" s="335"/>
      <c r="F69" s="336">
        <v>0</v>
      </c>
      <c r="G69" s="320"/>
    </row>
    <row r="70" spans="1:7">
      <c r="A70" s="320"/>
      <c r="B70" s="325"/>
      <c r="C70" s="320" t="s">
        <v>439</v>
      </c>
      <c r="D70" s="320"/>
      <c r="E70" s="335"/>
      <c r="F70" s="336">
        <v>0</v>
      </c>
      <c r="G70" s="320"/>
    </row>
    <row r="71" spans="1:7">
      <c r="B71" s="12"/>
      <c r="C71" s="12" t="s">
        <v>76</v>
      </c>
      <c r="E71" s="5"/>
      <c r="G71" s="557">
        <f>SUM(F69:F70)</f>
        <v>0</v>
      </c>
    </row>
    <row r="72" spans="1:7">
      <c r="A72" s="320"/>
      <c r="B72" s="320"/>
      <c r="C72" s="325"/>
      <c r="D72" s="325"/>
      <c r="E72" s="320"/>
      <c r="F72" s="320"/>
      <c r="G72" s="343"/>
    </row>
    <row r="73" spans="1:7">
      <c r="A73" s="320"/>
      <c r="B73" s="325" t="s">
        <v>88</v>
      </c>
      <c r="C73" s="320"/>
      <c r="D73" s="320"/>
      <c r="E73" s="334" t="s">
        <v>0</v>
      </c>
      <c r="F73" s="340"/>
      <c r="G73" s="320"/>
    </row>
    <row r="74" spans="1:7">
      <c r="A74" s="320"/>
      <c r="B74" s="325"/>
      <c r="C74" s="320" t="s">
        <v>439</v>
      </c>
      <c r="D74" s="320"/>
      <c r="E74" s="346"/>
      <c r="F74" s="336">
        <v>0</v>
      </c>
      <c r="G74" s="320"/>
    </row>
    <row r="75" spans="1:7">
      <c r="A75" s="320"/>
      <c r="B75" s="320"/>
      <c r="C75" s="320" t="s">
        <v>439</v>
      </c>
      <c r="D75" s="320"/>
      <c r="E75" s="335"/>
      <c r="F75" s="336">
        <v>0</v>
      </c>
      <c r="G75" s="320"/>
    </row>
    <row r="76" spans="1:7">
      <c r="C76" s="12" t="s">
        <v>89</v>
      </c>
      <c r="D76" s="12"/>
      <c r="G76" s="557">
        <f>SUM(F74:F75)</f>
        <v>0</v>
      </c>
    </row>
    <row r="77" spans="1:7" ht="13.8" thickBot="1">
      <c r="A77" s="320"/>
      <c r="B77" s="320"/>
      <c r="C77" s="325"/>
      <c r="D77" s="325"/>
      <c r="E77" s="320"/>
      <c r="F77" s="347"/>
      <c r="G77" s="320"/>
    </row>
    <row r="78" spans="1:7" ht="13.8" thickBot="1">
      <c r="C78" s="12" t="s">
        <v>90</v>
      </c>
      <c r="G78" s="558">
        <f>SUM(G62:G76)</f>
        <v>0</v>
      </c>
    </row>
    <row r="79" spans="1:7" ht="13.8" thickBot="1">
      <c r="A79" s="320"/>
      <c r="B79" s="320"/>
      <c r="C79" s="325"/>
      <c r="D79" s="320"/>
      <c r="E79" s="320"/>
      <c r="F79" s="347"/>
      <c r="G79" s="320"/>
    </row>
    <row r="80" spans="1:7" ht="18" thickBot="1">
      <c r="C80" s="248" t="s">
        <v>91</v>
      </c>
      <c r="F80" s="5"/>
      <c r="G80" s="564">
        <f>SUM(G55+G78)</f>
        <v>0</v>
      </c>
    </row>
    <row r="81" spans="1:7">
      <c r="A81" s="320"/>
      <c r="B81" s="320"/>
      <c r="C81" s="320"/>
      <c r="D81" s="320"/>
      <c r="E81" s="320"/>
      <c r="F81" s="320"/>
      <c r="G81" s="320"/>
    </row>
    <row r="82" spans="1:7">
      <c r="A82" s="320"/>
      <c r="B82" s="320"/>
      <c r="C82" s="320"/>
      <c r="D82" s="320"/>
      <c r="E82" s="320"/>
      <c r="F82" s="320"/>
      <c r="G82" s="348"/>
    </row>
    <row r="83" spans="1:7">
      <c r="D83" t="s">
        <v>616</v>
      </c>
      <c r="G83" s="163">
        <f>+G80</f>
        <v>0</v>
      </c>
    </row>
    <row r="84" spans="1:7">
      <c r="A84" s="320"/>
      <c r="B84" s="320"/>
      <c r="C84" s="320"/>
      <c r="D84" s="320"/>
      <c r="E84" s="320"/>
      <c r="F84" s="320"/>
      <c r="G84" s="320"/>
    </row>
    <row r="85" spans="1:7">
      <c r="A85" s="320"/>
      <c r="B85" s="320"/>
      <c r="C85" s="320"/>
      <c r="D85" s="320"/>
      <c r="E85" s="320"/>
      <c r="F85" s="320"/>
      <c r="G85" s="349" t="s">
        <v>860</v>
      </c>
    </row>
    <row r="86" spans="1:7">
      <c r="A86" s="320"/>
      <c r="B86" s="320"/>
      <c r="C86" s="320"/>
      <c r="D86" s="320"/>
      <c r="E86" s="320"/>
      <c r="F86" s="320"/>
      <c r="G86" s="350"/>
    </row>
    <row r="87" spans="1:7">
      <c r="A87" s="320"/>
      <c r="B87" s="320"/>
      <c r="C87" s="320"/>
      <c r="D87" s="320"/>
      <c r="E87" s="320"/>
      <c r="F87" s="320"/>
      <c r="G87" s="334" t="s">
        <v>861</v>
      </c>
    </row>
    <row r="88" spans="1:7">
      <c r="A88" s="320"/>
      <c r="B88" s="320"/>
      <c r="C88" s="320"/>
      <c r="D88" s="320"/>
      <c r="E88" s="320"/>
      <c r="F88" s="320"/>
      <c r="G88" s="320"/>
    </row>
    <row r="89" spans="1:7">
      <c r="D89" t="s">
        <v>616</v>
      </c>
      <c r="G89" s="163">
        <f>+G80</f>
        <v>0</v>
      </c>
    </row>
    <row r="90" spans="1:7">
      <c r="A90" s="320"/>
      <c r="B90" s="320"/>
      <c r="C90" s="320"/>
      <c r="D90" s="320"/>
      <c r="E90" s="320"/>
      <c r="F90" s="320"/>
      <c r="G90" s="348"/>
    </row>
    <row r="91" spans="1:7">
      <c r="A91" s="320"/>
      <c r="B91" s="407" t="s">
        <v>636</v>
      </c>
      <c r="C91" s="351"/>
      <c r="D91" s="351"/>
      <c r="E91" s="351"/>
      <c r="F91" s="352"/>
      <c r="G91" s="320"/>
    </row>
    <row r="92" spans="1:7">
      <c r="A92" s="320"/>
      <c r="B92" s="407"/>
      <c r="C92" s="333"/>
      <c r="D92" s="333"/>
      <c r="E92" s="333"/>
      <c r="F92" s="353"/>
      <c r="G92" s="320"/>
    </row>
    <row r="93" spans="1:7">
      <c r="A93" s="320"/>
      <c r="B93" s="325" t="s">
        <v>703</v>
      </c>
      <c r="C93" s="320"/>
      <c r="D93" s="320"/>
      <c r="E93" s="320"/>
      <c r="F93" s="354" t="s">
        <v>12</v>
      </c>
      <c r="G93" s="320"/>
    </row>
    <row r="94" spans="1:7">
      <c r="A94" s="320"/>
      <c r="B94" s="325" t="s">
        <v>92</v>
      </c>
      <c r="C94" s="322" t="s">
        <v>704</v>
      </c>
      <c r="D94" s="320"/>
      <c r="E94" s="355" t="s">
        <v>0</v>
      </c>
      <c r="F94" s="320"/>
      <c r="G94" s="320"/>
    </row>
    <row r="95" spans="1:7">
      <c r="A95" s="320"/>
      <c r="B95" s="320"/>
      <c r="C95" s="320" t="s">
        <v>93</v>
      </c>
      <c r="D95" s="320"/>
      <c r="E95" s="356"/>
      <c r="F95" s="336">
        <v>0</v>
      </c>
      <c r="G95" s="320"/>
    </row>
    <row r="96" spans="1:7">
      <c r="A96" s="320"/>
      <c r="B96" s="320"/>
      <c r="C96" s="320" t="s">
        <v>94</v>
      </c>
      <c r="D96" s="320"/>
      <c r="E96" s="356"/>
      <c r="F96" s="336">
        <v>0</v>
      </c>
      <c r="G96" s="320"/>
    </row>
    <row r="97" spans="1:7">
      <c r="A97" s="320"/>
      <c r="B97" s="320"/>
      <c r="C97" s="320" t="s">
        <v>95</v>
      </c>
      <c r="D97" s="320"/>
      <c r="E97" s="356"/>
      <c r="F97" s="336">
        <v>0</v>
      </c>
      <c r="G97" s="320"/>
    </row>
    <row r="98" spans="1:7">
      <c r="A98" s="320"/>
      <c r="B98" s="320"/>
      <c r="C98" s="322" t="s">
        <v>29</v>
      </c>
      <c r="D98" s="320"/>
      <c r="E98" s="357"/>
      <c r="F98" s="340"/>
      <c r="G98" s="320"/>
    </row>
    <row r="99" spans="1:7">
      <c r="A99" s="320"/>
      <c r="B99" s="320"/>
      <c r="C99" s="320" t="s">
        <v>96</v>
      </c>
      <c r="D99" s="320"/>
      <c r="E99" s="357"/>
      <c r="F99" s="336">
        <v>0</v>
      </c>
      <c r="G99" s="320"/>
    </row>
    <row r="100" spans="1:7">
      <c r="A100" s="320"/>
      <c r="B100" s="325" t="s">
        <v>97</v>
      </c>
      <c r="C100" s="320"/>
      <c r="D100" s="320"/>
      <c r="E100" s="355" t="s">
        <v>0</v>
      </c>
      <c r="F100" s="348"/>
      <c r="G100" s="320"/>
    </row>
    <row r="101" spans="1:7">
      <c r="A101" s="320"/>
      <c r="B101" s="320"/>
      <c r="C101" s="320" t="s">
        <v>98</v>
      </c>
      <c r="D101" s="320"/>
      <c r="E101" s="356"/>
      <c r="F101" s="336">
        <v>0</v>
      </c>
      <c r="G101" s="320"/>
    </row>
    <row r="102" spans="1:7">
      <c r="A102" s="320"/>
      <c r="B102" s="320"/>
      <c r="C102" s="320" t="s">
        <v>99</v>
      </c>
      <c r="D102" s="320"/>
      <c r="E102" s="356"/>
      <c r="F102" s="336">
        <v>0</v>
      </c>
      <c r="G102" s="320"/>
    </row>
    <row r="103" spans="1:7">
      <c r="A103" s="320"/>
      <c r="B103" s="320"/>
      <c r="C103" s="320" t="s">
        <v>100</v>
      </c>
      <c r="D103" s="320"/>
      <c r="E103" s="356"/>
      <c r="F103" s="336">
        <v>0</v>
      </c>
      <c r="G103" s="320"/>
    </row>
    <row r="104" spans="1:7">
      <c r="A104" s="320"/>
      <c r="B104" s="320"/>
      <c r="C104" s="322" t="s">
        <v>29</v>
      </c>
      <c r="D104" s="320"/>
      <c r="E104" s="357"/>
      <c r="F104" s="340"/>
      <c r="G104" s="320"/>
    </row>
    <row r="105" spans="1:7">
      <c r="A105" s="320"/>
      <c r="B105" s="320"/>
      <c r="C105" s="320" t="s">
        <v>96</v>
      </c>
      <c r="D105" s="320"/>
      <c r="E105" s="357"/>
      <c r="F105" s="336">
        <v>0</v>
      </c>
      <c r="G105" s="320"/>
    </row>
    <row r="106" spans="1:7">
      <c r="A106" s="320"/>
      <c r="B106" s="325" t="s">
        <v>101</v>
      </c>
      <c r="C106" s="320"/>
      <c r="D106" s="320"/>
      <c r="E106" s="355" t="s">
        <v>0</v>
      </c>
      <c r="F106" s="348"/>
      <c r="G106" s="320"/>
    </row>
    <row r="107" spans="1:7">
      <c r="A107" s="320"/>
      <c r="B107" s="320"/>
      <c r="C107" s="320" t="s">
        <v>102</v>
      </c>
      <c r="D107" s="320"/>
      <c r="E107" s="356"/>
      <c r="F107" s="336">
        <v>0</v>
      </c>
      <c r="G107" s="320"/>
    </row>
    <row r="108" spans="1:7">
      <c r="A108" s="320"/>
      <c r="B108" s="320"/>
      <c r="C108" s="320" t="s">
        <v>103</v>
      </c>
      <c r="D108" s="320"/>
      <c r="E108" s="357"/>
      <c r="F108" s="336">
        <v>0</v>
      </c>
      <c r="G108" s="320"/>
    </row>
    <row r="109" spans="1:7">
      <c r="A109" s="320"/>
      <c r="B109" s="325" t="s">
        <v>104</v>
      </c>
      <c r="C109" s="320"/>
      <c r="D109" s="320"/>
      <c r="E109" s="355" t="s">
        <v>0</v>
      </c>
      <c r="F109" s="348"/>
      <c r="G109" s="320"/>
    </row>
    <row r="110" spans="1:7">
      <c r="A110" s="320"/>
      <c r="B110" s="325" t="s">
        <v>105</v>
      </c>
      <c r="C110" s="320"/>
      <c r="D110" s="320"/>
      <c r="E110" s="357"/>
      <c r="F110" s="348"/>
      <c r="G110" s="320"/>
    </row>
    <row r="111" spans="1:7">
      <c r="A111" s="320"/>
      <c r="B111" s="320"/>
      <c r="C111" s="320" t="s">
        <v>106</v>
      </c>
      <c r="D111" s="320"/>
      <c r="E111" s="357"/>
      <c r="F111" s="336">
        <v>0</v>
      </c>
      <c r="G111" s="320"/>
    </row>
    <row r="112" spans="1:7">
      <c r="A112" s="320"/>
      <c r="B112" s="320"/>
      <c r="C112" s="320" t="s">
        <v>107</v>
      </c>
      <c r="D112" s="320"/>
      <c r="E112" s="357"/>
      <c r="F112" s="336">
        <v>0</v>
      </c>
      <c r="G112" s="320"/>
    </row>
    <row r="113" spans="1:8">
      <c r="A113" s="320"/>
      <c r="B113" s="320"/>
      <c r="C113" s="320" t="s">
        <v>370</v>
      </c>
      <c r="D113" s="320"/>
      <c r="E113" s="357"/>
      <c r="F113" s="336">
        <v>0</v>
      </c>
      <c r="G113" s="320"/>
    </row>
    <row r="114" spans="1:8">
      <c r="A114" s="320"/>
      <c r="B114" s="320"/>
      <c r="C114" s="320" t="s">
        <v>108</v>
      </c>
      <c r="D114" s="320"/>
      <c r="E114" s="357"/>
      <c r="F114" s="336">
        <v>0</v>
      </c>
      <c r="G114" s="320"/>
    </row>
    <row r="115" spans="1:8">
      <c r="A115" s="320"/>
      <c r="B115" s="320"/>
      <c r="C115" s="320" t="s">
        <v>109</v>
      </c>
      <c r="D115" s="320"/>
      <c r="E115" s="357"/>
      <c r="F115" s="336">
        <v>0</v>
      </c>
      <c r="G115" s="320"/>
    </row>
    <row r="116" spans="1:8">
      <c r="A116" s="320"/>
      <c r="B116" s="325" t="s">
        <v>110</v>
      </c>
      <c r="C116" s="320"/>
      <c r="D116" s="320"/>
      <c r="E116" s="357"/>
      <c r="F116" s="348"/>
      <c r="G116" s="320"/>
    </row>
    <row r="117" spans="1:8">
      <c r="A117" s="320"/>
      <c r="B117" s="320"/>
      <c r="C117" s="320" t="s">
        <v>111</v>
      </c>
      <c r="D117" s="320"/>
      <c r="E117" s="357"/>
      <c r="F117" s="336">
        <v>0</v>
      </c>
      <c r="G117" s="320"/>
    </row>
    <row r="118" spans="1:8">
      <c r="C118" t="s">
        <v>112</v>
      </c>
      <c r="E118" s="5"/>
      <c r="F118" s="561">
        <f>+RESULTS!H153</f>
        <v>0</v>
      </c>
    </row>
    <row r="119" spans="1:8" ht="13.8" thickBot="1">
      <c r="A119" s="320"/>
      <c r="B119" s="320"/>
      <c r="C119" s="322" t="s">
        <v>620</v>
      </c>
      <c r="D119" s="320"/>
      <c r="E119" s="357"/>
      <c r="F119" s="336">
        <v>0</v>
      </c>
      <c r="G119" s="320"/>
    </row>
    <row r="120" spans="1:8" ht="13.8" thickBot="1">
      <c r="C120" s="43" t="s">
        <v>371</v>
      </c>
      <c r="G120" s="558">
        <f>SUM(F95:F119)</f>
        <v>0</v>
      </c>
    </row>
    <row r="121" spans="1:8" ht="13.8" thickBot="1">
      <c r="A121" s="320"/>
      <c r="B121" s="320"/>
      <c r="C121" s="322"/>
      <c r="D121" s="320"/>
      <c r="E121" s="320"/>
      <c r="F121" s="347"/>
      <c r="G121" s="320"/>
    </row>
    <row r="122" spans="1:8" ht="18" thickBot="1">
      <c r="C122" s="248" t="s">
        <v>372</v>
      </c>
      <c r="F122" s="190"/>
      <c r="G122" s="563">
        <f>+G120+G80</f>
        <v>0</v>
      </c>
      <c r="H122" s="308">
        <f ca="1">+ACTIVO!G156-G122</f>
        <v>0</v>
      </c>
    </row>
    <row r="123" spans="1:8">
      <c r="A123" s="320"/>
      <c r="B123" s="320"/>
      <c r="C123" s="320"/>
      <c r="D123" s="320"/>
      <c r="E123" s="320"/>
      <c r="F123" s="340"/>
      <c r="G123" s="320"/>
      <c r="H123" s="283" t="s">
        <v>786</v>
      </c>
    </row>
    <row r="124" spans="1:8">
      <c r="A124" s="320"/>
      <c r="B124" s="320"/>
      <c r="C124" s="325" t="s">
        <v>113</v>
      </c>
      <c r="D124" s="320"/>
      <c r="E124" s="320"/>
      <c r="F124" s="336">
        <v>0</v>
      </c>
      <c r="G124" s="320"/>
    </row>
    <row r="125" spans="1:8">
      <c r="A125" s="320"/>
      <c r="B125" s="320"/>
      <c r="C125" s="325"/>
      <c r="D125" s="320"/>
      <c r="E125" s="320"/>
      <c r="F125" s="348"/>
      <c r="G125" s="320"/>
    </row>
    <row r="126" spans="1:8">
      <c r="A126" s="320"/>
      <c r="B126" s="320"/>
      <c r="C126" s="325"/>
      <c r="D126" s="320"/>
      <c r="E126" s="320"/>
      <c r="F126" s="348"/>
      <c r="G126" s="320"/>
    </row>
    <row r="127" spans="1:8">
      <c r="A127" s="320"/>
      <c r="B127" s="320"/>
      <c r="C127" s="320"/>
      <c r="D127" s="320"/>
      <c r="E127" s="320"/>
      <c r="F127" s="340"/>
      <c r="G127" s="320"/>
    </row>
    <row r="128" spans="1:8">
      <c r="A128" s="320"/>
      <c r="B128" s="407" t="s">
        <v>114</v>
      </c>
      <c r="C128" s="351"/>
      <c r="D128" s="351"/>
      <c r="E128" s="351"/>
      <c r="F128" s="352"/>
      <c r="G128" s="320"/>
    </row>
    <row r="129" spans="1:7">
      <c r="A129" s="320"/>
      <c r="B129" s="320"/>
      <c r="C129" s="320"/>
      <c r="D129" s="320"/>
      <c r="E129" s="320"/>
      <c r="F129" s="340" t="s">
        <v>115</v>
      </c>
      <c r="G129" s="320"/>
    </row>
    <row r="130" spans="1:7">
      <c r="A130" s="320"/>
      <c r="B130" s="320"/>
      <c r="C130" s="320" t="s">
        <v>116</v>
      </c>
      <c r="D130" s="320"/>
      <c r="E130" s="320"/>
      <c r="F130" s="336"/>
      <c r="G130" s="320"/>
    </row>
    <row r="131" spans="1:7">
      <c r="A131" s="320"/>
      <c r="B131" s="320"/>
      <c r="C131" s="320"/>
      <c r="D131" s="320"/>
      <c r="E131" s="320"/>
      <c r="F131" s="340"/>
      <c r="G131" s="320"/>
    </row>
    <row r="132" spans="1:7">
      <c r="A132" s="320"/>
      <c r="B132" s="320"/>
      <c r="C132" s="320" t="s">
        <v>117</v>
      </c>
      <c r="D132" s="320"/>
      <c r="E132" s="320"/>
      <c r="F132" s="336"/>
      <c r="G132" s="320"/>
    </row>
    <row r="133" spans="1:7">
      <c r="A133" s="320"/>
      <c r="B133" s="320"/>
      <c r="C133" s="320"/>
      <c r="D133" s="320"/>
      <c r="E133" s="320"/>
      <c r="F133" s="340"/>
      <c r="G133" s="320"/>
    </row>
    <row r="134" spans="1:7">
      <c r="A134" s="320"/>
      <c r="B134" s="320"/>
      <c r="C134" s="320" t="s">
        <v>118</v>
      </c>
      <c r="D134" s="320"/>
      <c r="E134" s="320"/>
      <c r="F134" s="336"/>
      <c r="G134" s="320"/>
    </row>
    <row r="135" spans="1:7">
      <c r="A135" s="320"/>
      <c r="B135" s="320"/>
      <c r="C135" s="320"/>
      <c r="D135" s="320"/>
      <c r="E135" s="320"/>
      <c r="F135" s="340"/>
      <c r="G135" s="320"/>
    </row>
    <row r="136" spans="1:7">
      <c r="A136" s="320"/>
      <c r="B136" s="320"/>
      <c r="C136" s="320" t="s">
        <v>883</v>
      </c>
      <c r="D136" s="320"/>
      <c r="E136" s="320"/>
      <c r="F136" s="336"/>
      <c r="G136" s="320"/>
    </row>
    <row r="137" spans="1:7">
      <c r="A137" s="320"/>
      <c r="B137" s="320"/>
      <c r="C137" s="320"/>
      <c r="D137" s="320"/>
      <c r="E137" s="320"/>
      <c r="F137" s="340"/>
      <c r="G137" s="320"/>
    </row>
    <row r="138" spans="1:7">
      <c r="A138" s="320"/>
      <c r="B138" s="320"/>
      <c r="C138" s="320" t="s">
        <v>119</v>
      </c>
      <c r="D138" s="320"/>
      <c r="E138" s="320"/>
      <c r="F138" s="336"/>
      <c r="G138" s="320"/>
    </row>
    <row r="139" spans="1:7">
      <c r="A139" s="320"/>
      <c r="B139" s="320"/>
      <c r="C139" s="320"/>
      <c r="D139" s="320"/>
      <c r="E139" s="320"/>
      <c r="F139" s="340"/>
      <c r="G139" s="320"/>
    </row>
    <row r="140" spans="1:7">
      <c r="A140" s="320"/>
      <c r="B140" s="320"/>
      <c r="C140" s="320"/>
      <c r="D140" s="320"/>
      <c r="E140" s="320"/>
      <c r="F140" s="340"/>
      <c r="G140" s="320"/>
    </row>
    <row r="141" spans="1:7">
      <c r="A141" s="320"/>
      <c r="B141" s="320"/>
      <c r="C141" s="320"/>
      <c r="D141" s="320"/>
      <c r="E141" s="320"/>
      <c r="F141" s="340"/>
      <c r="G141" s="320"/>
    </row>
    <row r="142" spans="1:7">
      <c r="A142" s="320"/>
      <c r="B142" s="320"/>
      <c r="C142" s="320"/>
      <c r="D142" s="320"/>
      <c r="E142" s="320"/>
      <c r="F142" s="340"/>
      <c r="G142" s="320"/>
    </row>
    <row r="143" spans="1:7">
      <c r="A143" s="320"/>
      <c r="B143" s="320"/>
      <c r="C143" s="320"/>
      <c r="D143" s="320"/>
      <c r="E143" s="320"/>
      <c r="F143" s="340"/>
      <c r="G143" s="320"/>
    </row>
    <row r="144" spans="1:7">
      <c r="A144" s="320"/>
      <c r="B144" s="320"/>
      <c r="C144" s="320"/>
      <c r="D144" s="320"/>
      <c r="E144" s="320"/>
      <c r="F144" s="340"/>
      <c r="G144" s="320"/>
    </row>
    <row r="145" spans="1:7">
      <c r="A145" s="320"/>
      <c r="B145" s="320"/>
      <c r="C145" s="320"/>
      <c r="D145" s="320"/>
      <c r="E145" s="320"/>
      <c r="F145" s="340"/>
      <c r="G145" s="320"/>
    </row>
    <row r="146" spans="1:7">
      <c r="A146" s="320"/>
      <c r="B146" s="320"/>
      <c r="C146" s="357"/>
      <c r="D146" s="357"/>
      <c r="E146" s="357"/>
      <c r="F146" s="357"/>
      <c r="G146" s="320"/>
    </row>
    <row r="147" spans="1:7">
      <c r="A147" s="320"/>
      <c r="B147" s="320"/>
      <c r="C147" s="357"/>
      <c r="D147" s="357"/>
      <c r="E147" s="357"/>
      <c r="F147" s="357"/>
      <c r="G147" s="320"/>
    </row>
    <row r="148" spans="1:7">
      <c r="A148" s="320"/>
      <c r="B148" s="320"/>
      <c r="C148" s="358" t="s">
        <v>674</v>
      </c>
      <c r="D148" s="320"/>
      <c r="E148" s="320"/>
      <c r="F148" s="359" t="s">
        <v>674</v>
      </c>
      <c r="G148" s="320"/>
    </row>
    <row r="149" spans="1:7">
      <c r="A149" s="320"/>
      <c r="B149" s="320"/>
      <c r="C149" s="350" t="s">
        <v>897</v>
      </c>
      <c r="D149" s="320"/>
      <c r="E149" s="320"/>
      <c r="F149" s="360" t="s">
        <v>678</v>
      </c>
      <c r="G149" s="320"/>
    </row>
    <row r="150" spans="1:7">
      <c r="A150" s="320"/>
      <c r="B150" s="320"/>
      <c r="C150" s="340" t="s">
        <v>896</v>
      </c>
      <c r="D150" s="320"/>
      <c r="E150" s="320"/>
      <c r="F150" s="340" t="s">
        <v>895</v>
      </c>
      <c r="G150" s="320"/>
    </row>
    <row r="151" spans="1:7">
      <c r="A151" s="320"/>
      <c r="B151" s="320"/>
      <c r="C151" s="320"/>
      <c r="D151" s="320"/>
      <c r="E151" s="320"/>
      <c r="F151" s="340"/>
      <c r="G151" s="320"/>
    </row>
    <row r="152" spans="1:7">
      <c r="A152" s="320"/>
      <c r="B152" s="320"/>
      <c r="C152" s="320"/>
      <c r="D152" s="320"/>
      <c r="E152" s="320"/>
      <c r="F152" s="340"/>
      <c r="G152" s="320"/>
    </row>
    <row r="153" spans="1:7">
      <c r="A153" s="320"/>
      <c r="B153" s="320"/>
      <c r="C153" s="320"/>
      <c r="D153" s="320"/>
      <c r="E153" s="320"/>
      <c r="F153" s="340"/>
      <c r="G153" s="320"/>
    </row>
    <row r="154" spans="1:7">
      <c r="A154" s="320"/>
      <c r="B154" s="320"/>
      <c r="C154" s="320"/>
      <c r="D154" s="320"/>
      <c r="E154" s="320"/>
      <c r="F154" s="320"/>
      <c r="G154" s="320"/>
    </row>
    <row r="155" spans="1:7">
      <c r="A155" s="320"/>
      <c r="B155" s="320"/>
      <c r="C155" s="320"/>
      <c r="D155" s="320"/>
      <c r="E155" s="320"/>
      <c r="F155" s="320"/>
      <c r="G155" s="320"/>
    </row>
    <row r="156" spans="1:7">
      <c r="A156" s="320"/>
      <c r="B156" s="320"/>
      <c r="C156" s="320"/>
      <c r="D156" s="320"/>
      <c r="E156" s="320"/>
      <c r="F156" s="320"/>
      <c r="G156" s="320"/>
    </row>
    <row r="157" spans="1:7">
      <c r="A157" s="320"/>
      <c r="B157" s="320"/>
      <c r="C157" s="320"/>
      <c r="D157" s="320"/>
      <c r="E157" s="320"/>
      <c r="F157" s="320"/>
      <c r="G157" s="320"/>
    </row>
    <row r="158" spans="1:7">
      <c r="A158" s="320"/>
      <c r="B158" s="320"/>
      <c r="C158" s="320"/>
      <c r="D158" s="320"/>
      <c r="E158" s="320"/>
      <c r="F158" s="320"/>
      <c r="G158" s="320"/>
    </row>
    <row r="159" spans="1:7">
      <c r="A159" s="320"/>
      <c r="B159" s="320"/>
      <c r="C159" s="320"/>
      <c r="D159" s="320"/>
      <c r="E159" s="320"/>
      <c r="F159" s="320"/>
      <c r="G159" s="320"/>
    </row>
    <row r="160" spans="1:7">
      <c r="A160" s="320"/>
      <c r="B160" s="320"/>
      <c r="C160" s="320"/>
      <c r="D160" s="320"/>
      <c r="E160" s="320"/>
      <c r="F160" s="320"/>
      <c r="G160" s="320"/>
    </row>
    <row r="161" spans="1:7">
      <c r="A161" s="320"/>
      <c r="B161" s="320"/>
      <c r="C161" s="320"/>
      <c r="D161" s="320"/>
      <c r="E161" s="320"/>
      <c r="F161" s="320"/>
      <c r="G161" s="320"/>
    </row>
    <row r="162" spans="1:7">
      <c r="A162" s="320"/>
      <c r="B162" s="320"/>
      <c r="C162" s="320"/>
      <c r="D162" s="320"/>
      <c r="E162" s="320"/>
      <c r="F162" s="320"/>
      <c r="G162" s="320"/>
    </row>
    <row r="163" spans="1:7">
      <c r="A163" s="320"/>
      <c r="B163" s="320"/>
      <c r="C163" s="320"/>
      <c r="D163" s="320"/>
      <c r="E163" s="320"/>
      <c r="F163" s="320"/>
      <c r="G163" s="320"/>
    </row>
    <row r="164" spans="1:7">
      <c r="A164" s="320"/>
      <c r="B164" s="320"/>
      <c r="C164" s="320"/>
      <c r="D164" s="320"/>
      <c r="E164" s="320"/>
      <c r="F164" s="320"/>
      <c r="G164" s="320"/>
    </row>
    <row r="165" spans="1:7">
      <c r="A165" s="320"/>
      <c r="B165" s="320"/>
      <c r="C165" s="320"/>
      <c r="D165" s="320"/>
      <c r="E165" s="320"/>
      <c r="F165" s="320"/>
      <c r="G165" s="320"/>
    </row>
    <row r="166" spans="1:7">
      <c r="A166" s="320"/>
      <c r="B166" s="320"/>
      <c r="C166" s="320"/>
      <c r="D166" s="320"/>
      <c r="E166" s="320"/>
      <c r="F166" s="320"/>
      <c r="G166" s="320"/>
    </row>
    <row r="167" spans="1:7">
      <c r="A167" s="320"/>
      <c r="B167" s="320"/>
      <c r="C167" s="320"/>
      <c r="D167" s="320"/>
      <c r="E167" s="320"/>
      <c r="F167" s="320"/>
      <c r="G167" s="320"/>
    </row>
    <row r="168" spans="1:7">
      <c r="A168" s="320"/>
      <c r="B168" s="320"/>
      <c r="C168" s="320"/>
      <c r="D168" s="320"/>
      <c r="E168" s="320"/>
      <c r="F168" s="320"/>
      <c r="G168" s="320"/>
    </row>
    <row r="169" spans="1:7">
      <c r="A169" s="320"/>
      <c r="B169" s="320"/>
      <c r="C169" s="320"/>
      <c r="D169" s="320"/>
      <c r="E169" s="320"/>
      <c r="F169" s="320"/>
      <c r="G169" s="320"/>
    </row>
    <row r="170" spans="1:7">
      <c r="A170" s="320"/>
      <c r="B170" s="320"/>
      <c r="C170" s="320"/>
      <c r="D170" s="320"/>
      <c r="E170" s="320"/>
      <c r="F170" s="320"/>
      <c r="G170" s="349" t="s">
        <v>725</v>
      </c>
    </row>
  </sheetData>
  <mergeCells count="1">
    <mergeCell ref="C39:D39"/>
  </mergeCells>
  <phoneticPr fontId="0" type="noConversion"/>
  <printOptions gridLinesSet="0"/>
  <pageMargins left="0.78740157480314965" right="0.75" top="0.78740157480314965" bottom="1" header="0" footer="0"/>
  <pageSetup paperSize="9" scale="66" orientation="portrait" horizontalDpi="300" verticalDpi="300" r:id="rId1"/>
  <headerFooter alignWithMargins="0"/>
  <rowBreaks count="1" manualBreakCount="1">
    <brk id="8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showGridLines="0" view="pageBreakPreview" topLeftCell="A150" zoomScale="75" zoomScaleNormal="75" zoomScaleSheetLayoutView="75" workbookViewId="0">
      <selection activeCell="D178" sqref="D178"/>
    </sheetView>
  </sheetViews>
  <sheetFormatPr baseColWidth="10" defaultColWidth="9.109375" defaultRowHeight="13.2"/>
  <cols>
    <col min="1" max="1" width="2.6640625" customWidth="1"/>
    <col min="2" max="2" width="9.109375" customWidth="1"/>
    <col min="3" max="3" width="5.6640625" customWidth="1"/>
    <col min="4" max="4" width="15.6640625" customWidth="1"/>
    <col min="5" max="5" width="34.33203125" customWidth="1"/>
    <col min="6" max="6" width="14.6640625" customWidth="1"/>
    <col min="7" max="7" width="20.6640625" customWidth="1"/>
    <col min="8" max="8" width="18.88671875" customWidth="1"/>
    <col min="9" max="9" width="16.44140625" customWidth="1"/>
  </cols>
  <sheetData>
    <row r="1" spans="1:10">
      <c r="A1" s="320"/>
      <c r="B1" s="320"/>
      <c r="C1" s="320"/>
      <c r="D1" s="320"/>
      <c r="E1" s="320"/>
      <c r="F1" s="320"/>
      <c r="G1" s="320"/>
      <c r="H1" s="320"/>
    </row>
    <row r="2" spans="1:10">
      <c r="A2" s="320"/>
      <c r="B2" s="321" t="s">
        <v>1</v>
      </c>
      <c r="C2" s="321"/>
      <c r="D2" s="320"/>
      <c r="E2" s="320"/>
      <c r="F2" s="361" t="str">
        <f>+DATOS!F8</f>
        <v>xxxxxxxxxxxx</v>
      </c>
      <c r="G2" s="320"/>
      <c r="H2" s="323" t="s">
        <v>726</v>
      </c>
    </row>
    <row r="3" spans="1:10">
      <c r="A3" s="320"/>
      <c r="B3" s="321"/>
      <c r="C3" s="321"/>
      <c r="D3" s="320"/>
      <c r="E3" s="320"/>
      <c r="F3" s="361"/>
      <c r="G3" s="320"/>
      <c r="H3" s="367"/>
    </row>
    <row r="4" spans="1:10">
      <c r="A4" s="320"/>
      <c r="B4" s="325"/>
      <c r="C4" s="320"/>
      <c r="D4" s="321" t="s">
        <v>396</v>
      </c>
      <c r="E4" s="326" t="e">
        <f>+G4-364</f>
        <v>#REF!</v>
      </c>
      <c r="F4" s="371" t="s">
        <v>397</v>
      </c>
      <c r="G4" s="326" t="e">
        <f>+DATOS!#REF!</f>
        <v>#REF!</v>
      </c>
      <c r="H4" s="320"/>
    </row>
    <row r="5" spans="1:10">
      <c r="A5" s="320"/>
      <c r="B5" s="325"/>
      <c r="C5" s="325"/>
      <c r="D5" s="320"/>
      <c r="E5" s="320"/>
      <c r="F5" s="320"/>
      <c r="G5" s="320"/>
      <c r="H5" s="320"/>
    </row>
    <row r="6" spans="1:10">
      <c r="A6" s="320"/>
      <c r="B6" s="320"/>
      <c r="C6" s="321"/>
      <c r="D6" s="321" t="s">
        <v>705</v>
      </c>
      <c r="E6" s="328"/>
      <c r="F6" s="372" t="str">
        <f>+ACTIVO!E7</f>
        <v>xx</v>
      </c>
      <c r="G6" s="320"/>
      <c r="H6" s="320"/>
      <c r="I6" s="258"/>
    </row>
    <row r="7" spans="1:10">
      <c r="A7" s="320"/>
      <c r="B7" s="320"/>
      <c r="C7" s="320"/>
      <c r="D7" s="321"/>
      <c r="E7" s="373"/>
      <c r="F7" s="371"/>
      <c r="G7" s="374"/>
      <c r="H7" s="320"/>
      <c r="I7" s="258"/>
    </row>
    <row r="8" spans="1:10">
      <c r="A8" s="320"/>
      <c r="B8" s="320"/>
      <c r="C8" s="320"/>
      <c r="D8" s="320"/>
      <c r="E8" s="320"/>
      <c r="F8" s="320"/>
      <c r="G8" s="328"/>
      <c r="H8" s="320"/>
      <c r="J8" s="258"/>
    </row>
    <row r="9" spans="1:10" ht="17.399999999999999">
      <c r="A9" s="320"/>
      <c r="B9" s="375" t="s">
        <v>120</v>
      </c>
      <c r="C9" s="330"/>
      <c r="D9" s="331"/>
      <c r="E9" s="331"/>
      <c r="F9" s="331"/>
      <c r="G9" s="331"/>
      <c r="H9" s="320"/>
    </row>
    <row r="10" spans="1:10">
      <c r="A10" s="320"/>
      <c r="B10" s="332"/>
      <c r="C10" s="332"/>
      <c r="D10" s="333"/>
      <c r="E10" s="333"/>
      <c r="F10" s="333"/>
      <c r="G10" s="333"/>
      <c r="H10" s="320"/>
    </row>
    <row r="11" spans="1:10">
      <c r="A11" s="320"/>
      <c r="B11" s="332"/>
      <c r="C11" s="332"/>
      <c r="D11" s="333"/>
      <c r="E11" s="333"/>
      <c r="F11" s="323"/>
      <c r="G11" s="334" t="s">
        <v>12</v>
      </c>
      <c r="H11" s="320"/>
    </row>
    <row r="12" spans="1:10">
      <c r="A12" s="320"/>
      <c r="B12" s="325" t="s">
        <v>461</v>
      </c>
      <c r="C12" s="325" t="s">
        <v>462</v>
      </c>
      <c r="D12" s="320"/>
      <c r="E12" s="320"/>
      <c r="F12" s="320"/>
      <c r="G12" s="320"/>
      <c r="H12" s="320"/>
    </row>
    <row r="13" spans="1:10" ht="12" customHeight="1">
      <c r="A13" s="320"/>
      <c r="B13" s="322"/>
      <c r="C13" s="322"/>
      <c r="D13" s="320"/>
      <c r="E13" s="320"/>
      <c r="F13" s="323"/>
      <c r="G13" s="334"/>
      <c r="H13" s="320"/>
    </row>
    <row r="14" spans="1:10">
      <c r="A14" s="320"/>
      <c r="B14" s="376" t="s">
        <v>643</v>
      </c>
      <c r="C14" s="322" t="s">
        <v>463</v>
      </c>
      <c r="D14" s="320"/>
      <c r="E14" s="320"/>
      <c r="F14" s="334"/>
      <c r="G14" s="334"/>
      <c r="H14" s="320"/>
    </row>
    <row r="15" spans="1:10">
      <c r="A15" s="320"/>
      <c r="B15" s="325"/>
      <c r="C15" s="322" t="s">
        <v>460</v>
      </c>
      <c r="D15" s="320"/>
      <c r="E15" s="320"/>
      <c r="F15" s="334"/>
      <c r="G15" s="334"/>
      <c r="H15" s="320"/>
    </row>
    <row r="16" spans="1:10">
      <c r="A16" s="320"/>
      <c r="B16" s="377" t="s">
        <v>644</v>
      </c>
      <c r="C16" s="321" t="s">
        <v>464</v>
      </c>
      <c r="D16" s="320"/>
      <c r="E16" s="320"/>
      <c r="F16" s="334"/>
      <c r="G16" s="531">
        <v>0</v>
      </c>
      <c r="H16" s="340"/>
    </row>
    <row r="17" spans="1:8">
      <c r="A17" s="320"/>
      <c r="B17" s="378" t="s">
        <v>645</v>
      </c>
      <c r="C17" s="321" t="s">
        <v>465</v>
      </c>
      <c r="D17" s="320"/>
      <c r="E17" s="379"/>
      <c r="F17" s="334"/>
      <c r="G17" s="531">
        <v>0</v>
      </c>
      <c r="H17" s="340"/>
    </row>
    <row r="18" spans="1:8">
      <c r="A18" s="320"/>
      <c r="B18" s="378" t="s">
        <v>646</v>
      </c>
      <c r="C18" s="321" t="s">
        <v>492</v>
      </c>
      <c r="D18" s="320"/>
      <c r="E18" s="320"/>
      <c r="F18" s="334"/>
      <c r="G18" s="531">
        <v>0</v>
      </c>
      <c r="H18" s="340"/>
    </row>
    <row r="19" spans="1:8" ht="12" customHeight="1">
      <c r="B19" s="12"/>
      <c r="C19" s="42" t="s">
        <v>263</v>
      </c>
      <c r="F19" s="37"/>
      <c r="G19" s="166"/>
      <c r="H19" s="560">
        <f>SUM(G16:G18)</f>
        <v>0</v>
      </c>
    </row>
    <row r="20" spans="1:8" ht="12" customHeight="1">
      <c r="A20" s="320"/>
      <c r="B20" s="325"/>
      <c r="C20" s="321"/>
      <c r="D20" s="320"/>
      <c r="E20" s="320"/>
      <c r="F20" s="334"/>
      <c r="G20" s="536"/>
      <c r="H20" s="340"/>
    </row>
    <row r="21" spans="1:8" ht="12" customHeight="1">
      <c r="A21" s="320"/>
      <c r="B21" s="376" t="s">
        <v>647</v>
      </c>
      <c r="C21" s="322" t="s">
        <v>494</v>
      </c>
      <c r="D21" s="320"/>
      <c r="E21" s="320"/>
      <c r="F21" s="334"/>
      <c r="G21" s="536"/>
      <c r="H21" s="340"/>
    </row>
    <row r="22" spans="1:8" ht="12" customHeight="1">
      <c r="A22" s="320"/>
      <c r="B22" s="325"/>
      <c r="C22" s="322" t="s">
        <v>493</v>
      </c>
      <c r="D22" s="322"/>
      <c r="E22" s="320"/>
      <c r="F22" s="334"/>
      <c r="G22" s="536"/>
      <c r="H22" s="340"/>
    </row>
    <row r="23" spans="1:8" ht="12" customHeight="1">
      <c r="A23" s="320"/>
      <c r="B23" s="321" t="s">
        <v>648</v>
      </c>
      <c r="C23" s="321" t="s">
        <v>464</v>
      </c>
      <c r="D23" s="320"/>
      <c r="E23" s="320"/>
      <c r="F23" s="334"/>
      <c r="G23" s="531">
        <v>0</v>
      </c>
      <c r="H23" s="340"/>
    </row>
    <row r="24" spans="1:8" ht="12" customHeight="1">
      <c r="A24" s="320"/>
      <c r="B24" s="321" t="s">
        <v>649</v>
      </c>
      <c r="C24" s="321" t="s">
        <v>465</v>
      </c>
      <c r="D24" s="320"/>
      <c r="E24" s="320"/>
      <c r="F24" s="334"/>
      <c r="G24" s="531">
        <v>0</v>
      </c>
      <c r="H24" s="340"/>
    </row>
    <row r="25" spans="1:8" ht="12" customHeight="1">
      <c r="A25" s="320"/>
      <c r="B25" s="321" t="s">
        <v>650</v>
      </c>
      <c r="C25" s="321" t="s">
        <v>492</v>
      </c>
      <c r="D25" s="320"/>
      <c r="E25" s="320"/>
      <c r="F25" s="334"/>
      <c r="G25" s="531">
        <v>0</v>
      </c>
      <c r="H25" s="340"/>
    </row>
    <row r="26" spans="1:8">
      <c r="C26" s="42" t="s">
        <v>263</v>
      </c>
      <c r="F26" s="37"/>
      <c r="G26" s="533"/>
      <c r="H26" s="560">
        <f>SUM(G23:G25)</f>
        <v>0</v>
      </c>
    </row>
    <row r="27" spans="1:8">
      <c r="A27" s="320"/>
      <c r="B27" s="320"/>
      <c r="C27" s="321"/>
      <c r="D27" s="320"/>
      <c r="E27" s="320"/>
      <c r="F27" s="334"/>
      <c r="G27" s="534"/>
      <c r="H27" s="340"/>
    </row>
    <row r="28" spans="1:8">
      <c r="A28" s="320"/>
      <c r="B28" s="376" t="s">
        <v>647</v>
      </c>
      <c r="C28" s="322" t="s">
        <v>497</v>
      </c>
      <c r="D28" s="320"/>
      <c r="E28" s="320"/>
      <c r="F28" s="334"/>
      <c r="G28" s="534"/>
      <c r="H28" s="340"/>
    </row>
    <row r="29" spans="1:8">
      <c r="A29" s="320"/>
      <c r="B29" s="325"/>
      <c r="C29" s="322" t="s">
        <v>496</v>
      </c>
      <c r="D29" s="322"/>
      <c r="E29" s="320"/>
      <c r="F29" s="334"/>
      <c r="G29" s="534"/>
      <c r="H29" s="340"/>
    </row>
    <row r="30" spans="1:8">
      <c r="A30" s="320"/>
      <c r="B30" s="378" t="s">
        <v>648</v>
      </c>
      <c r="C30" s="321" t="s">
        <v>464</v>
      </c>
      <c r="D30" s="320"/>
      <c r="E30" s="320"/>
      <c r="F30" s="334"/>
      <c r="G30" s="531">
        <v>0</v>
      </c>
      <c r="H30" s="340"/>
    </row>
    <row r="31" spans="1:8">
      <c r="A31" s="320"/>
      <c r="B31" s="378" t="s">
        <v>649</v>
      </c>
      <c r="C31" s="321" t="s">
        <v>465</v>
      </c>
      <c r="D31" s="320"/>
      <c r="E31" s="320"/>
      <c r="F31" s="334"/>
      <c r="G31" s="531">
        <v>0</v>
      </c>
      <c r="H31" s="340"/>
    </row>
    <row r="32" spans="1:8">
      <c r="A32" s="320"/>
      <c r="B32" s="321" t="s">
        <v>650</v>
      </c>
      <c r="C32" s="321" t="s">
        <v>492</v>
      </c>
      <c r="D32" s="320"/>
      <c r="E32" s="320"/>
      <c r="F32" s="334"/>
      <c r="G32" s="531">
        <v>0</v>
      </c>
      <c r="H32" s="340"/>
    </row>
    <row r="33" spans="1:8">
      <c r="B33" s="42"/>
      <c r="C33" s="42" t="s">
        <v>263</v>
      </c>
      <c r="F33" s="37"/>
      <c r="G33" s="533"/>
      <c r="H33" s="560">
        <f>SUM(G30:G32)</f>
        <v>0</v>
      </c>
    </row>
    <row r="34" spans="1:8">
      <c r="A34" s="320"/>
      <c r="B34" s="321"/>
      <c r="C34" s="321"/>
      <c r="D34" s="320"/>
      <c r="E34" s="320"/>
      <c r="F34" s="334"/>
      <c r="G34" s="534"/>
      <c r="H34" s="340"/>
    </row>
    <row r="35" spans="1:8">
      <c r="A35" s="320"/>
      <c r="B35" s="376" t="s">
        <v>651</v>
      </c>
      <c r="C35" s="322" t="s">
        <v>495</v>
      </c>
      <c r="D35" s="320"/>
      <c r="E35" s="320"/>
      <c r="F35" s="334"/>
      <c r="G35" s="534"/>
      <c r="H35" s="340"/>
    </row>
    <row r="36" spans="1:8">
      <c r="A36" s="320"/>
      <c r="B36" s="378" t="s">
        <v>652</v>
      </c>
      <c r="C36" s="321" t="s">
        <v>464</v>
      </c>
      <c r="D36" s="320"/>
      <c r="E36" s="320"/>
      <c r="F36" s="334"/>
      <c r="G36" s="531">
        <v>0</v>
      </c>
      <c r="H36" s="340"/>
    </row>
    <row r="37" spans="1:8">
      <c r="A37" s="320"/>
      <c r="B37" s="378" t="s">
        <v>653</v>
      </c>
      <c r="C37" s="321" t="s">
        <v>498</v>
      </c>
      <c r="D37" s="320"/>
      <c r="E37" s="320"/>
      <c r="F37" s="334"/>
      <c r="G37" s="531">
        <v>0</v>
      </c>
      <c r="H37" s="340"/>
    </row>
    <row r="38" spans="1:8">
      <c r="A38" s="320"/>
      <c r="B38" s="381" t="s">
        <v>654</v>
      </c>
      <c r="C38" s="382" t="s">
        <v>499</v>
      </c>
      <c r="D38" s="333"/>
      <c r="E38" s="333"/>
      <c r="F38" s="334"/>
      <c r="G38" s="531">
        <v>0</v>
      </c>
      <c r="H38" s="340"/>
    </row>
    <row r="39" spans="1:8">
      <c r="A39" s="320"/>
      <c r="B39" s="321"/>
      <c r="C39" s="321"/>
      <c r="D39" s="320"/>
      <c r="E39" s="320"/>
      <c r="F39" s="334"/>
      <c r="G39" s="534"/>
      <c r="H39" s="340"/>
    </row>
    <row r="40" spans="1:8">
      <c r="A40" s="320"/>
      <c r="B40" s="378" t="s">
        <v>655</v>
      </c>
      <c r="C40" s="321" t="s">
        <v>492</v>
      </c>
      <c r="D40" s="320"/>
      <c r="E40" s="320"/>
      <c r="F40" s="334"/>
      <c r="G40" s="531">
        <v>0</v>
      </c>
      <c r="H40" s="340"/>
    </row>
    <row r="41" spans="1:8">
      <c r="A41" s="320"/>
      <c r="B41" s="378" t="s">
        <v>656</v>
      </c>
      <c r="C41" s="321" t="s">
        <v>500</v>
      </c>
      <c r="D41" s="320"/>
      <c r="E41" s="320"/>
      <c r="F41" s="334"/>
      <c r="G41" s="531">
        <v>0</v>
      </c>
      <c r="H41" s="340"/>
    </row>
    <row r="42" spans="1:8">
      <c r="A42" s="320"/>
      <c r="B42" s="381" t="s">
        <v>657</v>
      </c>
      <c r="C42" s="382" t="s">
        <v>501</v>
      </c>
      <c r="D42" s="333"/>
      <c r="E42" s="333"/>
      <c r="F42" s="334"/>
      <c r="G42" s="531">
        <v>0</v>
      </c>
      <c r="H42" s="340"/>
    </row>
    <row r="43" spans="1:8">
      <c r="B43" s="42"/>
      <c r="C43" s="42" t="s">
        <v>263</v>
      </c>
      <c r="F43" s="37"/>
      <c r="G43" s="533"/>
      <c r="H43" s="560">
        <f>SUM(G36:G42)</f>
        <v>0</v>
      </c>
    </row>
    <row r="44" spans="1:8">
      <c r="A44" s="320"/>
      <c r="B44" s="321"/>
      <c r="C44" s="321"/>
      <c r="D44" s="320"/>
      <c r="E44" s="320"/>
      <c r="F44" s="334"/>
      <c r="G44" s="534"/>
      <c r="H44" s="340"/>
    </row>
    <row r="45" spans="1:8">
      <c r="A45" s="320"/>
      <c r="B45" s="376" t="s">
        <v>658</v>
      </c>
      <c r="C45" s="322" t="s">
        <v>502</v>
      </c>
      <c r="D45" s="320"/>
      <c r="E45" s="320"/>
      <c r="F45" s="334"/>
      <c r="G45" s="534"/>
      <c r="H45" s="340"/>
    </row>
    <row r="46" spans="1:8">
      <c r="A46" s="320"/>
      <c r="B46" s="378" t="s">
        <v>659</v>
      </c>
      <c r="C46" s="321" t="s">
        <v>504</v>
      </c>
      <c r="D46" s="320"/>
      <c r="E46" s="320"/>
      <c r="F46" s="334"/>
      <c r="G46" s="531">
        <v>0</v>
      </c>
      <c r="H46" s="340"/>
    </row>
    <row r="47" spans="1:8" ht="12" customHeight="1">
      <c r="A47" s="320"/>
      <c r="B47" s="378" t="s">
        <v>660</v>
      </c>
      <c r="C47" s="382" t="s">
        <v>503</v>
      </c>
      <c r="D47" s="333"/>
      <c r="E47" s="320"/>
      <c r="F47" s="334"/>
      <c r="G47" s="531">
        <v>0</v>
      </c>
      <c r="H47" s="340"/>
    </row>
    <row r="48" spans="1:8">
      <c r="A48" s="320"/>
      <c r="B48" s="381" t="s">
        <v>661</v>
      </c>
      <c r="C48" s="382" t="s">
        <v>466</v>
      </c>
      <c r="D48" s="333"/>
      <c r="E48" s="320"/>
      <c r="F48" s="334"/>
      <c r="G48" s="531">
        <v>0</v>
      </c>
      <c r="H48" s="340"/>
    </row>
    <row r="49" spans="1:9">
      <c r="C49" s="42" t="s">
        <v>263</v>
      </c>
      <c r="F49" s="37"/>
      <c r="G49" s="533"/>
      <c r="H49" s="560">
        <f>SUM(G46:G48)</f>
        <v>0</v>
      </c>
    </row>
    <row r="50" spans="1:9">
      <c r="A50" s="320"/>
      <c r="B50" s="321"/>
      <c r="C50" s="321"/>
      <c r="D50" s="320"/>
      <c r="E50" s="320"/>
      <c r="F50" s="334"/>
      <c r="G50" s="380"/>
      <c r="H50" s="340"/>
    </row>
    <row r="51" spans="1:9">
      <c r="A51" s="320"/>
      <c r="B51" s="376" t="s">
        <v>662</v>
      </c>
      <c r="C51" s="322" t="s">
        <v>505</v>
      </c>
      <c r="D51" s="320"/>
      <c r="E51" s="320"/>
      <c r="F51" s="334"/>
      <c r="G51" s="380"/>
      <c r="H51" s="340"/>
    </row>
    <row r="52" spans="1:9">
      <c r="A52" s="320"/>
      <c r="B52" s="378" t="s">
        <v>663</v>
      </c>
      <c r="C52" s="321" t="s">
        <v>467</v>
      </c>
      <c r="D52" s="320"/>
      <c r="E52" s="320"/>
      <c r="F52" s="334"/>
      <c r="G52" s="531">
        <v>0</v>
      </c>
      <c r="H52" s="340"/>
      <c r="I52" s="262"/>
    </row>
    <row r="53" spans="1:9">
      <c r="A53" s="320"/>
      <c r="B53" s="378" t="s">
        <v>664</v>
      </c>
      <c r="C53" s="322" t="s">
        <v>468</v>
      </c>
      <c r="D53" s="320"/>
      <c r="E53" s="320"/>
      <c r="F53" s="334"/>
      <c r="G53" s="532"/>
      <c r="H53" s="340"/>
      <c r="I53" s="262"/>
    </row>
    <row r="54" spans="1:9">
      <c r="A54" s="320"/>
      <c r="B54" s="378" t="s">
        <v>665</v>
      </c>
      <c r="C54" s="321" t="s">
        <v>504</v>
      </c>
      <c r="D54" s="320"/>
      <c r="E54" s="320"/>
      <c r="F54" s="334"/>
      <c r="G54" s="531">
        <v>0</v>
      </c>
      <c r="H54" s="340"/>
    </row>
    <row r="55" spans="1:9">
      <c r="A55" s="320"/>
      <c r="B55" s="378" t="s">
        <v>666</v>
      </c>
      <c r="C55" s="321" t="s">
        <v>503</v>
      </c>
      <c r="D55" s="320"/>
      <c r="E55" s="320"/>
      <c r="F55" s="334"/>
      <c r="G55" s="531">
        <v>0</v>
      </c>
      <c r="H55" s="340"/>
    </row>
    <row r="56" spans="1:9">
      <c r="A56" s="320"/>
      <c r="B56" s="381" t="s">
        <v>667</v>
      </c>
      <c r="C56" s="382" t="s">
        <v>466</v>
      </c>
      <c r="D56" s="333"/>
      <c r="E56" s="320"/>
      <c r="F56" s="334"/>
      <c r="G56" s="531">
        <v>0</v>
      </c>
      <c r="H56" s="340"/>
    </row>
    <row r="57" spans="1:9">
      <c r="B57" s="42"/>
      <c r="C57" s="42" t="s">
        <v>263</v>
      </c>
      <c r="F57" s="37"/>
      <c r="G57" s="533"/>
      <c r="H57" s="560">
        <f>SUM(G52:G56)</f>
        <v>0</v>
      </c>
    </row>
    <row r="58" spans="1:9">
      <c r="A58" s="320"/>
      <c r="B58" s="321"/>
      <c r="C58" s="321"/>
      <c r="D58" s="320"/>
      <c r="E58" s="320"/>
      <c r="F58" s="334"/>
      <c r="G58" s="534"/>
      <c r="H58" s="340"/>
    </row>
    <row r="59" spans="1:9">
      <c r="A59" s="320"/>
      <c r="B59" s="376" t="s">
        <v>668</v>
      </c>
      <c r="C59" s="322" t="s">
        <v>506</v>
      </c>
      <c r="D59" s="320"/>
      <c r="E59" s="320"/>
      <c r="F59" s="334"/>
      <c r="G59" s="534"/>
      <c r="H59" s="340"/>
    </row>
    <row r="60" spans="1:9">
      <c r="A60" s="320"/>
      <c r="B60" s="378" t="s">
        <v>669</v>
      </c>
      <c r="C60" s="321" t="s">
        <v>706</v>
      </c>
      <c r="D60" s="320"/>
      <c r="E60" s="320"/>
      <c r="F60" s="334"/>
      <c r="G60" s="531">
        <v>0</v>
      </c>
      <c r="H60" s="340"/>
    </row>
    <row r="61" spans="1:9">
      <c r="A61" s="320"/>
      <c r="B61" s="378" t="s">
        <v>670</v>
      </c>
      <c r="C61" s="321" t="s">
        <v>507</v>
      </c>
      <c r="D61" s="320"/>
      <c r="E61" s="320"/>
      <c r="F61" s="334"/>
      <c r="G61" s="531">
        <v>0</v>
      </c>
      <c r="H61" s="340"/>
    </row>
    <row r="62" spans="1:9" ht="12" customHeight="1">
      <c r="B62" s="42"/>
      <c r="C62" s="42" t="s">
        <v>263</v>
      </c>
      <c r="F62" s="37"/>
      <c r="G62" s="533"/>
      <c r="H62" s="560">
        <f>SUM(G60:G61)</f>
        <v>0</v>
      </c>
    </row>
    <row r="63" spans="1:9" ht="12" customHeight="1" thickBot="1">
      <c r="A63" s="320"/>
      <c r="B63" s="321"/>
      <c r="C63" s="321"/>
      <c r="D63" s="320"/>
      <c r="E63" s="320"/>
      <c r="F63" s="334"/>
      <c r="G63" s="534"/>
      <c r="H63" s="340"/>
    </row>
    <row r="64" spans="1:9" ht="13.8" thickBot="1">
      <c r="B64" s="42"/>
      <c r="C64" s="42"/>
      <c r="D64" s="43" t="s">
        <v>508</v>
      </c>
      <c r="F64" s="37"/>
      <c r="G64" s="533"/>
      <c r="H64" s="567">
        <f>SUM(H19:H62)</f>
        <v>0</v>
      </c>
    </row>
    <row r="65" spans="1:8">
      <c r="A65" s="320"/>
      <c r="B65" s="321"/>
      <c r="C65" s="321"/>
      <c r="D65" s="320"/>
      <c r="E65" s="320"/>
      <c r="F65" s="334"/>
      <c r="G65" s="534"/>
      <c r="H65" s="340"/>
    </row>
    <row r="66" spans="1:8" ht="13.8">
      <c r="A66" s="320"/>
      <c r="B66" s="325" t="s">
        <v>476</v>
      </c>
      <c r="C66" s="384" t="s">
        <v>688</v>
      </c>
      <c r="D66" s="320"/>
      <c r="E66" s="320"/>
      <c r="F66" s="334"/>
      <c r="G66" s="534"/>
      <c r="H66" s="340"/>
    </row>
    <row r="67" spans="1:8">
      <c r="A67" s="320"/>
      <c r="B67" s="321" t="s">
        <v>477</v>
      </c>
      <c r="C67" s="382" t="s">
        <v>479</v>
      </c>
      <c r="D67" s="333"/>
      <c r="E67" s="333"/>
      <c r="F67" s="334"/>
      <c r="G67" s="534"/>
      <c r="H67" s="340"/>
    </row>
    <row r="68" spans="1:8">
      <c r="A68" s="320"/>
      <c r="B68" s="320"/>
      <c r="C68" s="382" t="s">
        <v>480</v>
      </c>
      <c r="D68" s="333"/>
      <c r="E68" s="333"/>
      <c r="F68" s="334"/>
      <c r="G68" s="531">
        <v>0</v>
      </c>
      <c r="H68" s="340"/>
    </row>
    <row r="69" spans="1:8">
      <c r="A69" s="320"/>
      <c r="B69" s="321" t="s">
        <v>478</v>
      </c>
      <c r="C69" s="320" t="s">
        <v>481</v>
      </c>
      <c r="D69" s="320"/>
      <c r="E69" s="320" t="s">
        <v>798</v>
      </c>
      <c r="F69" s="334"/>
      <c r="G69" s="531">
        <v>0</v>
      </c>
      <c r="H69" s="340"/>
    </row>
    <row r="70" spans="1:8">
      <c r="C70" s="42" t="s">
        <v>263</v>
      </c>
      <c r="F70" s="5"/>
      <c r="G70" s="273"/>
      <c r="H70" s="560">
        <f>SUM(G68:G69)</f>
        <v>0</v>
      </c>
    </row>
    <row r="71" spans="1:8">
      <c r="A71" s="320"/>
      <c r="B71" s="320"/>
      <c r="C71" s="321"/>
      <c r="D71" s="320"/>
      <c r="E71" s="320"/>
      <c r="F71" s="357"/>
      <c r="G71" s="385"/>
      <c r="H71" s="340"/>
    </row>
    <row r="72" spans="1:8" ht="13.8" thickBot="1">
      <c r="A72" s="320"/>
      <c r="B72" s="320"/>
      <c r="C72" s="321"/>
      <c r="D72" s="320"/>
      <c r="E72" s="320"/>
      <c r="F72" s="357"/>
      <c r="G72" s="385"/>
      <c r="H72" s="340"/>
    </row>
    <row r="73" spans="1:8" ht="16.2" thickBot="1">
      <c r="C73" s="252" t="s">
        <v>483</v>
      </c>
      <c r="D73" s="251"/>
      <c r="E73" s="251"/>
      <c r="F73" s="5"/>
      <c r="G73" s="533"/>
      <c r="H73" s="568">
        <f>SUM(H64:H70)</f>
        <v>0</v>
      </c>
    </row>
    <row r="74" spans="1:8" ht="15.6">
      <c r="A74" s="320"/>
      <c r="B74" s="386"/>
      <c r="C74" s="386"/>
      <c r="D74" s="387"/>
      <c r="E74" s="387"/>
      <c r="F74" s="357"/>
      <c r="G74" s="534"/>
      <c r="H74" s="388"/>
    </row>
    <row r="75" spans="1:8" ht="15.6">
      <c r="A75" s="320"/>
      <c r="B75" s="386"/>
      <c r="C75" s="386"/>
      <c r="D75" s="387"/>
      <c r="E75" s="387"/>
      <c r="F75" s="357"/>
      <c r="G75" s="534"/>
      <c r="H75" s="388"/>
    </row>
    <row r="76" spans="1:8" ht="15.6">
      <c r="A76" s="320"/>
      <c r="B76" s="386"/>
      <c r="C76" s="386"/>
      <c r="D76" s="387"/>
      <c r="E76" s="387"/>
      <c r="F76" s="357"/>
      <c r="G76" s="534"/>
      <c r="H76" s="388"/>
    </row>
    <row r="77" spans="1:8" ht="15.6">
      <c r="A77" s="320"/>
      <c r="B77" s="386"/>
      <c r="C77" s="386"/>
      <c r="D77" s="387"/>
      <c r="E77" s="387"/>
      <c r="F77" s="357"/>
      <c r="G77" s="534"/>
      <c r="H77" s="388"/>
    </row>
    <row r="78" spans="1:8" ht="15.6">
      <c r="A78" s="320"/>
      <c r="B78" s="386"/>
      <c r="C78" s="386"/>
      <c r="D78" s="322"/>
      <c r="E78" s="387"/>
      <c r="F78" s="357"/>
      <c r="G78" s="534"/>
      <c r="H78" s="388"/>
    </row>
    <row r="79" spans="1:8" ht="15.6">
      <c r="B79" s="252"/>
      <c r="C79" s="43" t="s">
        <v>616</v>
      </c>
      <c r="D79" s="251"/>
      <c r="F79" s="250"/>
      <c r="G79" s="533"/>
      <c r="H79" s="253">
        <f>+H73</f>
        <v>0</v>
      </c>
    </row>
    <row r="80" spans="1:8" ht="15.6">
      <c r="B80" s="252"/>
      <c r="C80" s="43"/>
      <c r="D80" s="251"/>
      <c r="F80" s="250"/>
      <c r="G80" s="533"/>
      <c r="H80" s="661"/>
    </row>
    <row r="81" spans="1:9" ht="15.6">
      <c r="B81" s="252"/>
      <c r="C81" s="43"/>
      <c r="D81" s="251"/>
      <c r="F81" s="250"/>
      <c r="G81" s="533"/>
      <c r="H81" s="661"/>
    </row>
    <row r="82" spans="1:9" ht="15.6">
      <c r="B82" s="252"/>
      <c r="C82" s="43"/>
      <c r="D82" s="251"/>
      <c r="F82" s="250"/>
      <c r="G82" s="533"/>
      <c r="H82" s="661"/>
    </row>
    <row r="83" spans="1:9" ht="15.6">
      <c r="B83" s="252"/>
      <c r="C83" s="43"/>
      <c r="D83" s="251"/>
      <c r="F83" s="250"/>
      <c r="G83" s="533"/>
      <c r="H83" s="661"/>
    </row>
    <row r="84" spans="1:9" ht="15.6">
      <c r="B84" s="252"/>
      <c r="C84" s="43"/>
      <c r="D84" s="251"/>
      <c r="F84" s="250"/>
      <c r="G84" s="533"/>
      <c r="H84" s="661"/>
    </row>
    <row r="85" spans="1:9" ht="15.6">
      <c r="B85" s="252"/>
      <c r="C85" s="43"/>
      <c r="D85" s="251"/>
      <c r="F85" s="250"/>
      <c r="G85" s="533"/>
      <c r="H85" s="661"/>
    </row>
    <row r="86" spans="1:9" ht="15.6">
      <c r="B86" s="252"/>
      <c r="C86" s="43"/>
      <c r="D86" s="251"/>
      <c r="F86" s="250"/>
      <c r="G86" s="533"/>
      <c r="H86" s="661"/>
    </row>
    <row r="87" spans="1:9" ht="15.6">
      <c r="B87" s="252"/>
      <c r="C87" s="43"/>
      <c r="D87" s="251"/>
      <c r="F87" s="250"/>
      <c r="G87" s="533"/>
      <c r="H87" s="661"/>
    </row>
    <row r="88" spans="1:9" ht="15.6">
      <c r="B88" s="252"/>
      <c r="C88" s="43"/>
      <c r="D88" s="251"/>
      <c r="F88" s="250"/>
      <c r="G88" s="533"/>
      <c r="H88" s="661"/>
    </row>
    <row r="89" spans="1:9" ht="15.6">
      <c r="B89" s="252"/>
      <c r="C89" s="43"/>
      <c r="D89" s="251"/>
      <c r="F89" s="250"/>
      <c r="G89" s="533"/>
      <c r="H89" s="661"/>
    </row>
    <row r="90" spans="1:9" ht="15.6">
      <c r="B90" s="252"/>
      <c r="C90" s="43"/>
      <c r="D90" s="251"/>
      <c r="F90" s="250"/>
      <c r="G90" s="533"/>
      <c r="H90" s="661"/>
    </row>
    <row r="91" spans="1:9" ht="15.6">
      <c r="A91" s="320"/>
      <c r="B91" s="386"/>
      <c r="C91" s="386"/>
      <c r="D91" s="387"/>
      <c r="E91" s="387"/>
      <c r="F91" s="357"/>
      <c r="G91" s="535"/>
      <c r="H91" s="388"/>
    </row>
    <row r="92" spans="1:9" ht="15.6">
      <c r="A92" s="320"/>
      <c r="B92" s="386"/>
      <c r="C92" s="386"/>
      <c r="D92" s="387"/>
      <c r="E92" s="387"/>
      <c r="F92" s="357"/>
      <c r="G92" s="368"/>
      <c r="H92" s="389" t="s">
        <v>862</v>
      </c>
    </row>
    <row r="93" spans="1:9" ht="15.6">
      <c r="A93" s="320"/>
      <c r="B93" s="386"/>
      <c r="C93" s="386"/>
      <c r="D93" s="320"/>
      <c r="E93" s="387"/>
      <c r="F93" s="357"/>
      <c r="G93" s="368"/>
      <c r="H93" s="323" t="s">
        <v>863</v>
      </c>
      <c r="I93" s="262"/>
    </row>
    <row r="94" spans="1:9" ht="15.6">
      <c r="A94" s="320"/>
      <c r="B94" s="386"/>
      <c r="C94" s="320"/>
      <c r="D94" s="322"/>
      <c r="E94" s="320"/>
      <c r="F94" s="320"/>
      <c r="G94" s="368"/>
      <c r="H94" s="320"/>
    </row>
    <row r="95" spans="1:9" ht="15.6">
      <c r="B95" s="252"/>
      <c r="C95" s="43" t="s">
        <v>616</v>
      </c>
      <c r="D95" s="251"/>
      <c r="F95" s="250"/>
      <c r="G95" s="148"/>
      <c r="H95" s="253">
        <f>+H79</f>
        <v>0</v>
      </c>
    </row>
    <row r="96" spans="1:9" ht="15.6">
      <c r="A96" s="320"/>
      <c r="B96" s="386"/>
      <c r="C96" s="322"/>
      <c r="D96" s="387"/>
      <c r="E96" s="320"/>
      <c r="F96" s="390"/>
      <c r="G96" s="368"/>
      <c r="H96" s="388"/>
    </row>
    <row r="97" spans="1:8" ht="15.6">
      <c r="A97" s="320"/>
      <c r="B97" s="386"/>
      <c r="C97" s="386"/>
      <c r="D97" s="320"/>
      <c r="E97" s="387"/>
      <c r="F97" s="323"/>
      <c r="G97" s="367" t="s">
        <v>12</v>
      </c>
      <c r="H97" s="388"/>
    </row>
    <row r="98" spans="1:8" ht="15.6">
      <c r="A98" s="320"/>
      <c r="B98" s="386"/>
      <c r="C98" s="386"/>
      <c r="D98" s="320"/>
      <c r="E98" s="387"/>
      <c r="F98" s="323"/>
      <c r="G98" s="367"/>
      <c r="H98" s="388"/>
    </row>
    <row r="99" spans="1:8">
      <c r="A99" s="320"/>
      <c r="B99" s="322" t="s">
        <v>482</v>
      </c>
      <c r="C99" s="322" t="s">
        <v>718</v>
      </c>
      <c r="D99" s="382"/>
      <c r="E99" s="320"/>
      <c r="F99" s="357"/>
      <c r="G99" s="368"/>
      <c r="H99" s="320"/>
    </row>
    <row r="100" spans="1:8">
      <c r="A100" s="320"/>
      <c r="B100" s="325"/>
      <c r="C100" s="391" t="s">
        <v>719</v>
      </c>
      <c r="D100" s="320"/>
      <c r="E100" s="333"/>
      <c r="F100" s="357"/>
      <c r="G100" s="571">
        <f>+'GASTOS DEL EJERCICIO'!B162</f>
        <v>0</v>
      </c>
    </row>
    <row r="101" spans="1:8">
      <c r="A101" s="320"/>
      <c r="B101" s="325"/>
      <c r="C101" s="322"/>
      <c r="D101" s="676" t="s">
        <v>894</v>
      </c>
      <c r="E101" s="320"/>
      <c r="F101" s="357"/>
      <c r="G101" s="398">
        <v>0</v>
      </c>
    </row>
    <row r="102" spans="1:8">
      <c r="A102" s="320"/>
      <c r="B102" s="325"/>
      <c r="C102" s="322"/>
      <c r="D102" s="676"/>
      <c r="E102" s="320"/>
      <c r="F102" s="357"/>
      <c r="G102" s="235"/>
    </row>
    <row r="103" spans="1:8">
      <c r="A103" s="320"/>
      <c r="B103" s="325"/>
      <c r="C103" s="320"/>
      <c r="D103" s="322" t="s">
        <v>121</v>
      </c>
      <c r="E103" s="322"/>
      <c r="F103" s="320"/>
      <c r="G103" s="148"/>
      <c r="H103" s="569">
        <f>+H79-G100+G101</f>
        <v>0</v>
      </c>
    </row>
    <row r="104" spans="1:8">
      <c r="A104" s="320"/>
      <c r="B104" s="325"/>
      <c r="C104" s="320"/>
      <c r="D104" s="320"/>
      <c r="E104" s="322"/>
      <c r="F104" s="320"/>
      <c r="G104" s="250"/>
      <c r="H104" s="164"/>
    </row>
    <row r="105" spans="1:8">
      <c r="A105" s="320"/>
      <c r="B105" s="392" t="s">
        <v>484</v>
      </c>
      <c r="C105" s="322" t="s">
        <v>469</v>
      </c>
      <c r="D105" s="391"/>
      <c r="E105" s="320"/>
      <c r="F105" s="357"/>
      <c r="G105" s="235"/>
    </row>
    <row r="106" spans="1:8">
      <c r="A106" s="320"/>
      <c r="B106" s="325"/>
      <c r="C106" s="391" t="s">
        <v>637</v>
      </c>
      <c r="D106" s="320"/>
      <c r="E106" s="320"/>
      <c r="F106" s="357"/>
      <c r="G106" s="571">
        <f>+'GASTOS DEL EJERCICIO'!E162</f>
        <v>0</v>
      </c>
    </row>
    <row r="107" spans="1:8" ht="13.8" thickBot="1">
      <c r="A107" s="320"/>
      <c r="B107" s="325"/>
      <c r="C107" s="391"/>
      <c r="D107" s="320"/>
      <c r="E107" s="320"/>
      <c r="F107" s="357"/>
      <c r="G107" s="235"/>
    </row>
    <row r="108" spans="1:8" ht="16.2" thickBot="1">
      <c r="A108" s="320"/>
      <c r="B108" s="325"/>
      <c r="C108" s="322"/>
      <c r="D108" s="386" t="s">
        <v>687</v>
      </c>
      <c r="E108" s="320"/>
      <c r="F108" s="357"/>
      <c r="G108" s="235"/>
      <c r="H108" s="570">
        <f>+H103-G106</f>
        <v>0</v>
      </c>
    </row>
    <row r="109" spans="1:8">
      <c r="A109" s="320"/>
      <c r="B109" s="325"/>
      <c r="C109" s="322"/>
      <c r="D109" s="320"/>
      <c r="E109" s="320"/>
      <c r="F109" s="357"/>
      <c r="G109" s="235"/>
    </row>
    <row r="110" spans="1:8">
      <c r="A110" s="320"/>
      <c r="B110" s="393" t="s">
        <v>485</v>
      </c>
      <c r="C110" s="325" t="s">
        <v>470</v>
      </c>
      <c r="D110" s="320"/>
      <c r="E110" s="320"/>
      <c r="F110" s="334" t="s">
        <v>0</v>
      </c>
      <c r="G110" s="394"/>
      <c r="H110" s="320"/>
    </row>
    <row r="111" spans="1:8">
      <c r="A111" s="320"/>
      <c r="B111" s="395"/>
      <c r="C111" s="320" t="s">
        <v>486</v>
      </c>
      <c r="D111" s="320"/>
      <c r="E111" s="320"/>
      <c r="F111" s="357"/>
      <c r="G111" s="398">
        <v>0</v>
      </c>
      <c r="H111" s="320"/>
    </row>
    <row r="112" spans="1:8">
      <c r="A112" s="320"/>
      <c r="B112" s="321"/>
      <c r="C112" s="320" t="s">
        <v>80</v>
      </c>
      <c r="D112" s="320"/>
      <c r="E112" s="320"/>
      <c r="F112" s="357"/>
      <c r="G112" s="398">
        <v>0</v>
      </c>
      <c r="H112" s="320"/>
    </row>
    <row r="113" spans="1:8">
      <c r="A113" s="320"/>
      <c r="B113" s="321"/>
      <c r="C113" s="361" t="s">
        <v>673</v>
      </c>
      <c r="D113" s="320"/>
      <c r="E113" s="320"/>
      <c r="F113" s="357"/>
      <c r="G113" s="396"/>
      <c r="H113" s="320"/>
    </row>
    <row r="114" spans="1:8">
      <c r="A114" s="320"/>
      <c r="B114" s="378"/>
      <c r="C114" s="320" t="s">
        <v>487</v>
      </c>
      <c r="D114" s="320"/>
      <c r="E114" s="320"/>
      <c r="F114" s="320"/>
      <c r="G114" s="398">
        <v>0</v>
      </c>
      <c r="H114" s="320"/>
    </row>
    <row r="115" spans="1:8">
      <c r="A115" s="320"/>
      <c r="B115" s="321"/>
      <c r="C115" s="320" t="s">
        <v>80</v>
      </c>
      <c r="D115" s="320"/>
      <c r="E115" s="320"/>
      <c r="F115" s="320"/>
      <c r="G115" s="398">
        <v>0</v>
      </c>
      <c r="H115" s="320"/>
    </row>
    <row r="116" spans="1:8">
      <c r="A116" s="320"/>
      <c r="B116" s="321"/>
      <c r="C116" s="320" t="s">
        <v>80</v>
      </c>
      <c r="D116" s="320"/>
      <c r="E116" s="320"/>
      <c r="F116" s="357"/>
      <c r="G116" s="398">
        <v>0</v>
      </c>
      <c r="H116" s="320"/>
    </row>
    <row r="117" spans="1:8">
      <c r="C117" s="12" t="s">
        <v>122</v>
      </c>
      <c r="F117" s="5"/>
      <c r="G117" s="148"/>
      <c r="H117" s="569">
        <f>SUM(G111:G116)</f>
        <v>0</v>
      </c>
    </row>
    <row r="118" spans="1:8">
      <c r="A118" s="320"/>
      <c r="B118" s="320"/>
      <c r="C118" s="320"/>
      <c r="D118" s="320"/>
      <c r="E118" s="320"/>
      <c r="F118" s="320"/>
      <c r="G118" s="368"/>
      <c r="H118" s="320"/>
    </row>
    <row r="119" spans="1:8">
      <c r="A119" s="320"/>
      <c r="B119" s="397" t="s">
        <v>638</v>
      </c>
      <c r="C119" s="325" t="s">
        <v>471</v>
      </c>
      <c r="D119" s="320"/>
      <c r="E119" s="320"/>
      <c r="F119" s="320"/>
      <c r="G119" s="394"/>
      <c r="H119" s="320"/>
    </row>
    <row r="120" spans="1:8">
      <c r="A120" s="320"/>
      <c r="B120" s="325"/>
      <c r="C120" s="320" t="s">
        <v>124</v>
      </c>
      <c r="D120" s="320"/>
      <c r="E120" s="320"/>
      <c r="F120" s="320"/>
      <c r="G120" s="398">
        <v>0</v>
      </c>
      <c r="H120" s="320"/>
    </row>
    <row r="121" spans="1:8">
      <c r="A121" s="320"/>
      <c r="B121" s="325"/>
      <c r="C121" s="320" t="s">
        <v>127</v>
      </c>
      <c r="D121" s="320"/>
      <c r="E121" s="320"/>
      <c r="F121" s="320"/>
      <c r="G121" s="398">
        <v>0</v>
      </c>
      <c r="H121" s="320"/>
    </row>
    <row r="122" spans="1:8">
      <c r="A122" s="320"/>
      <c r="B122" s="325"/>
      <c r="C122" s="320" t="s">
        <v>125</v>
      </c>
      <c r="D122" s="320"/>
      <c r="E122" s="320"/>
      <c r="F122" s="320"/>
      <c r="G122" s="398">
        <v>0</v>
      </c>
      <c r="H122" s="320"/>
    </row>
    <row r="123" spans="1:8">
      <c r="A123" s="320"/>
      <c r="B123" s="325"/>
      <c r="C123" s="320" t="s">
        <v>384</v>
      </c>
      <c r="D123" s="320"/>
      <c r="E123" s="320"/>
      <c r="F123" s="320"/>
      <c r="G123" s="398">
        <v>0</v>
      </c>
      <c r="H123" s="320"/>
    </row>
    <row r="124" spans="1:8">
      <c r="A124" s="320"/>
      <c r="B124" s="325"/>
      <c r="C124" s="320" t="s">
        <v>799</v>
      </c>
      <c r="D124" s="320"/>
      <c r="E124" s="320"/>
      <c r="F124" s="320"/>
      <c r="G124" s="398">
        <v>0</v>
      </c>
      <c r="H124" s="320"/>
    </row>
    <row r="125" spans="1:8">
      <c r="A125" s="320"/>
      <c r="B125" s="325"/>
      <c r="C125" s="361" t="s">
        <v>673</v>
      </c>
      <c r="D125" s="333"/>
      <c r="E125" s="320"/>
      <c r="F125" s="320"/>
      <c r="G125" s="396"/>
      <c r="H125" s="320"/>
    </row>
    <row r="126" spans="1:8">
      <c r="A126" s="320"/>
      <c r="B126" s="320"/>
      <c r="C126" s="333" t="s">
        <v>123</v>
      </c>
      <c r="D126" s="320"/>
      <c r="E126" s="320"/>
      <c r="F126" s="320"/>
      <c r="G126" s="398">
        <v>0</v>
      </c>
      <c r="H126" s="320"/>
    </row>
    <row r="127" spans="1:8">
      <c r="A127" s="320"/>
      <c r="B127" s="320"/>
      <c r="C127" s="320" t="s">
        <v>126</v>
      </c>
      <c r="D127" s="320"/>
      <c r="E127" s="320"/>
      <c r="F127" s="320"/>
      <c r="G127" s="398">
        <v>0</v>
      </c>
      <c r="H127" s="320"/>
    </row>
    <row r="128" spans="1:8">
      <c r="A128" s="320"/>
      <c r="B128" s="320"/>
      <c r="C128" s="320" t="s">
        <v>488</v>
      </c>
      <c r="D128" s="320"/>
      <c r="E128" s="320"/>
      <c r="F128" s="320"/>
      <c r="G128" s="398">
        <v>0</v>
      </c>
      <c r="H128" s="320"/>
    </row>
    <row r="129" spans="1:8">
      <c r="A129" s="320"/>
      <c r="B129" s="320"/>
      <c r="C129" s="320" t="s">
        <v>800</v>
      </c>
      <c r="D129" s="320"/>
      <c r="E129" s="320"/>
      <c r="F129" s="320"/>
      <c r="G129" s="398">
        <v>0</v>
      </c>
      <c r="H129" s="320"/>
    </row>
    <row r="130" spans="1:8">
      <c r="A130" s="320"/>
      <c r="B130" s="320"/>
      <c r="C130" s="320" t="s">
        <v>489</v>
      </c>
      <c r="D130" s="320"/>
      <c r="E130" s="320"/>
      <c r="F130" s="320"/>
      <c r="G130" s="398">
        <v>0</v>
      </c>
      <c r="H130" s="320"/>
    </row>
    <row r="131" spans="1:8">
      <c r="A131" s="320"/>
      <c r="B131" s="320"/>
      <c r="C131" s="325" t="s">
        <v>128</v>
      </c>
      <c r="D131" s="320"/>
      <c r="E131" s="320"/>
      <c r="F131" s="320"/>
      <c r="G131" s="368"/>
      <c r="H131" s="572">
        <f>SUM(G120:G130)</f>
        <v>0</v>
      </c>
    </row>
    <row r="132" spans="1:8">
      <c r="A132" s="320"/>
      <c r="B132" s="320"/>
      <c r="C132" s="325"/>
      <c r="D132" s="320"/>
      <c r="E132" s="320"/>
      <c r="F132" s="320"/>
      <c r="G132" s="368"/>
      <c r="H132" s="236"/>
    </row>
    <row r="133" spans="1:8">
      <c r="A133" s="320"/>
      <c r="B133" s="320"/>
      <c r="C133" s="325"/>
      <c r="D133" s="320"/>
      <c r="E133" s="320"/>
      <c r="F133" s="320"/>
      <c r="G133" s="396"/>
    </row>
    <row r="134" spans="1:8">
      <c r="A134" s="320"/>
      <c r="B134" s="320"/>
      <c r="C134" s="320"/>
      <c r="D134" s="320"/>
      <c r="E134" s="322" t="s">
        <v>129</v>
      </c>
      <c r="F134" s="320"/>
      <c r="G134" s="368"/>
      <c r="H134" s="569">
        <f>SUM(H108:H131)</f>
        <v>0</v>
      </c>
    </row>
    <row r="135" spans="1:8">
      <c r="A135" s="320"/>
      <c r="B135" s="320"/>
      <c r="C135" s="320"/>
      <c r="D135" s="320"/>
      <c r="E135" s="322"/>
      <c r="F135" s="320"/>
      <c r="G135" s="390"/>
    </row>
    <row r="136" spans="1:8">
      <c r="A136" s="320"/>
      <c r="B136" s="320"/>
      <c r="C136" s="320"/>
      <c r="D136" s="320"/>
      <c r="E136" s="322"/>
      <c r="F136" s="320"/>
      <c r="G136" s="390"/>
    </row>
    <row r="137" spans="1:8">
      <c r="A137" s="320"/>
      <c r="B137" s="397" t="s">
        <v>639</v>
      </c>
      <c r="C137" s="325" t="s">
        <v>472</v>
      </c>
      <c r="D137" s="320"/>
      <c r="E137" s="320"/>
      <c r="F137" s="320"/>
      <c r="G137" s="394"/>
    </row>
    <row r="138" spans="1:8">
      <c r="A138" s="320"/>
      <c r="B138" s="325"/>
      <c r="C138" s="321" t="s">
        <v>490</v>
      </c>
      <c r="D138" s="320"/>
      <c r="E138" s="320"/>
      <c r="F138" s="320"/>
      <c r="G138" s="398">
        <v>0</v>
      </c>
    </row>
    <row r="139" spans="1:8">
      <c r="A139" s="320"/>
      <c r="B139" s="325"/>
      <c r="C139" s="320" t="s">
        <v>80</v>
      </c>
      <c r="D139" s="320"/>
      <c r="E139" s="320"/>
      <c r="F139" s="320"/>
      <c r="G139" s="398">
        <v>0</v>
      </c>
    </row>
    <row r="140" spans="1:8">
      <c r="A140" s="320"/>
      <c r="B140" s="320"/>
      <c r="C140" s="361" t="s">
        <v>673</v>
      </c>
      <c r="D140" s="320"/>
      <c r="E140" s="320"/>
      <c r="F140" s="320"/>
      <c r="G140" s="396"/>
    </row>
    <row r="141" spans="1:8">
      <c r="A141" s="320"/>
      <c r="B141" s="320"/>
      <c r="C141" s="321" t="s">
        <v>491</v>
      </c>
      <c r="D141" s="320"/>
      <c r="E141" s="320"/>
      <c r="F141" s="320"/>
      <c r="G141" s="398">
        <v>0</v>
      </c>
    </row>
    <row r="142" spans="1:8">
      <c r="A142" s="320"/>
      <c r="B142" s="320"/>
      <c r="C142" s="320" t="s">
        <v>80</v>
      </c>
      <c r="D142" s="320"/>
      <c r="E142" s="320"/>
      <c r="F142" s="320"/>
      <c r="G142" s="398">
        <v>0</v>
      </c>
    </row>
    <row r="143" spans="1:8">
      <c r="C143" s="12" t="s">
        <v>671</v>
      </c>
      <c r="G143" s="236"/>
      <c r="H143" s="560">
        <f>SUM(G138:G142)</f>
        <v>0</v>
      </c>
    </row>
    <row r="144" spans="1:8">
      <c r="A144" s="320"/>
      <c r="B144" s="320"/>
      <c r="C144" s="320"/>
      <c r="D144" s="320"/>
      <c r="E144" s="320"/>
      <c r="F144" s="320"/>
      <c r="G144" s="396"/>
    </row>
    <row r="145" spans="1:8">
      <c r="A145" s="320"/>
      <c r="B145" s="397" t="s">
        <v>640</v>
      </c>
      <c r="C145" s="325" t="s">
        <v>473</v>
      </c>
      <c r="D145" s="320"/>
      <c r="E145" s="320"/>
      <c r="F145" s="320"/>
      <c r="G145" s="394"/>
    </row>
    <row r="146" spans="1:8">
      <c r="A146" s="320"/>
      <c r="B146" s="320"/>
      <c r="C146" s="320" t="s">
        <v>80</v>
      </c>
      <c r="D146" s="320"/>
      <c r="E146" s="320"/>
      <c r="F146" s="320"/>
      <c r="G146" s="398">
        <v>0</v>
      </c>
    </row>
    <row r="147" spans="1:8">
      <c r="A147" s="320"/>
      <c r="B147" s="320"/>
      <c r="C147" s="320" t="s">
        <v>80</v>
      </c>
      <c r="D147" s="320"/>
      <c r="E147" s="320"/>
      <c r="F147" s="320"/>
      <c r="G147" s="398">
        <v>0</v>
      </c>
    </row>
    <row r="148" spans="1:8">
      <c r="A148" s="320"/>
      <c r="B148" s="320"/>
      <c r="C148" s="325" t="s">
        <v>672</v>
      </c>
      <c r="D148" s="320"/>
      <c r="E148" s="320"/>
      <c r="F148" s="320"/>
      <c r="G148" s="396"/>
      <c r="H148" s="560">
        <f>SUM(G146:G147)</f>
        <v>0</v>
      </c>
    </row>
    <row r="149" spans="1:8">
      <c r="A149" s="320"/>
      <c r="B149" s="320"/>
      <c r="C149" s="320"/>
      <c r="D149" s="320"/>
      <c r="E149" s="320"/>
      <c r="F149" s="320"/>
      <c r="G149" s="396"/>
    </row>
    <row r="150" spans="1:8">
      <c r="G150" s="165"/>
      <c r="H150" s="5"/>
    </row>
    <row r="151" spans="1:8">
      <c r="A151" s="320"/>
      <c r="B151" s="397" t="s">
        <v>641</v>
      </c>
      <c r="C151" s="325" t="s">
        <v>474</v>
      </c>
      <c r="D151" s="320"/>
      <c r="E151" s="320"/>
      <c r="F151" s="320"/>
      <c r="G151" s="368"/>
      <c r="H151" s="398">
        <v>0</v>
      </c>
    </row>
    <row r="152" spans="1:8" ht="13.8" thickBot="1">
      <c r="A152" s="320"/>
      <c r="B152" s="397"/>
      <c r="C152" s="325"/>
      <c r="D152" s="320"/>
      <c r="E152" s="320"/>
      <c r="F152" s="320"/>
      <c r="G152" s="368"/>
      <c r="H152" s="396"/>
    </row>
    <row r="153" spans="1:8" ht="18" thickBot="1">
      <c r="A153" s="320"/>
      <c r="B153" s="399" t="s">
        <v>642</v>
      </c>
      <c r="C153" s="399"/>
      <c r="D153" s="320"/>
      <c r="E153" s="400" t="s">
        <v>130</v>
      </c>
      <c r="F153" s="401"/>
      <c r="G153" s="368"/>
      <c r="H153" s="573">
        <f>SUM(H134:H151)</f>
        <v>0</v>
      </c>
    </row>
    <row r="154" spans="1:8" ht="17.399999999999999">
      <c r="A154" s="320"/>
      <c r="B154" s="399"/>
      <c r="C154" s="399"/>
      <c r="D154" s="320"/>
      <c r="E154" s="400"/>
      <c r="F154" s="401"/>
      <c r="G154" s="320"/>
      <c r="H154" s="270"/>
    </row>
    <row r="155" spans="1:8" ht="17.399999999999999">
      <c r="A155" s="320"/>
      <c r="B155" s="375" t="s">
        <v>131</v>
      </c>
      <c r="C155" s="331"/>
      <c r="D155" s="331"/>
      <c r="E155" s="331"/>
      <c r="F155" s="402"/>
      <c r="G155" s="320"/>
    </row>
    <row r="156" spans="1:8" ht="17.399999999999999">
      <c r="B156" s="271"/>
      <c r="C156" s="190"/>
      <c r="D156" s="190"/>
      <c r="E156" s="190"/>
      <c r="F156" s="272"/>
    </row>
    <row r="157" spans="1:8" ht="15">
      <c r="A157" s="320"/>
      <c r="B157" s="320"/>
      <c r="C157" s="387" t="s">
        <v>132</v>
      </c>
      <c r="D157" s="387"/>
      <c r="E157" s="387"/>
      <c r="F157" s="403"/>
      <c r="G157" s="387"/>
      <c r="H157" s="320"/>
    </row>
    <row r="158" spans="1:8" ht="15">
      <c r="A158" s="320"/>
      <c r="B158" s="320"/>
      <c r="C158" s="387" t="s">
        <v>689</v>
      </c>
      <c r="D158" s="387"/>
      <c r="E158" s="404"/>
      <c r="F158" s="403"/>
      <c r="G158" s="387"/>
      <c r="H158" s="320"/>
    </row>
    <row r="159" spans="1:8" ht="15">
      <c r="A159" s="320"/>
      <c r="B159" s="320"/>
      <c r="C159" s="387" t="s">
        <v>686</v>
      </c>
      <c r="D159" s="387"/>
      <c r="E159" s="387"/>
      <c r="F159" s="403"/>
      <c r="G159" s="387"/>
      <c r="H159" s="320"/>
    </row>
    <row r="160" spans="1:8" ht="15">
      <c r="A160" s="320"/>
      <c r="B160" s="320"/>
      <c r="C160" s="387"/>
      <c r="D160" s="387"/>
      <c r="E160" s="387"/>
      <c r="F160" s="387"/>
      <c r="G160" s="403"/>
      <c r="H160" s="320"/>
    </row>
    <row r="161" spans="1:8" ht="15">
      <c r="A161" s="320"/>
      <c r="B161" s="320"/>
      <c r="C161" s="387"/>
      <c r="D161" s="387"/>
      <c r="E161" s="387" t="s">
        <v>133</v>
      </c>
      <c r="F161" s="387"/>
      <c r="G161" s="405"/>
      <c r="H161" s="320"/>
    </row>
    <row r="162" spans="1:8" ht="15">
      <c r="A162" s="320"/>
      <c r="B162" s="320"/>
      <c r="C162" s="387"/>
      <c r="D162" s="387"/>
      <c r="E162" s="387" t="s">
        <v>410</v>
      </c>
      <c r="F162" s="387"/>
      <c r="G162" s="405"/>
      <c r="H162" s="320"/>
    </row>
    <row r="163" spans="1:8" ht="15">
      <c r="A163" s="320"/>
      <c r="B163" s="320"/>
      <c r="C163" s="387"/>
      <c r="D163" s="387"/>
      <c r="E163" s="387" t="s">
        <v>475</v>
      </c>
      <c r="F163" s="387"/>
      <c r="G163" s="405"/>
      <c r="H163" s="320"/>
    </row>
    <row r="164" spans="1:8" ht="15">
      <c r="A164" s="320"/>
      <c r="B164" s="320"/>
      <c r="C164" s="387"/>
      <c r="D164" s="387"/>
      <c r="E164" s="387" t="s">
        <v>134</v>
      </c>
      <c r="F164" s="387"/>
      <c r="G164" s="405"/>
      <c r="H164" s="320"/>
    </row>
    <row r="165" spans="1:8" ht="15">
      <c r="A165" s="320"/>
      <c r="B165" s="320"/>
      <c r="C165" s="387"/>
      <c r="D165" s="387"/>
      <c r="E165" s="387" t="s">
        <v>135</v>
      </c>
      <c r="F165" s="387"/>
      <c r="G165" s="405"/>
      <c r="H165" s="320"/>
    </row>
    <row r="166" spans="1:8" ht="15">
      <c r="A166" s="320"/>
      <c r="B166" s="320"/>
      <c r="C166" s="387"/>
      <c r="D166" s="387"/>
      <c r="E166" s="387"/>
      <c r="F166" s="387" t="s">
        <v>136</v>
      </c>
      <c r="G166" s="405"/>
      <c r="H166" s="320"/>
    </row>
    <row r="167" spans="1:8">
      <c r="A167" s="320"/>
      <c r="B167" s="320"/>
      <c r="C167" s="320"/>
      <c r="D167" s="333"/>
      <c r="E167" s="320"/>
      <c r="F167" s="320"/>
      <c r="G167" s="320"/>
      <c r="H167" s="320"/>
    </row>
    <row r="168" spans="1:8">
      <c r="A168" s="320"/>
      <c r="B168" s="320"/>
      <c r="C168" s="320"/>
      <c r="D168" s="320"/>
      <c r="E168" s="320"/>
      <c r="F168" s="320"/>
      <c r="G168" s="320"/>
      <c r="H168" s="320"/>
    </row>
    <row r="169" spans="1:8">
      <c r="A169" s="320"/>
      <c r="B169" s="320"/>
    </row>
    <row r="170" spans="1:8">
      <c r="A170" s="320"/>
      <c r="B170" s="320"/>
    </row>
    <row r="171" spans="1:8">
      <c r="A171" s="320"/>
      <c r="B171" s="320"/>
    </row>
    <row r="172" spans="1:8">
      <c r="A172" s="320"/>
      <c r="B172" s="320"/>
    </row>
    <row r="173" spans="1:8">
      <c r="A173" s="320"/>
      <c r="B173" s="320"/>
      <c r="C173" s="320"/>
      <c r="D173" s="360"/>
      <c r="E173" s="320"/>
      <c r="F173" s="360"/>
      <c r="G173" s="320"/>
    </row>
    <row r="174" spans="1:8">
      <c r="D174" s="149"/>
      <c r="F174" s="149"/>
      <c r="H174" s="256"/>
    </row>
    <row r="175" spans="1:8">
      <c r="C175" s="320"/>
      <c r="D175" s="320"/>
      <c r="E175" s="320"/>
      <c r="F175" s="320"/>
      <c r="G175" s="320"/>
      <c r="H175" s="320"/>
    </row>
    <row r="176" spans="1:8">
      <c r="C176" s="681"/>
      <c r="D176" s="680" t="s">
        <v>900</v>
      </c>
      <c r="E176" s="320"/>
      <c r="F176" s="320"/>
      <c r="G176" s="680" t="s">
        <v>900</v>
      </c>
      <c r="H176" s="320"/>
    </row>
    <row r="177" spans="3:8">
      <c r="D177" s="682" t="s">
        <v>901</v>
      </c>
      <c r="E177" s="320"/>
      <c r="F177" s="320"/>
      <c r="G177" s="360" t="s">
        <v>679</v>
      </c>
      <c r="H177" s="320"/>
    </row>
    <row r="178" spans="3:8">
      <c r="C178" s="320"/>
      <c r="D178" s="679" t="s">
        <v>902</v>
      </c>
      <c r="E178" s="320"/>
      <c r="F178" s="360"/>
      <c r="G178" s="679" t="s">
        <v>899</v>
      </c>
      <c r="H178" s="406"/>
    </row>
    <row r="179" spans="3:8">
      <c r="D179" s="149"/>
      <c r="F179" s="149"/>
      <c r="H179" s="256"/>
    </row>
    <row r="180" spans="3:8">
      <c r="D180" s="149"/>
      <c r="F180" s="149"/>
      <c r="H180" s="256"/>
    </row>
    <row r="181" spans="3:8">
      <c r="D181" s="149"/>
      <c r="F181" s="149"/>
      <c r="H181" s="256"/>
    </row>
    <row r="182" spans="3:8">
      <c r="D182" s="149"/>
      <c r="F182" s="149"/>
    </row>
    <row r="183" spans="3:8">
      <c r="D183" s="149"/>
      <c r="F183" s="149"/>
      <c r="H183" s="349" t="s">
        <v>727</v>
      </c>
    </row>
    <row r="184" spans="3:8">
      <c r="F184" s="149"/>
    </row>
  </sheetData>
  <phoneticPr fontId="0" type="noConversion"/>
  <printOptions gridLinesSet="0"/>
  <pageMargins left="0.39370078740157483" right="0.19685039370078741" top="0.78740157480314965" bottom="0.19685039370078741" header="0" footer="0.11811023622047245"/>
  <pageSetup paperSize="9" scale="64" orientation="portrait" r:id="rId1"/>
  <headerFooter alignWithMargins="0"/>
  <rowBreaks count="1" manualBreakCount="1">
    <brk id="9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view="pageBreakPreview" topLeftCell="A40" zoomScaleNormal="100" workbookViewId="0">
      <selection activeCell="F59" sqref="F59"/>
    </sheetView>
  </sheetViews>
  <sheetFormatPr baseColWidth="10" defaultRowHeight="13.2"/>
  <cols>
    <col min="1" max="1" width="4.109375" customWidth="1"/>
    <col min="2" max="2" width="31.33203125" customWidth="1"/>
    <col min="3" max="3" width="15" customWidth="1"/>
    <col min="4" max="4" width="15.88671875" customWidth="1"/>
    <col min="5" max="6" width="13.6640625" customWidth="1"/>
    <col min="7" max="7" width="13.5546875" bestFit="1" customWidth="1"/>
    <col min="9" max="9" width="9" customWidth="1"/>
    <col min="10" max="10" width="8.44140625" customWidth="1"/>
    <col min="11" max="11" width="11.44140625" hidden="1" customWidth="1"/>
  </cols>
  <sheetData>
    <row r="2" spans="2:8">
      <c r="B2" s="42" t="s">
        <v>1</v>
      </c>
      <c r="D2" s="43" t="str">
        <f>+DATOS!F8</f>
        <v>xxxxxxxxxxxx</v>
      </c>
      <c r="H2" s="39" t="s">
        <v>728</v>
      </c>
    </row>
    <row r="3" spans="2:8">
      <c r="B3" s="42"/>
      <c r="D3" s="43"/>
      <c r="H3" s="39"/>
    </row>
    <row r="4" spans="2:8" ht="13.8" thickBot="1">
      <c r="B4" s="42"/>
      <c r="D4" s="43"/>
      <c r="H4" s="39"/>
    </row>
    <row r="5" spans="2:8" ht="13.8" thickBot="1">
      <c r="B5" s="59" t="s">
        <v>137</v>
      </c>
      <c r="C5" s="72" t="str">
        <f>+DATOS!I10</f>
        <v>xxxxxxxxx</v>
      </c>
      <c r="D5" s="16"/>
      <c r="F5" s="59" t="s">
        <v>367</v>
      </c>
      <c r="G5" s="15"/>
      <c r="H5" s="288" t="e">
        <f>+DATOS!#REF!</f>
        <v>#REF!</v>
      </c>
    </row>
    <row r="6" spans="2:8">
      <c r="B6" s="261" t="s">
        <v>708</v>
      </c>
    </row>
    <row r="7" spans="2:8">
      <c r="H7" s="144"/>
    </row>
    <row r="8" spans="2:8">
      <c r="B8" s="63" t="s">
        <v>139</v>
      </c>
    </row>
    <row r="9" spans="2:8">
      <c r="B9" s="42" t="s">
        <v>855</v>
      </c>
      <c r="C9" s="42"/>
      <c r="D9" s="42"/>
      <c r="E9" s="42"/>
      <c r="F9" s="42"/>
      <c r="G9" s="42"/>
    </row>
    <row r="10" spans="2:8">
      <c r="B10" s="42" t="s">
        <v>884</v>
      </c>
      <c r="C10" s="42"/>
      <c r="D10" s="42"/>
      <c r="E10" s="42"/>
      <c r="F10" s="42"/>
      <c r="G10" s="42"/>
    </row>
    <row r="11" spans="2:8">
      <c r="B11" s="42" t="s">
        <v>140</v>
      </c>
      <c r="C11" s="42"/>
      <c r="D11" s="42"/>
      <c r="E11" s="42"/>
      <c r="F11" s="42"/>
      <c r="G11" s="42"/>
    </row>
    <row r="12" spans="2:8">
      <c r="B12" s="42" t="s">
        <v>141</v>
      </c>
      <c r="C12" s="42"/>
      <c r="D12" s="42"/>
      <c r="E12" s="42"/>
      <c r="F12" s="42"/>
      <c r="G12" s="42"/>
    </row>
    <row r="13" spans="2:8">
      <c r="B13" s="42" t="s">
        <v>852</v>
      </c>
      <c r="C13" s="42"/>
      <c r="D13" s="42"/>
      <c r="E13" s="42"/>
      <c r="F13" s="42"/>
      <c r="G13" s="42"/>
    </row>
    <row r="14" spans="2:8">
      <c r="B14" s="42" t="s">
        <v>885</v>
      </c>
      <c r="C14" s="42"/>
      <c r="D14" s="42"/>
      <c r="E14" s="42"/>
      <c r="F14" s="42"/>
      <c r="G14" s="42"/>
    </row>
    <row r="15" spans="2:8">
      <c r="B15" s="42" t="s">
        <v>853</v>
      </c>
      <c r="C15" s="42"/>
      <c r="D15" s="42"/>
      <c r="E15" s="42"/>
      <c r="F15" s="42"/>
      <c r="G15" s="42"/>
    </row>
    <row r="16" spans="2:8">
      <c r="B16" s="42" t="s">
        <v>854</v>
      </c>
      <c r="C16" s="42"/>
      <c r="D16" s="42"/>
      <c r="E16" s="42"/>
      <c r="F16" s="42"/>
      <c r="G16" s="42"/>
    </row>
    <row r="18" spans="2:6" ht="13.8" thickBot="1"/>
    <row r="19" spans="2:6">
      <c r="B19" s="44"/>
      <c r="C19" s="64" t="s">
        <v>142</v>
      </c>
      <c r="D19" s="64" t="s">
        <v>142</v>
      </c>
      <c r="E19" s="68" t="s">
        <v>143</v>
      </c>
      <c r="F19" s="3"/>
    </row>
    <row r="20" spans="2:6">
      <c r="B20" s="46"/>
      <c r="C20" s="65" t="s">
        <v>144</v>
      </c>
      <c r="D20" s="65" t="s">
        <v>145</v>
      </c>
      <c r="E20" s="69" t="s">
        <v>146</v>
      </c>
      <c r="F20" s="286" t="s">
        <v>147</v>
      </c>
    </row>
    <row r="21" spans="2:6">
      <c r="B21" s="65" t="s">
        <v>148</v>
      </c>
      <c r="C21" s="662" t="s">
        <v>149</v>
      </c>
      <c r="D21" s="662" t="s">
        <v>149</v>
      </c>
      <c r="E21" s="665" t="s">
        <v>691</v>
      </c>
      <c r="F21" s="664"/>
    </row>
    <row r="22" spans="2:6" ht="13.8" thickBot="1">
      <c r="B22" s="45"/>
      <c r="C22" s="663" t="s">
        <v>150</v>
      </c>
      <c r="D22" s="663" t="s">
        <v>150</v>
      </c>
      <c r="E22" s="70"/>
      <c r="F22" s="71"/>
    </row>
    <row r="23" spans="2:6">
      <c r="B23" s="1"/>
      <c r="C23" s="55"/>
      <c r="D23" s="2"/>
      <c r="E23" s="55"/>
      <c r="F23" s="3"/>
    </row>
    <row r="24" spans="2:6">
      <c r="B24" s="17"/>
      <c r="C24" s="38"/>
      <c r="D24" s="18"/>
      <c r="E24" s="38"/>
      <c r="F24" s="19"/>
    </row>
    <row r="25" spans="2:6">
      <c r="B25" s="17"/>
      <c r="C25" s="38"/>
      <c r="D25" s="18"/>
      <c r="E25" s="38"/>
      <c r="F25" s="19"/>
    </row>
    <row r="26" spans="2:6">
      <c r="B26" s="647"/>
      <c r="C26" s="75"/>
      <c r="D26" s="23"/>
      <c r="E26" s="75"/>
      <c r="F26" s="24"/>
    </row>
    <row r="27" spans="2:6">
      <c r="B27" s="647"/>
      <c r="C27" s="75"/>
      <c r="D27" s="23"/>
      <c r="E27" s="75"/>
      <c r="F27" s="24"/>
    </row>
    <row r="28" spans="2:6">
      <c r="B28" s="647"/>
      <c r="C28" s="75"/>
      <c r="D28" s="23"/>
      <c r="E28" s="75"/>
      <c r="F28" s="24"/>
    </row>
    <row r="29" spans="2:6">
      <c r="B29" s="647"/>
      <c r="C29" s="75"/>
      <c r="D29" s="23"/>
      <c r="E29" s="75"/>
      <c r="F29" s="24"/>
    </row>
    <row r="30" spans="2:6">
      <c r="B30" s="647"/>
      <c r="C30" s="75"/>
      <c r="D30" s="23"/>
      <c r="E30" s="75"/>
      <c r="F30" s="24"/>
    </row>
    <row r="31" spans="2:6">
      <c r="B31" s="647"/>
      <c r="C31" s="75"/>
      <c r="D31" s="23"/>
      <c r="E31" s="75"/>
      <c r="F31" s="24"/>
    </row>
    <row r="32" spans="2:6">
      <c r="B32" s="647"/>
      <c r="C32" s="75"/>
      <c r="D32" s="23"/>
      <c r="E32" s="75"/>
      <c r="F32" s="24"/>
    </row>
    <row r="33" spans="2:7">
      <c r="B33" s="647"/>
      <c r="C33" s="75"/>
      <c r="D33" s="23"/>
      <c r="E33" s="75"/>
      <c r="F33" s="24"/>
    </row>
    <row r="34" spans="2:7">
      <c r="B34" s="647"/>
      <c r="C34" s="75"/>
      <c r="D34" s="23"/>
      <c r="E34" s="75"/>
      <c r="F34" s="24"/>
    </row>
    <row r="35" spans="2:7">
      <c r="B35" s="666"/>
      <c r="C35" s="75"/>
      <c r="D35" s="23"/>
      <c r="E35" s="75"/>
      <c r="F35" s="24"/>
    </row>
    <row r="36" spans="2:7">
      <c r="B36" s="647"/>
      <c r="C36" s="75"/>
      <c r="D36" s="23"/>
      <c r="E36" s="75"/>
      <c r="F36" s="24"/>
    </row>
    <row r="37" spans="2:7">
      <c r="B37" s="4"/>
      <c r="C37" s="56"/>
      <c r="D37" s="5"/>
      <c r="E37" s="56"/>
      <c r="F37" s="6"/>
    </row>
    <row r="38" spans="2:7">
      <c r="B38" s="17"/>
      <c r="C38" s="38"/>
      <c r="D38" s="18"/>
      <c r="E38" s="38"/>
      <c r="F38" s="19"/>
    </row>
    <row r="39" spans="2:7">
      <c r="B39" s="4"/>
      <c r="C39" s="56"/>
      <c r="D39" s="5"/>
      <c r="E39" s="56"/>
      <c r="F39" s="6"/>
    </row>
    <row r="40" spans="2:7">
      <c r="B40" s="17"/>
      <c r="C40" s="38"/>
      <c r="D40" s="18"/>
      <c r="E40" s="38"/>
      <c r="F40" s="19"/>
    </row>
    <row r="41" spans="2:7" ht="13.8" thickBot="1">
      <c r="B41" s="7"/>
      <c r="C41" s="57"/>
      <c r="D41" s="8"/>
      <c r="E41" s="57"/>
      <c r="F41" s="9"/>
    </row>
    <row r="42" spans="2:7" ht="13.8" thickBot="1">
      <c r="B42" s="14"/>
      <c r="C42" s="58">
        <f>SUM(C23:C41)</f>
        <v>0</v>
      </c>
      <c r="D42" s="58">
        <f>SUM(D23:D41)</f>
        <v>0</v>
      </c>
      <c r="E42" s="58">
        <f>SUM(E23:E41)</f>
        <v>0</v>
      </c>
      <c r="F42" s="58">
        <f>SUM(F23:F41)</f>
        <v>0</v>
      </c>
    </row>
    <row r="44" spans="2:7">
      <c r="B44" s="42" t="s">
        <v>151</v>
      </c>
      <c r="C44" s="42"/>
      <c r="D44" s="42"/>
      <c r="E44" s="42"/>
      <c r="F44" s="42"/>
      <c r="G44" s="42"/>
    </row>
    <row r="45" spans="2:7">
      <c r="B45" s="42" t="s">
        <v>152</v>
      </c>
      <c r="C45" s="42"/>
      <c r="D45" s="42"/>
      <c r="E45" s="42"/>
      <c r="F45" s="42"/>
      <c r="G45" s="42"/>
    </row>
    <row r="46" spans="2:7">
      <c r="B46" s="41"/>
    </row>
    <row r="57" spans="2:7">
      <c r="B57" s="23"/>
      <c r="F57" s="23"/>
      <c r="G57" s="23"/>
    </row>
    <row r="58" spans="2:7">
      <c r="B58" s="682" t="s">
        <v>901</v>
      </c>
      <c r="F58" s="701" t="s">
        <v>406</v>
      </c>
      <c r="G58" s="701"/>
    </row>
    <row r="59" spans="2:7">
      <c r="B59" s="679" t="s">
        <v>902</v>
      </c>
      <c r="F59" s="679" t="s">
        <v>899</v>
      </c>
    </row>
  </sheetData>
  <mergeCells count="1">
    <mergeCell ref="F58:G58"/>
  </mergeCells>
  <phoneticPr fontId="0" type="noConversion"/>
  <pageMargins left="0.59055118110236227" right="0.74803149606299213" top="0.78740157480314965" bottom="0.98425196850393704" header="0" footer="0"/>
  <pageSetup paperSize="9" scale="60" orientation="portrait" r:id="rId1"/>
  <headerFooter alignWithMargins="0"/>
  <rowBreaks count="1" manualBreakCount="1">
    <brk id="10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view="pageBreakPreview" topLeftCell="A157" zoomScaleNormal="100" workbookViewId="0">
      <selection activeCell="A175" sqref="A175"/>
    </sheetView>
  </sheetViews>
  <sheetFormatPr baseColWidth="10" defaultRowHeight="13.2"/>
  <cols>
    <col min="1" max="1" width="59.6640625" customWidth="1"/>
    <col min="2" max="2" width="13.6640625" customWidth="1"/>
    <col min="4" max="4" width="15.44140625" customWidth="1"/>
    <col min="5" max="5" width="15.6640625" customWidth="1"/>
    <col min="6" max="6" width="16.5546875" customWidth="1"/>
    <col min="7" max="7" width="16" customWidth="1"/>
    <col min="8" max="8" width="5.6640625" customWidth="1"/>
    <col min="9" max="9" width="11.33203125" customWidth="1"/>
    <col min="10" max="10" width="14.5546875" customWidth="1"/>
  </cols>
  <sheetData>
    <row r="1" spans="1:10">
      <c r="A1" s="391" t="s">
        <v>1</v>
      </c>
      <c r="B1" s="391" t="str">
        <f>+DATOS!F8</f>
        <v>xxxxxxxxxxxx</v>
      </c>
      <c r="C1" s="382"/>
      <c r="D1" s="333"/>
      <c r="E1" s="608"/>
      <c r="F1" s="333"/>
      <c r="G1" s="333"/>
      <c r="J1" s="39" t="s">
        <v>621</v>
      </c>
    </row>
    <row r="2" spans="1:10">
      <c r="A2" s="609" t="s">
        <v>617</v>
      </c>
      <c r="B2" s="333"/>
      <c r="C2" s="382"/>
      <c r="D2" s="333"/>
      <c r="E2" s="608"/>
      <c r="F2" s="333"/>
      <c r="G2" s="333"/>
    </row>
    <row r="3" spans="1:10" ht="17.399999999999999">
      <c r="A3" s="702" t="s">
        <v>707</v>
      </c>
      <c r="B3" s="702"/>
      <c r="C3" s="702"/>
      <c r="D3" s="702"/>
      <c r="E3" s="702"/>
      <c r="F3" s="702"/>
      <c r="G3" s="702"/>
      <c r="H3" s="239"/>
    </row>
    <row r="4" spans="1:10" ht="15.6">
      <c r="A4" s="333"/>
      <c r="B4" s="610"/>
      <c r="C4" s="610"/>
      <c r="D4" s="610"/>
      <c r="E4" s="610"/>
      <c r="F4" s="610"/>
      <c r="G4" s="610"/>
      <c r="H4" s="239"/>
    </row>
    <row r="5" spans="1:10">
      <c r="A5" s="333"/>
      <c r="B5" s="333"/>
      <c r="C5" s="333"/>
      <c r="D5" s="382" t="s">
        <v>396</v>
      </c>
      <c r="E5" s="611" t="e">
        <f>+RESULTS!E4</f>
        <v>#REF!</v>
      </c>
      <c r="F5" s="612" t="s">
        <v>397</v>
      </c>
      <c r="G5" s="611" t="e">
        <f>+RESULTS!G4</f>
        <v>#REF!</v>
      </c>
    </row>
    <row r="6" spans="1:10" ht="13.8" thickBot="1">
      <c r="A6" s="333"/>
      <c r="B6" s="333"/>
      <c r="C6" s="333"/>
      <c r="D6" s="333"/>
      <c r="E6" s="333"/>
      <c r="F6" s="333"/>
      <c r="G6" s="333"/>
    </row>
    <row r="7" spans="1:10" ht="13.8" thickBot="1">
      <c r="A7" s="703" t="s">
        <v>509</v>
      </c>
      <c r="B7" s="705" t="s">
        <v>510</v>
      </c>
      <c r="C7" s="706"/>
      <c r="D7" s="707"/>
      <c r="E7" s="595"/>
      <c r="F7" s="426"/>
      <c r="G7" s="595"/>
    </row>
    <row r="8" spans="1:10" ht="53.25" customHeight="1" thickBot="1">
      <c r="A8" s="703"/>
      <c r="B8" s="613" t="s">
        <v>807</v>
      </c>
      <c r="C8" s="614" t="s">
        <v>808</v>
      </c>
      <c r="D8" s="553" t="s">
        <v>514</v>
      </c>
      <c r="E8" s="615" t="s">
        <v>515</v>
      </c>
      <c r="F8" s="616" t="s">
        <v>517</v>
      </c>
      <c r="G8" s="617" t="s">
        <v>136</v>
      </c>
    </row>
    <row r="9" spans="1:10" ht="13.8" thickBot="1">
      <c r="A9" s="704"/>
      <c r="B9" s="618" t="s">
        <v>511</v>
      </c>
      <c r="C9" s="619" t="s">
        <v>512</v>
      </c>
      <c r="D9" s="618" t="s">
        <v>513</v>
      </c>
      <c r="E9" s="618" t="s">
        <v>516</v>
      </c>
      <c r="F9" s="619" t="s">
        <v>518</v>
      </c>
      <c r="G9" s="618" t="s">
        <v>519</v>
      </c>
    </row>
    <row r="10" spans="1:10">
      <c r="A10" s="620" t="s">
        <v>520</v>
      </c>
      <c r="B10" s="364"/>
      <c r="C10" s="364"/>
      <c r="D10" s="364"/>
      <c r="E10" s="364"/>
      <c r="F10" s="364"/>
      <c r="G10" s="364"/>
    </row>
    <row r="11" spans="1:10">
      <c r="A11" s="370" t="s">
        <v>521</v>
      </c>
      <c r="B11" s="410"/>
      <c r="C11" s="410"/>
      <c r="D11" s="410"/>
      <c r="E11" s="410"/>
      <c r="F11" s="410"/>
      <c r="G11" s="410">
        <f>SUM(B11:F11)</f>
        <v>0</v>
      </c>
    </row>
    <row r="12" spans="1:10">
      <c r="A12" s="370" t="s">
        <v>522</v>
      </c>
      <c r="B12" s="410"/>
      <c r="C12" s="410"/>
      <c r="D12" s="410"/>
      <c r="E12" s="410"/>
      <c r="F12" s="410"/>
      <c r="G12" s="410">
        <f t="shared" ref="G12:G40" si="0">SUM(B12:F12)</f>
        <v>0</v>
      </c>
    </row>
    <row r="13" spans="1:10">
      <c r="A13" s="370" t="s">
        <v>523</v>
      </c>
      <c r="B13" s="410"/>
      <c r="C13" s="410"/>
      <c r="D13" s="410"/>
      <c r="E13" s="410"/>
      <c r="F13" s="410"/>
      <c r="G13" s="410">
        <f t="shared" si="0"/>
        <v>0</v>
      </c>
    </row>
    <row r="14" spans="1:10">
      <c r="A14" s="370" t="s">
        <v>524</v>
      </c>
      <c r="B14" s="410"/>
      <c r="C14" s="410"/>
      <c r="D14" s="410"/>
      <c r="E14" s="410"/>
      <c r="F14" s="410"/>
      <c r="G14" s="410">
        <f t="shared" si="0"/>
        <v>0</v>
      </c>
    </row>
    <row r="15" spans="1:10">
      <c r="A15" s="370" t="s">
        <v>525</v>
      </c>
      <c r="B15" s="410"/>
      <c r="C15" s="410"/>
      <c r="D15" s="410"/>
      <c r="E15" s="410"/>
      <c r="F15" s="410"/>
      <c r="G15" s="410">
        <f t="shared" si="0"/>
        <v>0</v>
      </c>
    </row>
    <row r="16" spans="1:10">
      <c r="A16" s="365" t="s">
        <v>545</v>
      </c>
      <c r="B16" s="410"/>
      <c r="C16" s="410"/>
      <c r="D16" s="410"/>
      <c r="E16" s="410"/>
      <c r="F16" s="410"/>
      <c r="G16" s="410">
        <f t="shared" si="0"/>
        <v>0</v>
      </c>
    </row>
    <row r="17" spans="1:9">
      <c r="A17" s="370" t="s">
        <v>546</v>
      </c>
      <c r="B17" s="410"/>
      <c r="C17" s="410"/>
      <c r="D17" s="410"/>
      <c r="E17" s="410"/>
      <c r="F17" s="410"/>
      <c r="G17" s="410">
        <f t="shared" si="0"/>
        <v>0</v>
      </c>
      <c r="I17" s="164"/>
    </row>
    <row r="18" spans="1:9">
      <c r="A18" s="365" t="s">
        <v>709</v>
      </c>
      <c r="B18" s="410"/>
      <c r="C18" s="410"/>
      <c r="D18" s="410"/>
      <c r="E18" s="410"/>
      <c r="F18" s="410"/>
      <c r="G18" s="410">
        <f t="shared" si="0"/>
        <v>0</v>
      </c>
    </row>
    <row r="19" spans="1:9">
      <c r="A19" s="365" t="s">
        <v>710</v>
      </c>
      <c r="B19" s="410"/>
      <c r="C19" s="410"/>
      <c r="D19" s="410"/>
      <c r="E19" s="410"/>
      <c r="F19" s="410"/>
      <c r="G19" s="410">
        <f t="shared" si="0"/>
        <v>0</v>
      </c>
    </row>
    <row r="20" spans="1:9">
      <c r="A20" s="365" t="s">
        <v>711</v>
      </c>
      <c r="B20" s="410"/>
      <c r="C20" s="410"/>
      <c r="D20" s="410"/>
      <c r="E20" s="410"/>
      <c r="F20" s="410"/>
      <c r="G20" s="410">
        <f t="shared" si="0"/>
        <v>0</v>
      </c>
    </row>
    <row r="21" spans="1:9">
      <c r="A21" s="365" t="s">
        <v>712</v>
      </c>
      <c r="B21" s="410"/>
      <c r="C21" s="410"/>
      <c r="D21" s="410"/>
      <c r="E21" s="410"/>
      <c r="F21" s="410"/>
      <c r="G21" s="410">
        <f t="shared" si="0"/>
        <v>0</v>
      </c>
    </row>
    <row r="22" spans="1:9">
      <c r="A22" s="365" t="s">
        <v>547</v>
      </c>
      <c r="B22" s="410"/>
      <c r="C22" s="410"/>
      <c r="D22" s="410"/>
      <c r="E22" s="410"/>
      <c r="F22" s="410"/>
      <c r="G22" s="410">
        <f t="shared" si="0"/>
        <v>0</v>
      </c>
    </row>
    <row r="23" spans="1:9">
      <c r="A23" s="365"/>
      <c r="B23" s="410"/>
      <c r="C23" s="410"/>
      <c r="D23" s="410"/>
      <c r="E23" s="410"/>
      <c r="F23" s="410"/>
      <c r="G23" s="410"/>
    </row>
    <row r="24" spans="1:9">
      <c r="A24" s="621" t="s">
        <v>526</v>
      </c>
      <c r="B24" s="410"/>
      <c r="C24" s="410"/>
      <c r="D24" s="410"/>
      <c r="E24" s="410"/>
      <c r="F24" s="410"/>
      <c r="G24" s="410">
        <f t="shared" si="0"/>
        <v>0</v>
      </c>
    </row>
    <row r="25" spans="1:9">
      <c r="A25" s="621"/>
      <c r="B25" s="410"/>
      <c r="C25" s="410"/>
      <c r="D25" s="410"/>
      <c r="E25" s="410"/>
      <c r="F25" s="410"/>
      <c r="G25" s="410"/>
    </row>
    <row r="26" spans="1:9">
      <c r="A26" s="621" t="s">
        <v>527</v>
      </c>
      <c r="B26" s="410"/>
      <c r="C26" s="410"/>
      <c r="D26" s="410"/>
      <c r="E26" s="410"/>
      <c r="F26" s="410"/>
      <c r="G26" s="410"/>
    </row>
    <row r="27" spans="1:9">
      <c r="A27" s="370" t="s">
        <v>713</v>
      </c>
      <c r="B27" s="410"/>
      <c r="C27" s="410"/>
      <c r="D27" s="410"/>
      <c r="E27" s="410"/>
      <c r="F27" s="410"/>
      <c r="G27" s="410">
        <f t="shared" si="0"/>
        <v>0</v>
      </c>
    </row>
    <row r="28" spans="1:9">
      <c r="A28" s="370" t="s">
        <v>544</v>
      </c>
      <c r="B28" s="410"/>
      <c r="C28" s="410"/>
      <c r="D28" s="410"/>
      <c r="E28" s="410"/>
      <c r="F28" s="410"/>
      <c r="G28" s="410">
        <f t="shared" si="0"/>
        <v>0</v>
      </c>
    </row>
    <row r="29" spans="1:9" ht="26.4">
      <c r="A29" s="366" t="s">
        <v>801</v>
      </c>
      <c r="B29" s="410"/>
      <c r="C29" s="410"/>
      <c r="D29" s="410"/>
      <c r="E29" s="410"/>
      <c r="F29" s="410"/>
      <c r="G29" s="410">
        <f t="shared" si="0"/>
        <v>0</v>
      </c>
    </row>
    <row r="30" spans="1:9">
      <c r="A30" s="365" t="s">
        <v>528</v>
      </c>
      <c r="B30" s="410"/>
      <c r="C30" s="410"/>
      <c r="D30" s="410"/>
      <c r="E30" s="410"/>
      <c r="F30" s="410"/>
      <c r="G30" s="410">
        <f t="shared" si="0"/>
        <v>0</v>
      </c>
    </row>
    <row r="31" spans="1:9">
      <c r="A31" s="365" t="s">
        <v>557</v>
      </c>
      <c r="B31" s="410"/>
      <c r="C31" s="410"/>
      <c r="D31" s="410"/>
      <c r="E31" s="410"/>
      <c r="F31" s="410"/>
      <c r="G31" s="410">
        <f t="shared" si="0"/>
        <v>0</v>
      </c>
    </row>
    <row r="32" spans="1:9">
      <c r="A32" s="365" t="s">
        <v>556</v>
      </c>
      <c r="B32" s="410"/>
      <c r="C32" s="410"/>
      <c r="D32" s="410"/>
      <c r="E32" s="410"/>
      <c r="F32" s="410"/>
      <c r="G32" s="410">
        <f t="shared" si="0"/>
        <v>0</v>
      </c>
    </row>
    <row r="33" spans="1:10">
      <c r="A33" s="365"/>
      <c r="B33" s="410"/>
      <c r="C33" s="410"/>
      <c r="D33" s="410"/>
      <c r="E33" s="410"/>
      <c r="F33" s="410"/>
      <c r="G33" s="410"/>
    </row>
    <row r="34" spans="1:10">
      <c r="A34" s="621" t="s">
        <v>529</v>
      </c>
      <c r="B34" s="410"/>
      <c r="C34" s="410"/>
      <c r="D34" s="410"/>
      <c r="E34" s="410"/>
      <c r="F34" s="410"/>
      <c r="G34" s="410">
        <f t="shared" si="0"/>
        <v>0</v>
      </c>
    </row>
    <row r="35" spans="1:10">
      <c r="A35" s="621"/>
      <c r="B35" s="410"/>
      <c r="C35" s="410"/>
      <c r="D35" s="410"/>
      <c r="E35" s="410"/>
      <c r="F35" s="410"/>
      <c r="G35" s="410"/>
    </row>
    <row r="36" spans="1:10">
      <c r="A36" s="621" t="s">
        <v>530</v>
      </c>
      <c r="B36" s="410"/>
      <c r="C36" s="410"/>
      <c r="D36" s="410"/>
      <c r="E36" s="410"/>
      <c r="F36" s="410"/>
      <c r="G36" s="410"/>
    </row>
    <row r="37" spans="1:10">
      <c r="A37" s="370" t="s">
        <v>551</v>
      </c>
      <c r="B37" s="410"/>
      <c r="C37" s="410"/>
      <c r="D37" s="410"/>
      <c r="E37" s="410"/>
      <c r="F37" s="410"/>
      <c r="G37" s="410">
        <f t="shared" si="0"/>
        <v>0</v>
      </c>
    </row>
    <row r="38" spans="1:10">
      <c r="A38" s="370" t="s">
        <v>531</v>
      </c>
      <c r="B38" s="410"/>
      <c r="C38" s="410"/>
      <c r="D38" s="410"/>
      <c r="E38" s="410"/>
      <c r="F38" s="410"/>
      <c r="G38" s="410">
        <f t="shared" si="0"/>
        <v>0</v>
      </c>
    </row>
    <row r="39" spans="1:10">
      <c r="A39" s="370" t="s">
        <v>548</v>
      </c>
      <c r="B39" s="410"/>
      <c r="C39" s="410"/>
      <c r="D39" s="410"/>
      <c r="E39" s="410"/>
      <c r="F39" s="410"/>
      <c r="G39" s="410">
        <f t="shared" si="0"/>
        <v>0</v>
      </c>
    </row>
    <row r="40" spans="1:10" ht="13.8" thickBot="1">
      <c r="A40" s="622" t="s">
        <v>549</v>
      </c>
      <c r="B40" s="623"/>
      <c r="C40" s="623"/>
      <c r="D40" s="623"/>
      <c r="E40" s="623"/>
      <c r="F40" s="623"/>
      <c r="G40" s="410">
        <f t="shared" si="0"/>
        <v>0</v>
      </c>
    </row>
    <row r="41" spans="1:10" ht="13.8" thickBot="1">
      <c r="A41" s="624" t="s">
        <v>616</v>
      </c>
      <c r="B41" s="607">
        <f t="shared" ref="B41:G41" si="1">SUM(B10:B40)</f>
        <v>0</v>
      </c>
      <c r="C41" s="607">
        <f t="shared" si="1"/>
        <v>0</v>
      </c>
      <c r="D41" s="607">
        <f t="shared" si="1"/>
        <v>0</v>
      </c>
      <c r="E41" s="607">
        <f t="shared" si="1"/>
        <v>0</v>
      </c>
      <c r="F41" s="607">
        <f t="shared" si="1"/>
        <v>0</v>
      </c>
      <c r="G41" s="607">
        <f t="shared" si="1"/>
        <v>0</v>
      </c>
    </row>
    <row r="42" spans="1:10">
      <c r="A42" s="625"/>
      <c r="B42" s="626"/>
      <c r="C42" s="626"/>
      <c r="D42" s="626"/>
      <c r="E42" s="626"/>
      <c r="F42" s="626"/>
      <c r="G42" s="626"/>
      <c r="H42" s="320"/>
      <c r="I42" s="320"/>
      <c r="J42" s="320"/>
    </row>
    <row r="43" spans="1:10" ht="13.8" thickBot="1">
      <c r="A43" s="625"/>
      <c r="B43" s="626"/>
      <c r="C43" s="626"/>
      <c r="D43" s="626"/>
      <c r="E43" s="626"/>
      <c r="F43" s="626"/>
      <c r="G43" s="626"/>
      <c r="H43" s="320"/>
      <c r="I43" s="320"/>
      <c r="J43" s="350" t="s">
        <v>459</v>
      </c>
    </row>
    <row r="44" spans="1:10" ht="13.8" thickBot="1">
      <c r="A44" s="703" t="s">
        <v>509</v>
      </c>
      <c r="B44" s="705" t="s">
        <v>510</v>
      </c>
      <c r="C44" s="706"/>
      <c r="D44" s="707"/>
      <c r="E44" s="595"/>
      <c r="F44" s="426"/>
      <c r="G44" s="595"/>
      <c r="H44" s="320"/>
      <c r="I44" s="320"/>
      <c r="J44" s="367" t="s">
        <v>622</v>
      </c>
    </row>
    <row r="45" spans="1:10" ht="53.4" thickBot="1">
      <c r="A45" s="703"/>
      <c r="B45" s="613" t="s">
        <v>807</v>
      </c>
      <c r="C45" s="614" t="s">
        <v>808</v>
      </c>
      <c r="D45" s="553" t="s">
        <v>514</v>
      </c>
      <c r="E45" s="615" t="s">
        <v>515</v>
      </c>
      <c r="F45" s="616" t="s">
        <v>517</v>
      </c>
      <c r="G45" s="617" t="s">
        <v>136</v>
      </c>
      <c r="H45" s="320"/>
      <c r="I45" s="320"/>
      <c r="J45" s="350"/>
    </row>
    <row r="46" spans="1:10" ht="13.8" thickBot="1">
      <c r="A46" s="704"/>
      <c r="B46" s="618" t="s">
        <v>511</v>
      </c>
      <c r="C46" s="619" t="s">
        <v>512</v>
      </c>
      <c r="D46" s="618" t="s">
        <v>513</v>
      </c>
      <c r="E46" s="618" t="s">
        <v>516</v>
      </c>
      <c r="F46" s="619" t="s">
        <v>518</v>
      </c>
      <c r="G46" s="618" t="s">
        <v>519</v>
      </c>
      <c r="H46" s="320"/>
      <c r="I46" s="320"/>
      <c r="J46" s="350"/>
    </row>
    <row r="47" spans="1:10" ht="13.8" thickBot="1">
      <c r="A47" s="627" t="s">
        <v>616</v>
      </c>
      <c r="B47" s="607">
        <f t="shared" ref="B47:G47" si="2">+B41</f>
        <v>0</v>
      </c>
      <c r="C47" s="607">
        <f t="shared" si="2"/>
        <v>0</v>
      </c>
      <c r="D47" s="607">
        <f t="shared" si="2"/>
        <v>0</v>
      </c>
      <c r="E47" s="607">
        <f t="shared" si="2"/>
        <v>0</v>
      </c>
      <c r="F47" s="607">
        <f t="shared" si="2"/>
        <v>0</v>
      </c>
      <c r="G47" s="607">
        <f t="shared" si="2"/>
        <v>0</v>
      </c>
    </row>
    <row r="48" spans="1:10">
      <c r="A48" s="628" t="s">
        <v>550</v>
      </c>
      <c r="B48" s="364"/>
      <c r="C48" s="364"/>
      <c r="D48" s="364"/>
      <c r="E48" s="364"/>
      <c r="F48" s="364"/>
      <c r="G48" s="364"/>
      <c r="H48" s="320"/>
      <c r="I48" s="320"/>
      <c r="J48" s="320"/>
    </row>
    <row r="49" spans="1:10">
      <c r="A49" s="370" t="s">
        <v>532</v>
      </c>
      <c r="B49" s="410"/>
      <c r="C49" s="410"/>
      <c r="D49" s="410"/>
      <c r="E49" s="410"/>
      <c r="F49" s="410"/>
      <c r="G49" s="410">
        <f>SUM(B49:F49)</f>
        <v>0</v>
      </c>
      <c r="H49" s="320"/>
      <c r="I49" s="320"/>
      <c r="J49" s="320"/>
    </row>
    <row r="50" spans="1:10">
      <c r="A50" s="370" t="s">
        <v>714</v>
      </c>
      <c r="B50" s="410"/>
      <c r="C50" s="410"/>
      <c r="D50" s="410"/>
      <c r="E50" s="410"/>
      <c r="F50" s="410"/>
      <c r="G50" s="410">
        <f t="shared" ref="G50:G88" si="3">SUM(B50:F50)</f>
        <v>0</v>
      </c>
      <c r="H50" s="320"/>
      <c r="I50" s="320"/>
      <c r="J50" s="320"/>
    </row>
    <row r="51" spans="1:10">
      <c r="A51" s="370" t="s">
        <v>886</v>
      </c>
      <c r="B51" s="410"/>
      <c r="C51" s="410"/>
      <c r="D51" s="410"/>
      <c r="E51" s="410"/>
      <c r="F51" s="410"/>
      <c r="G51" s="410">
        <f t="shared" si="3"/>
        <v>0</v>
      </c>
      <c r="H51" s="320"/>
      <c r="I51" s="320"/>
      <c r="J51" s="320"/>
    </row>
    <row r="52" spans="1:10">
      <c r="A52" s="370" t="s">
        <v>552</v>
      </c>
      <c r="B52" s="410"/>
      <c r="C52" s="410"/>
      <c r="D52" s="410"/>
      <c r="E52" s="410"/>
      <c r="F52" s="410"/>
      <c r="G52" s="410">
        <f t="shared" si="3"/>
        <v>0</v>
      </c>
      <c r="H52" s="320"/>
      <c r="I52" s="320"/>
      <c r="J52" s="320"/>
    </row>
    <row r="53" spans="1:10">
      <c r="A53" s="370"/>
      <c r="B53" s="410"/>
      <c r="C53" s="410"/>
      <c r="D53" s="410"/>
      <c r="E53" s="410"/>
      <c r="F53" s="410"/>
      <c r="G53" s="410"/>
      <c r="H53" s="320"/>
      <c r="I53" s="320"/>
      <c r="J53" s="320"/>
    </row>
    <row r="54" spans="1:10">
      <c r="A54" s="621" t="s">
        <v>533</v>
      </c>
      <c r="B54" s="410"/>
      <c r="C54" s="410"/>
      <c r="D54" s="410"/>
      <c r="E54" s="410"/>
      <c r="F54" s="410"/>
      <c r="G54" s="410"/>
      <c r="H54" s="320"/>
      <c r="I54" s="320"/>
      <c r="J54" s="320"/>
    </row>
    <row r="55" spans="1:10">
      <c r="A55" s="370" t="s">
        <v>534</v>
      </c>
      <c r="B55" s="410"/>
      <c r="C55" s="410"/>
      <c r="D55" s="410"/>
      <c r="E55" s="410"/>
      <c r="F55" s="410"/>
      <c r="G55" s="410">
        <f t="shared" si="3"/>
        <v>0</v>
      </c>
      <c r="H55" s="320"/>
      <c r="I55" s="320"/>
      <c r="J55" s="320"/>
    </row>
    <row r="56" spans="1:10">
      <c r="A56" s="370" t="s">
        <v>553</v>
      </c>
      <c r="B56" s="410"/>
      <c r="C56" s="410"/>
      <c r="D56" s="410"/>
      <c r="E56" s="410"/>
      <c r="F56" s="410"/>
      <c r="G56" s="410">
        <f t="shared" si="3"/>
        <v>0</v>
      </c>
      <c r="H56" s="320"/>
      <c r="I56" s="320"/>
      <c r="J56" s="320"/>
    </row>
    <row r="57" spans="1:10">
      <c r="A57" s="370" t="s">
        <v>535</v>
      </c>
      <c r="B57" s="410"/>
      <c r="C57" s="410"/>
      <c r="D57" s="410"/>
      <c r="E57" s="410"/>
      <c r="F57" s="410"/>
      <c r="G57" s="410">
        <f t="shared" si="3"/>
        <v>0</v>
      </c>
      <c r="H57" s="320"/>
      <c r="I57" s="320"/>
      <c r="J57" s="320"/>
    </row>
    <row r="58" spans="1:10">
      <c r="A58" s="370"/>
      <c r="B58" s="410"/>
      <c r="C58" s="410"/>
      <c r="D58" s="410"/>
      <c r="E58" s="410"/>
      <c r="F58" s="410"/>
      <c r="G58" s="410"/>
      <c r="H58" s="320"/>
      <c r="I58" s="320"/>
      <c r="J58" s="320"/>
    </row>
    <row r="59" spans="1:10">
      <c r="A59" s="621" t="s">
        <v>554</v>
      </c>
      <c r="B59" s="410"/>
      <c r="C59" s="410"/>
      <c r="D59" s="410"/>
      <c r="E59" s="410"/>
      <c r="F59" s="410"/>
      <c r="G59" s="410">
        <f t="shared" si="3"/>
        <v>0</v>
      </c>
      <c r="H59" s="320"/>
      <c r="I59" s="320"/>
      <c r="J59" s="320"/>
    </row>
    <row r="60" spans="1:10">
      <c r="A60" s="621"/>
      <c r="B60" s="410"/>
      <c r="C60" s="410"/>
      <c r="D60" s="410"/>
      <c r="E60" s="410"/>
      <c r="F60" s="410"/>
      <c r="G60" s="410"/>
      <c r="H60" s="320"/>
      <c r="I60" s="320"/>
      <c r="J60" s="320"/>
    </row>
    <row r="61" spans="1:10">
      <c r="A61" s="621" t="s">
        <v>555</v>
      </c>
      <c r="B61" s="410"/>
      <c r="C61" s="410"/>
      <c r="D61" s="410"/>
      <c r="E61" s="410"/>
      <c r="F61" s="410"/>
      <c r="G61" s="410"/>
      <c r="H61" s="320"/>
      <c r="I61" s="320"/>
      <c r="J61" s="320"/>
    </row>
    <row r="62" spans="1:10">
      <c r="A62" s="370" t="s">
        <v>536</v>
      </c>
      <c r="B62" s="410"/>
      <c r="C62" s="410"/>
      <c r="D62" s="410"/>
      <c r="E62" s="410"/>
      <c r="F62" s="410"/>
      <c r="G62" s="410">
        <f t="shared" si="3"/>
        <v>0</v>
      </c>
      <c r="H62" s="320"/>
      <c r="I62" s="320"/>
      <c r="J62" s="320"/>
    </row>
    <row r="63" spans="1:10">
      <c r="A63" s="370" t="s">
        <v>537</v>
      </c>
      <c r="B63" s="410"/>
      <c r="C63" s="410"/>
      <c r="D63" s="410"/>
      <c r="E63" s="410"/>
      <c r="F63" s="410"/>
      <c r="G63" s="410">
        <f t="shared" si="3"/>
        <v>0</v>
      </c>
      <c r="H63" s="320"/>
      <c r="I63" s="320"/>
      <c r="J63" s="320"/>
    </row>
    <row r="64" spans="1:10">
      <c r="A64" s="370" t="s">
        <v>538</v>
      </c>
      <c r="B64" s="410"/>
      <c r="C64" s="410"/>
      <c r="D64" s="410"/>
      <c r="E64" s="410"/>
      <c r="F64" s="410"/>
      <c r="G64" s="410">
        <f t="shared" si="3"/>
        <v>0</v>
      </c>
      <c r="H64" s="320"/>
      <c r="I64" s="320"/>
      <c r="J64" s="320"/>
    </row>
    <row r="65" spans="1:10">
      <c r="A65" s="370"/>
      <c r="B65" s="410"/>
      <c r="C65" s="410"/>
      <c r="D65" s="410"/>
      <c r="E65" s="410"/>
      <c r="F65" s="410"/>
      <c r="G65" s="410"/>
      <c r="H65" s="320"/>
      <c r="I65" s="320"/>
      <c r="J65" s="320"/>
    </row>
    <row r="66" spans="1:10">
      <c r="A66" s="621" t="s">
        <v>558</v>
      </c>
      <c r="B66" s="410"/>
      <c r="C66" s="410"/>
      <c r="D66" s="410"/>
      <c r="E66" s="410"/>
      <c r="F66" s="410"/>
      <c r="G66" s="410"/>
      <c r="H66" s="320"/>
      <c r="I66" s="320"/>
      <c r="J66" s="320"/>
    </row>
    <row r="67" spans="1:10">
      <c r="A67" s="370" t="s">
        <v>559</v>
      </c>
      <c r="B67" s="410"/>
      <c r="C67" s="410"/>
      <c r="D67" s="410"/>
      <c r="E67" s="410"/>
      <c r="F67" s="410"/>
      <c r="G67" s="410">
        <f t="shared" si="3"/>
        <v>0</v>
      </c>
      <c r="H67" s="320"/>
      <c r="I67" s="320"/>
      <c r="J67" s="320"/>
    </row>
    <row r="68" spans="1:10">
      <c r="A68" s="370" t="s">
        <v>562</v>
      </c>
      <c r="B68" s="410"/>
      <c r="C68" s="410"/>
      <c r="D68" s="410"/>
      <c r="E68" s="410"/>
      <c r="F68" s="410"/>
      <c r="G68" s="410">
        <f t="shared" si="3"/>
        <v>0</v>
      </c>
      <c r="H68" s="320"/>
      <c r="I68" s="320"/>
      <c r="J68" s="320"/>
    </row>
    <row r="69" spans="1:10">
      <c r="A69" s="370" t="s">
        <v>560</v>
      </c>
      <c r="B69" s="410"/>
      <c r="C69" s="410"/>
      <c r="D69" s="410"/>
      <c r="E69" s="410"/>
      <c r="F69" s="410"/>
      <c r="G69" s="410">
        <f t="shared" si="3"/>
        <v>0</v>
      </c>
      <c r="H69" s="320"/>
      <c r="I69" s="320"/>
      <c r="J69" s="320"/>
    </row>
    <row r="70" spans="1:10">
      <c r="A70" s="370" t="s">
        <v>561</v>
      </c>
      <c r="B70" s="410"/>
      <c r="C70" s="410"/>
      <c r="D70" s="410"/>
      <c r="E70" s="410"/>
      <c r="F70" s="410"/>
      <c r="G70" s="410">
        <f t="shared" si="3"/>
        <v>0</v>
      </c>
      <c r="H70" s="320"/>
      <c r="I70" s="320"/>
      <c r="J70" s="320"/>
    </row>
    <row r="71" spans="1:10">
      <c r="A71" s="370" t="s">
        <v>563</v>
      </c>
      <c r="B71" s="410"/>
      <c r="C71" s="410"/>
      <c r="D71" s="410"/>
      <c r="E71" s="410"/>
      <c r="F71" s="410"/>
      <c r="G71" s="410">
        <f t="shared" si="3"/>
        <v>0</v>
      </c>
      <c r="H71" s="320"/>
      <c r="I71" s="320"/>
      <c r="J71" s="320"/>
    </row>
    <row r="72" spans="1:10">
      <c r="A72" s="370"/>
      <c r="B72" s="410"/>
      <c r="C72" s="410"/>
      <c r="D72" s="410"/>
      <c r="E72" s="410"/>
      <c r="F72" s="410"/>
      <c r="G72" s="410"/>
      <c r="H72" s="320"/>
      <c r="I72" s="320"/>
      <c r="J72" s="320"/>
    </row>
    <row r="73" spans="1:10">
      <c r="A73" s="621" t="s">
        <v>564</v>
      </c>
      <c r="B73" s="410"/>
      <c r="C73" s="410"/>
      <c r="D73" s="410"/>
      <c r="E73" s="410"/>
      <c r="F73" s="410"/>
      <c r="G73" s="410"/>
      <c r="H73" s="320"/>
      <c r="I73" s="320"/>
      <c r="J73" s="320"/>
    </row>
    <row r="74" spans="1:10">
      <c r="A74" s="370" t="s">
        <v>565</v>
      </c>
      <c r="B74" s="410"/>
      <c r="C74" s="410"/>
      <c r="D74" s="410"/>
      <c r="E74" s="410"/>
      <c r="F74" s="410"/>
      <c r="G74" s="410">
        <f t="shared" si="3"/>
        <v>0</v>
      </c>
      <c r="H74" s="320"/>
      <c r="I74" s="320"/>
      <c r="J74" s="320"/>
    </row>
    <row r="75" spans="1:10">
      <c r="A75" s="370" t="s">
        <v>566</v>
      </c>
      <c r="B75" s="410"/>
      <c r="C75" s="410"/>
      <c r="D75" s="410"/>
      <c r="E75" s="410"/>
      <c r="F75" s="410"/>
      <c r="G75" s="410">
        <f t="shared" si="3"/>
        <v>0</v>
      </c>
      <c r="H75" s="320"/>
      <c r="I75" s="320"/>
      <c r="J75" s="320"/>
    </row>
    <row r="76" spans="1:10">
      <c r="A76" s="370" t="s">
        <v>567</v>
      </c>
      <c r="B76" s="410"/>
      <c r="C76" s="410"/>
      <c r="D76" s="410"/>
      <c r="E76" s="410"/>
      <c r="F76" s="410"/>
      <c r="G76" s="410">
        <f t="shared" si="3"/>
        <v>0</v>
      </c>
      <c r="H76" s="320"/>
      <c r="I76" s="320"/>
      <c r="J76" s="320"/>
    </row>
    <row r="77" spans="1:10">
      <c r="A77" s="370" t="s">
        <v>568</v>
      </c>
      <c r="B77" s="410"/>
      <c r="C77" s="410"/>
      <c r="D77" s="410"/>
      <c r="E77" s="410"/>
      <c r="F77" s="410"/>
      <c r="G77" s="410">
        <f t="shared" si="3"/>
        <v>0</v>
      </c>
      <c r="H77" s="320"/>
      <c r="I77" s="320"/>
      <c r="J77" s="320"/>
    </row>
    <row r="78" spans="1:10">
      <c r="A78" s="370" t="s">
        <v>888</v>
      </c>
      <c r="B78" s="410"/>
      <c r="C78" s="410"/>
      <c r="D78" s="410"/>
      <c r="E78" s="410"/>
      <c r="F78" s="410"/>
      <c r="G78" s="410">
        <f t="shared" si="3"/>
        <v>0</v>
      </c>
      <c r="H78" s="320"/>
      <c r="I78" s="320"/>
      <c r="J78" s="320"/>
    </row>
    <row r="79" spans="1:10">
      <c r="A79" s="370" t="s">
        <v>887</v>
      </c>
      <c r="B79" s="410"/>
      <c r="C79" s="410"/>
      <c r="D79" s="410"/>
      <c r="E79" s="410"/>
      <c r="F79" s="410"/>
      <c r="G79" s="410">
        <f t="shared" si="3"/>
        <v>0</v>
      </c>
      <c r="H79" s="320"/>
      <c r="I79" s="320"/>
      <c r="J79" s="320"/>
    </row>
    <row r="80" spans="1:10">
      <c r="A80" s="370" t="s">
        <v>569</v>
      </c>
      <c r="B80" s="410"/>
      <c r="C80" s="410"/>
      <c r="D80" s="410"/>
      <c r="E80" s="410"/>
      <c r="F80" s="410"/>
      <c r="G80" s="410">
        <f t="shared" si="3"/>
        <v>0</v>
      </c>
      <c r="H80" s="320"/>
      <c r="I80" s="320"/>
      <c r="J80" s="320"/>
    </row>
    <row r="81" spans="1:10">
      <c r="A81" s="370"/>
      <c r="B81" s="410"/>
      <c r="C81" s="410"/>
      <c r="D81" s="410"/>
      <c r="E81" s="410"/>
      <c r="F81" s="410"/>
      <c r="G81" s="410"/>
      <c r="H81" s="320"/>
      <c r="I81" s="320"/>
      <c r="J81" s="320"/>
    </row>
    <row r="82" spans="1:10">
      <c r="A82" s="621" t="s">
        <v>570</v>
      </c>
      <c r="B82" s="410"/>
      <c r="C82" s="410"/>
      <c r="D82" s="410"/>
      <c r="E82" s="410"/>
      <c r="F82" s="410"/>
      <c r="G82" s="410"/>
      <c r="H82" s="320"/>
      <c r="I82" s="320"/>
      <c r="J82" s="320"/>
    </row>
    <row r="83" spans="1:10">
      <c r="A83" s="365" t="s">
        <v>571</v>
      </c>
      <c r="B83" s="410"/>
      <c r="C83" s="410"/>
      <c r="D83" s="410"/>
      <c r="E83" s="410"/>
      <c r="F83" s="410"/>
      <c r="G83" s="410">
        <f t="shared" si="3"/>
        <v>0</v>
      </c>
      <c r="H83" s="320"/>
      <c r="I83" s="320"/>
      <c r="J83" s="320"/>
    </row>
    <row r="84" spans="1:10">
      <c r="A84" s="365" t="s">
        <v>572</v>
      </c>
      <c r="B84" s="410"/>
      <c r="C84" s="410"/>
      <c r="D84" s="410"/>
      <c r="E84" s="410"/>
      <c r="F84" s="410"/>
      <c r="G84" s="410">
        <f t="shared" si="3"/>
        <v>0</v>
      </c>
      <c r="H84" s="320"/>
      <c r="I84" s="320"/>
      <c r="J84" s="320"/>
    </row>
    <row r="85" spans="1:10">
      <c r="A85" s="365"/>
      <c r="B85" s="410"/>
      <c r="C85" s="410"/>
      <c r="D85" s="410"/>
      <c r="E85" s="410"/>
      <c r="F85" s="410"/>
      <c r="G85" s="410"/>
      <c r="H85" s="320"/>
      <c r="I85" s="320"/>
      <c r="J85" s="320"/>
    </row>
    <row r="86" spans="1:10">
      <c r="A86" s="621" t="s">
        <v>573</v>
      </c>
      <c r="B86" s="410"/>
      <c r="C86" s="410"/>
      <c r="D86" s="410"/>
      <c r="E86" s="410"/>
      <c r="F86" s="410"/>
      <c r="G86" s="410"/>
      <c r="H86" s="320"/>
      <c r="I86" s="320"/>
      <c r="J86" s="320"/>
    </row>
    <row r="87" spans="1:10">
      <c r="A87" s="370" t="s">
        <v>574</v>
      </c>
      <c r="B87" s="410"/>
      <c r="C87" s="410"/>
      <c r="D87" s="410"/>
      <c r="E87" s="410"/>
      <c r="F87" s="410"/>
      <c r="G87" s="410">
        <f t="shared" si="3"/>
        <v>0</v>
      </c>
      <c r="H87" s="320"/>
      <c r="I87" s="320"/>
      <c r="J87" s="320"/>
    </row>
    <row r="88" spans="1:10" ht="13.8" thickBot="1">
      <c r="A88" s="370" t="s">
        <v>575</v>
      </c>
      <c r="B88" s="629"/>
      <c r="C88" s="629"/>
      <c r="D88" s="629"/>
      <c r="E88" s="629"/>
      <c r="F88" s="629"/>
      <c r="G88" s="410">
        <f t="shared" si="3"/>
        <v>0</v>
      </c>
      <c r="H88" s="320"/>
      <c r="I88" s="320"/>
      <c r="J88" s="320"/>
    </row>
    <row r="89" spans="1:10" ht="13.8" thickBot="1">
      <c r="A89" s="630" t="s">
        <v>616</v>
      </c>
      <c r="B89" s="607">
        <f t="shared" ref="B89:G89" si="4">SUM(B47:B88)</f>
        <v>0</v>
      </c>
      <c r="C89" s="607">
        <f t="shared" si="4"/>
        <v>0</v>
      </c>
      <c r="D89" s="607">
        <f t="shared" si="4"/>
        <v>0</v>
      </c>
      <c r="E89" s="607">
        <f t="shared" si="4"/>
        <v>0</v>
      </c>
      <c r="F89" s="607">
        <f t="shared" si="4"/>
        <v>0</v>
      </c>
      <c r="G89" s="607">
        <f t="shared" si="4"/>
        <v>0</v>
      </c>
    </row>
    <row r="90" spans="1:10" ht="13.8" thickBot="1">
      <c r="A90" s="631"/>
      <c r="B90" s="626"/>
      <c r="C90" s="626"/>
      <c r="D90" s="626"/>
      <c r="E90" s="626"/>
      <c r="F90" s="626"/>
      <c r="G90" s="626"/>
      <c r="H90" s="357"/>
      <c r="I90" s="357"/>
      <c r="J90" s="368" t="s">
        <v>401</v>
      </c>
    </row>
    <row r="91" spans="1:10" ht="13.8" thickBot="1">
      <c r="A91" s="703" t="s">
        <v>509</v>
      </c>
      <c r="B91" s="705" t="s">
        <v>510</v>
      </c>
      <c r="C91" s="706"/>
      <c r="D91" s="707"/>
      <c r="E91" s="595"/>
      <c r="F91" s="426"/>
      <c r="G91" s="595"/>
      <c r="H91" s="357"/>
      <c r="I91" s="357"/>
      <c r="J91" s="367" t="s">
        <v>729</v>
      </c>
    </row>
    <row r="92" spans="1:10" ht="53.4" thickBot="1">
      <c r="A92" s="703"/>
      <c r="B92" s="613" t="s">
        <v>807</v>
      </c>
      <c r="C92" s="614" t="s">
        <v>808</v>
      </c>
      <c r="D92" s="553" t="s">
        <v>514</v>
      </c>
      <c r="E92" s="615" t="s">
        <v>515</v>
      </c>
      <c r="F92" s="616" t="s">
        <v>517</v>
      </c>
      <c r="G92" s="617" t="s">
        <v>136</v>
      </c>
      <c r="H92" s="357"/>
      <c r="I92" s="357"/>
      <c r="J92" s="369"/>
    </row>
    <row r="93" spans="1:10" ht="13.8" thickBot="1">
      <c r="A93" s="704"/>
      <c r="B93" s="618" t="s">
        <v>511</v>
      </c>
      <c r="C93" s="619" t="s">
        <v>512</v>
      </c>
      <c r="D93" s="618" t="s">
        <v>513</v>
      </c>
      <c r="E93" s="618" t="s">
        <v>516</v>
      </c>
      <c r="F93" s="619" t="s">
        <v>518</v>
      </c>
      <c r="G93" s="618" t="s">
        <v>519</v>
      </c>
      <c r="H93" s="357"/>
      <c r="I93" s="357"/>
      <c r="J93" s="369"/>
    </row>
    <row r="94" spans="1:10" ht="13.8" thickBot="1">
      <c r="A94" s="627" t="s">
        <v>616</v>
      </c>
      <c r="B94" s="607">
        <f t="shared" ref="B94:G94" si="5">+B89</f>
        <v>0</v>
      </c>
      <c r="C94" s="607">
        <f t="shared" si="5"/>
        <v>0</v>
      </c>
      <c r="D94" s="607">
        <f t="shared" si="5"/>
        <v>0</v>
      </c>
      <c r="E94" s="607">
        <f t="shared" si="5"/>
        <v>0</v>
      </c>
      <c r="F94" s="607">
        <f t="shared" si="5"/>
        <v>0</v>
      </c>
      <c r="G94" s="607">
        <f t="shared" si="5"/>
        <v>0</v>
      </c>
    </row>
    <row r="95" spans="1:10" ht="26.4">
      <c r="A95" s="632" t="s">
        <v>802</v>
      </c>
      <c r="B95" s="364"/>
      <c r="C95" s="364"/>
      <c r="D95" s="364"/>
      <c r="E95" s="364"/>
      <c r="F95" s="364"/>
      <c r="G95" s="364"/>
      <c r="H95" s="320"/>
      <c r="I95" s="320"/>
      <c r="J95" s="320"/>
    </row>
    <row r="96" spans="1:10">
      <c r="A96" s="370" t="s">
        <v>576</v>
      </c>
      <c r="B96" s="410"/>
      <c r="C96" s="410"/>
      <c r="D96" s="410"/>
      <c r="E96" s="410"/>
      <c r="F96" s="410"/>
      <c r="G96" s="410">
        <f>SUM(B96:F96)</f>
        <v>0</v>
      </c>
      <c r="H96" s="320"/>
      <c r="I96" s="320"/>
      <c r="J96" s="320"/>
    </row>
    <row r="97" spans="1:10">
      <c r="A97" s="370" t="s">
        <v>577</v>
      </c>
      <c r="B97" s="410"/>
      <c r="C97" s="410"/>
      <c r="D97" s="410"/>
      <c r="E97" s="410"/>
      <c r="F97" s="410"/>
      <c r="G97" s="410">
        <f t="shared" ref="G97:G133" si="6">SUM(B97:F97)</f>
        <v>0</v>
      </c>
      <c r="H97" s="320"/>
      <c r="I97" s="320"/>
      <c r="J97" s="320"/>
    </row>
    <row r="98" spans="1:10">
      <c r="A98" s="370" t="s">
        <v>578</v>
      </c>
      <c r="B98" s="410"/>
      <c r="C98" s="410"/>
      <c r="D98" s="410"/>
      <c r="E98" s="410"/>
      <c r="F98" s="410"/>
      <c r="G98" s="410">
        <f t="shared" si="6"/>
        <v>0</v>
      </c>
      <c r="H98" s="320"/>
      <c r="I98" s="320"/>
      <c r="J98" s="320"/>
    </row>
    <row r="99" spans="1:10">
      <c r="A99" s="333" t="s">
        <v>579</v>
      </c>
      <c r="B99" s="410"/>
      <c r="C99" s="410"/>
      <c r="D99" s="410"/>
      <c r="E99" s="410"/>
      <c r="F99" s="410"/>
      <c r="G99" s="410">
        <f t="shared" si="6"/>
        <v>0</v>
      </c>
      <c r="H99" s="320"/>
      <c r="I99" s="320"/>
      <c r="J99" s="320"/>
    </row>
    <row r="100" spans="1:10">
      <c r="A100" s="370" t="s">
        <v>580</v>
      </c>
      <c r="B100" s="364"/>
      <c r="C100" s="364"/>
      <c r="D100" s="364"/>
      <c r="E100" s="364"/>
      <c r="F100" s="364"/>
      <c r="G100" s="410">
        <f t="shared" si="6"/>
        <v>0</v>
      </c>
      <c r="H100" s="320"/>
      <c r="I100" s="320"/>
      <c r="J100" s="320"/>
    </row>
    <row r="101" spans="1:10">
      <c r="A101" s="370" t="s">
        <v>581</v>
      </c>
      <c r="B101" s="410"/>
      <c r="C101" s="410"/>
      <c r="D101" s="410"/>
      <c r="E101" s="410"/>
      <c r="F101" s="410"/>
      <c r="G101" s="410">
        <f t="shared" si="6"/>
        <v>0</v>
      </c>
      <c r="H101" s="320"/>
      <c r="I101" s="320"/>
      <c r="J101" s="320"/>
    </row>
    <row r="102" spans="1:10">
      <c r="A102" s="370" t="s">
        <v>582</v>
      </c>
      <c r="B102" s="410"/>
      <c r="C102" s="410"/>
      <c r="D102" s="410"/>
      <c r="E102" s="410"/>
      <c r="F102" s="410"/>
      <c r="G102" s="410">
        <f t="shared" si="6"/>
        <v>0</v>
      </c>
      <c r="H102" s="320"/>
      <c r="I102" s="320"/>
      <c r="J102" s="320"/>
    </row>
    <row r="103" spans="1:10">
      <c r="A103" s="370" t="s">
        <v>583</v>
      </c>
      <c r="B103" s="410"/>
      <c r="C103" s="410"/>
      <c r="D103" s="410"/>
      <c r="E103" s="410"/>
      <c r="F103" s="410"/>
      <c r="G103" s="410">
        <f t="shared" si="6"/>
        <v>0</v>
      </c>
      <c r="H103" s="320"/>
      <c r="I103" s="320"/>
      <c r="J103" s="320"/>
    </row>
    <row r="104" spans="1:10">
      <c r="A104" s="370"/>
      <c r="B104" s="410"/>
      <c r="C104" s="410"/>
      <c r="D104" s="410"/>
      <c r="E104" s="410"/>
      <c r="F104" s="410"/>
      <c r="G104" s="410"/>
      <c r="H104" s="320"/>
      <c r="I104" s="320"/>
      <c r="J104" s="320"/>
    </row>
    <row r="105" spans="1:10">
      <c r="A105" s="621" t="s">
        <v>584</v>
      </c>
      <c r="B105" s="410"/>
      <c r="C105" s="410"/>
      <c r="D105" s="410"/>
      <c r="E105" s="410"/>
      <c r="F105" s="410"/>
      <c r="G105" s="410"/>
      <c r="H105" s="320"/>
      <c r="I105" s="320"/>
      <c r="J105" s="320"/>
    </row>
    <row r="106" spans="1:10">
      <c r="A106" s="370" t="s">
        <v>585</v>
      </c>
      <c r="B106" s="410"/>
      <c r="C106" s="410"/>
      <c r="D106" s="410"/>
      <c r="E106" s="410"/>
      <c r="F106" s="410"/>
      <c r="G106" s="410">
        <f t="shared" si="6"/>
        <v>0</v>
      </c>
      <c r="H106" s="320"/>
      <c r="I106" s="320"/>
      <c r="J106" s="320"/>
    </row>
    <row r="107" spans="1:10">
      <c r="A107" s="370" t="s">
        <v>586</v>
      </c>
      <c r="B107" s="410"/>
      <c r="C107" s="410"/>
      <c r="D107" s="410"/>
      <c r="E107" s="410"/>
      <c r="F107" s="410"/>
      <c r="G107" s="410">
        <f t="shared" si="6"/>
        <v>0</v>
      </c>
      <c r="H107" s="320"/>
      <c r="I107" s="320"/>
      <c r="J107" s="320"/>
    </row>
    <row r="108" spans="1:10">
      <c r="A108" s="370" t="s">
        <v>587</v>
      </c>
      <c r="B108" s="410"/>
      <c r="C108" s="410"/>
      <c r="D108" s="410"/>
      <c r="E108" s="410"/>
      <c r="F108" s="410"/>
      <c r="G108" s="410">
        <f t="shared" si="6"/>
        <v>0</v>
      </c>
      <c r="H108" s="320"/>
      <c r="I108" s="320"/>
      <c r="J108" s="320"/>
    </row>
    <row r="109" spans="1:10">
      <c r="A109" s="370" t="s">
        <v>588</v>
      </c>
      <c r="B109" s="410"/>
      <c r="C109" s="410"/>
      <c r="D109" s="410"/>
      <c r="E109" s="410"/>
      <c r="F109" s="410"/>
      <c r="G109" s="410">
        <f t="shared" si="6"/>
        <v>0</v>
      </c>
      <c r="H109" s="320"/>
      <c r="I109" s="320"/>
      <c r="J109" s="320"/>
    </row>
    <row r="110" spans="1:10">
      <c r="A110" s="370" t="s">
        <v>612</v>
      </c>
      <c r="B110" s="410"/>
      <c r="C110" s="410"/>
      <c r="D110" s="410"/>
      <c r="E110" s="410"/>
      <c r="F110" s="410"/>
      <c r="G110" s="410">
        <f t="shared" si="6"/>
        <v>0</v>
      </c>
      <c r="H110" s="320"/>
      <c r="I110" s="320"/>
      <c r="J110" s="320"/>
    </row>
    <row r="111" spans="1:10">
      <c r="A111" s="370" t="s">
        <v>613</v>
      </c>
      <c r="B111" s="410"/>
      <c r="C111" s="410"/>
      <c r="D111" s="410"/>
      <c r="E111" s="410"/>
      <c r="F111" s="410"/>
      <c r="G111" s="410">
        <f t="shared" si="6"/>
        <v>0</v>
      </c>
      <c r="H111" s="320"/>
      <c r="I111" s="320"/>
      <c r="J111" s="320"/>
    </row>
    <row r="112" spans="1:10">
      <c r="A112" s="370" t="s">
        <v>614</v>
      </c>
      <c r="B112" s="410"/>
      <c r="C112" s="410"/>
      <c r="D112" s="410"/>
      <c r="E112" s="410"/>
      <c r="F112" s="410"/>
      <c r="G112" s="410">
        <f t="shared" si="6"/>
        <v>0</v>
      </c>
      <c r="H112" s="320"/>
      <c r="I112" s="320"/>
      <c r="J112" s="320"/>
    </row>
    <row r="113" spans="1:10">
      <c r="A113" s="370" t="s">
        <v>615</v>
      </c>
      <c r="B113" s="410"/>
      <c r="C113" s="410"/>
      <c r="D113" s="410"/>
      <c r="E113" s="410"/>
      <c r="F113" s="410"/>
      <c r="G113" s="410">
        <f t="shared" si="6"/>
        <v>0</v>
      </c>
      <c r="H113" s="320"/>
      <c r="I113" s="320"/>
      <c r="J113" s="320"/>
    </row>
    <row r="114" spans="1:10">
      <c r="A114" s="370"/>
      <c r="B114" s="410"/>
      <c r="C114" s="410"/>
      <c r="D114" s="410"/>
      <c r="E114" s="410"/>
      <c r="F114" s="410"/>
      <c r="G114" s="410">
        <f t="shared" si="6"/>
        <v>0</v>
      </c>
      <c r="H114" s="320"/>
      <c r="I114" s="320"/>
      <c r="J114" s="320"/>
    </row>
    <row r="115" spans="1:10">
      <c r="A115" s="621" t="s">
        <v>589</v>
      </c>
      <c r="B115" s="410"/>
      <c r="C115" s="410"/>
      <c r="D115" s="410"/>
      <c r="E115" s="410"/>
      <c r="F115" s="410"/>
      <c r="G115" s="410"/>
      <c r="H115" s="320"/>
      <c r="I115" s="320"/>
      <c r="J115" s="320"/>
    </row>
    <row r="116" spans="1:10">
      <c r="A116" s="621"/>
      <c r="B116" s="410"/>
      <c r="C116" s="410"/>
      <c r="D116" s="410"/>
      <c r="E116" s="410"/>
      <c r="F116" s="410"/>
      <c r="G116" s="410"/>
      <c r="H116" s="320"/>
      <c r="I116" s="320"/>
      <c r="J116" s="320"/>
    </row>
    <row r="117" spans="1:10">
      <c r="A117" s="621" t="s">
        <v>590</v>
      </c>
      <c r="B117" s="410"/>
      <c r="C117" s="410"/>
      <c r="D117" s="410"/>
      <c r="E117" s="410"/>
      <c r="F117" s="410"/>
      <c r="G117" s="410">
        <v>0</v>
      </c>
      <c r="H117" s="320"/>
      <c r="I117" s="320"/>
      <c r="J117" s="320"/>
    </row>
    <row r="118" spans="1:10">
      <c r="A118" s="621"/>
      <c r="B118" s="410"/>
      <c r="C118" s="410"/>
      <c r="D118" s="410"/>
      <c r="E118" s="410"/>
      <c r="F118" s="410"/>
      <c r="G118" s="410"/>
      <c r="H118" s="320"/>
      <c r="I118" s="320"/>
      <c r="J118" s="320"/>
    </row>
    <row r="119" spans="1:10">
      <c r="A119" s="621" t="s">
        <v>591</v>
      </c>
      <c r="B119" s="410"/>
      <c r="C119" s="410"/>
      <c r="D119" s="410"/>
      <c r="E119" s="410"/>
      <c r="F119" s="410"/>
      <c r="G119" s="410">
        <f t="shared" si="6"/>
        <v>0</v>
      </c>
      <c r="H119" s="320"/>
      <c r="I119" s="320"/>
      <c r="J119" s="320"/>
    </row>
    <row r="120" spans="1:10">
      <c r="A120" s="621"/>
      <c r="B120" s="410"/>
      <c r="C120" s="410"/>
      <c r="D120" s="410"/>
      <c r="E120" s="410"/>
      <c r="F120" s="410"/>
      <c r="G120" s="410"/>
      <c r="H120" s="320"/>
      <c r="I120" s="320"/>
      <c r="J120" s="320"/>
    </row>
    <row r="121" spans="1:10">
      <c r="A121" s="621" t="s">
        <v>592</v>
      </c>
      <c r="B121" s="410"/>
      <c r="C121" s="410"/>
      <c r="D121" s="410"/>
      <c r="E121" s="410"/>
      <c r="F121" s="410"/>
      <c r="G121" s="410">
        <f t="shared" si="6"/>
        <v>0</v>
      </c>
      <c r="H121" s="320"/>
      <c r="I121" s="320"/>
      <c r="J121" s="320"/>
    </row>
    <row r="122" spans="1:10">
      <c r="A122" s="621"/>
      <c r="B122" s="410"/>
      <c r="C122" s="410"/>
      <c r="D122" s="410"/>
      <c r="E122" s="410"/>
      <c r="F122" s="410"/>
      <c r="G122" s="410"/>
      <c r="H122" s="320"/>
      <c r="I122" s="320"/>
      <c r="J122" s="320"/>
    </row>
    <row r="123" spans="1:10">
      <c r="A123" s="621" t="s">
        <v>593</v>
      </c>
      <c r="B123" s="410"/>
      <c r="C123" s="410"/>
      <c r="D123" s="410"/>
      <c r="E123" s="410"/>
      <c r="F123" s="410"/>
      <c r="G123" s="410"/>
      <c r="H123" s="320"/>
      <c r="I123" s="320"/>
      <c r="J123" s="320"/>
    </row>
    <row r="124" spans="1:10">
      <c r="A124" s="370" t="s">
        <v>715</v>
      </c>
      <c r="B124" s="410"/>
      <c r="C124" s="410"/>
      <c r="D124" s="410"/>
      <c r="E124" s="410"/>
      <c r="F124" s="410"/>
      <c r="G124" s="410">
        <f t="shared" si="6"/>
        <v>0</v>
      </c>
      <c r="H124" s="320"/>
      <c r="I124" s="320"/>
      <c r="J124" s="320"/>
    </row>
    <row r="125" spans="1:10">
      <c r="A125" s="370" t="s">
        <v>594</v>
      </c>
      <c r="B125" s="410"/>
      <c r="C125" s="410"/>
      <c r="D125" s="410"/>
      <c r="E125" s="410"/>
      <c r="F125" s="410"/>
      <c r="G125" s="410">
        <f t="shared" si="6"/>
        <v>0</v>
      </c>
      <c r="H125" s="320"/>
      <c r="I125" s="320"/>
      <c r="J125" s="320"/>
    </row>
    <row r="126" spans="1:10">
      <c r="A126" s="370" t="s">
        <v>716</v>
      </c>
      <c r="B126" s="410"/>
      <c r="C126" s="410"/>
      <c r="D126" s="410"/>
      <c r="E126" s="410"/>
      <c r="F126" s="410"/>
      <c r="G126" s="410">
        <f t="shared" si="6"/>
        <v>0</v>
      </c>
      <c r="H126" s="320"/>
      <c r="I126" s="320"/>
      <c r="J126" s="320"/>
    </row>
    <row r="127" spans="1:10">
      <c r="A127" s="370" t="s">
        <v>717</v>
      </c>
      <c r="B127" s="410"/>
      <c r="C127" s="410"/>
      <c r="D127" s="410"/>
      <c r="E127" s="410"/>
      <c r="F127" s="410"/>
      <c r="G127" s="410">
        <f t="shared" si="6"/>
        <v>0</v>
      </c>
      <c r="H127" s="320"/>
      <c r="I127" s="320"/>
      <c r="J127" s="320"/>
    </row>
    <row r="128" spans="1:10">
      <c r="A128" s="370"/>
      <c r="B128" s="410"/>
      <c r="C128" s="410"/>
      <c r="D128" s="410"/>
      <c r="E128" s="410"/>
      <c r="F128" s="410"/>
      <c r="G128" s="410"/>
      <c r="H128" s="320"/>
      <c r="I128" s="320"/>
      <c r="J128" s="320"/>
    </row>
    <row r="129" spans="1:16">
      <c r="A129" s="633" t="s">
        <v>595</v>
      </c>
      <c r="B129" s="410"/>
      <c r="C129" s="410"/>
      <c r="D129" s="410"/>
      <c r="E129" s="410"/>
      <c r="F129" s="410"/>
      <c r="G129" s="410">
        <f t="shared" si="6"/>
        <v>0</v>
      </c>
      <c r="H129" s="320"/>
      <c r="I129" s="320"/>
      <c r="J129" s="320"/>
    </row>
    <row r="130" spans="1:16">
      <c r="A130" s="633"/>
      <c r="B130" s="410"/>
      <c r="C130" s="410"/>
      <c r="D130" s="410"/>
      <c r="E130" s="410"/>
      <c r="F130" s="410"/>
      <c r="G130" s="410"/>
      <c r="H130" s="320"/>
      <c r="I130" s="320"/>
      <c r="J130" s="320"/>
    </row>
    <row r="131" spans="1:16">
      <c r="A131" s="633" t="s">
        <v>596</v>
      </c>
      <c r="B131" s="410"/>
      <c r="C131" s="410"/>
      <c r="D131" s="410"/>
      <c r="E131" s="410"/>
      <c r="F131" s="410"/>
      <c r="G131" s="410"/>
      <c r="H131" s="320"/>
      <c r="I131" s="320"/>
      <c r="J131" s="320"/>
    </row>
    <row r="132" spans="1:16">
      <c r="A132" s="370" t="s">
        <v>597</v>
      </c>
      <c r="B132" s="410"/>
      <c r="C132" s="410"/>
      <c r="D132" s="410"/>
      <c r="E132" s="410"/>
      <c r="F132" s="410"/>
      <c r="G132" s="410">
        <f t="shared" si="6"/>
        <v>0</v>
      </c>
      <c r="H132" s="320"/>
      <c r="I132" s="320"/>
      <c r="J132" s="320"/>
    </row>
    <row r="133" spans="1:16" ht="13.8" thickBot="1">
      <c r="A133" s="370" t="s">
        <v>598</v>
      </c>
      <c r="B133" s="629"/>
      <c r="C133" s="629"/>
      <c r="D133" s="629"/>
      <c r="E133" s="629"/>
      <c r="F133" s="629"/>
      <c r="G133" s="410">
        <f t="shared" si="6"/>
        <v>0</v>
      </c>
      <c r="H133" s="320"/>
      <c r="I133" s="320"/>
      <c r="J133" s="320"/>
    </row>
    <row r="134" spans="1:16" ht="13.8" thickBot="1">
      <c r="A134" s="630" t="s">
        <v>616</v>
      </c>
      <c r="B134" s="607">
        <f t="shared" ref="B134:G134" si="7">SUM(B94:B133)</f>
        <v>0</v>
      </c>
      <c r="C134" s="607">
        <f t="shared" si="7"/>
        <v>0</v>
      </c>
      <c r="D134" s="607">
        <f t="shared" si="7"/>
        <v>0</v>
      </c>
      <c r="E134" s="607">
        <f t="shared" si="7"/>
        <v>0</v>
      </c>
      <c r="F134" s="607">
        <f t="shared" si="7"/>
        <v>0</v>
      </c>
      <c r="G134" s="607">
        <f t="shared" si="7"/>
        <v>0</v>
      </c>
    </row>
    <row r="135" spans="1:16">
      <c r="A135" s="631"/>
      <c r="B135" s="626"/>
      <c r="C135" s="626"/>
      <c r="D135" s="626"/>
      <c r="E135" s="626"/>
      <c r="F135" s="626"/>
      <c r="G135" s="626"/>
      <c r="H135" s="357"/>
      <c r="I135" s="357"/>
      <c r="J135" s="368" t="s">
        <v>690</v>
      </c>
      <c r="K135" s="5"/>
      <c r="L135" s="5"/>
      <c r="M135" s="5"/>
      <c r="N135" s="5"/>
      <c r="O135" s="5"/>
      <c r="P135" s="5"/>
    </row>
    <row r="136" spans="1:16" ht="13.8" thickBot="1">
      <c r="A136" s="631"/>
      <c r="B136" s="626"/>
      <c r="C136" s="626"/>
      <c r="D136" s="626"/>
      <c r="E136" s="626"/>
      <c r="F136" s="626"/>
      <c r="G136" s="626"/>
      <c r="H136" s="357"/>
      <c r="I136" s="357"/>
      <c r="J136" s="369"/>
      <c r="K136" s="5"/>
      <c r="L136" s="5"/>
      <c r="M136" s="5"/>
      <c r="N136" s="5"/>
      <c r="O136" s="5"/>
      <c r="P136" s="5"/>
    </row>
    <row r="137" spans="1:16" ht="13.8" thickBot="1">
      <c r="A137" s="703" t="s">
        <v>509</v>
      </c>
      <c r="B137" s="705" t="s">
        <v>510</v>
      </c>
      <c r="C137" s="706"/>
      <c r="D137" s="707"/>
      <c r="E137" s="595"/>
      <c r="F137" s="426"/>
      <c r="G137" s="595"/>
      <c r="H137" s="357"/>
      <c r="I137" s="357"/>
      <c r="J137" s="367" t="s">
        <v>864</v>
      </c>
      <c r="K137" s="5"/>
      <c r="L137" s="5"/>
      <c r="M137" s="5"/>
      <c r="N137" s="5"/>
      <c r="O137" s="5"/>
      <c r="P137" s="5"/>
    </row>
    <row r="138" spans="1:16" ht="53.4" thickBot="1">
      <c r="A138" s="703"/>
      <c r="B138" s="613" t="s">
        <v>807</v>
      </c>
      <c r="C138" s="614" t="s">
        <v>808</v>
      </c>
      <c r="D138" s="553" t="s">
        <v>514</v>
      </c>
      <c r="E138" s="615" t="s">
        <v>515</v>
      </c>
      <c r="F138" s="616" t="s">
        <v>517</v>
      </c>
      <c r="G138" s="617" t="s">
        <v>136</v>
      </c>
      <c r="H138" s="357"/>
      <c r="I138" s="357"/>
      <c r="J138" s="357"/>
      <c r="K138" s="5"/>
      <c r="L138" s="5"/>
      <c r="M138" s="5"/>
      <c r="N138" s="5"/>
      <c r="O138" s="5"/>
      <c r="P138" s="5"/>
    </row>
    <row r="139" spans="1:16" ht="13.8" thickBot="1">
      <c r="A139" s="704"/>
      <c r="B139" s="618" t="s">
        <v>511</v>
      </c>
      <c r="C139" s="619" t="s">
        <v>512</v>
      </c>
      <c r="D139" s="618" t="s">
        <v>513</v>
      </c>
      <c r="E139" s="618" t="s">
        <v>516</v>
      </c>
      <c r="F139" s="619" t="s">
        <v>518</v>
      </c>
      <c r="G139" s="618" t="s">
        <v>519</v>
      </c>
      <c r="H139" s="357"/>
      <c r="I139" s="357"/>
      <c r="J139" s="357"/>
      <c r="K139" s="5"/>
      <c r="L139" s="5"/>
      <c r="M139" s="5"/>
      <c r="N139" s="5"/>
      <c r="O139" s="5"/>
      <c r="P139" s="5"/>
    </row>
    <row r="140" spans="1:16" ht="13.8" thickBot="1">
      <c r="A140" s="627" t="s">
        <v>616</v>
      </c>
      <c r="B140" s="634">
        <f t="shared" ref="B140:G140" si="8">+B134</f>
        <v>0</v>
      </c>
      <c r="C140" s="634">
        <f t="shared" si="8"/>
        <v>0</v>
      </c>
      <c r="D140" s="634">
        <f t="shared" si="8"/>
        <v>0</v>
      </c>
      <c r="E140" s="634">
        <f t="shared" si="8"/>
        <v>0</v>
      </c>
      <c r="F140" s="634">
        <f t="shared" si="8"/>
        <v>0</v>
      </c>
      <c r="G140" s="634">
        <f t="shared" si="8"/>
        <v>0</v>
      </c>
      <c r="J140" s="39"/>
    </row>
    <row r="141" spans="1:16">
      <c r="A141" s="635" t="s">
        <v>599</v>
      </c>
      <c r="B141" s="364"/>
      <c r="C141" s="364"/>
      <c r="D141" s="364"/>
      <c r="E141" s="364"/>
      <c r="F141" s="364"/>
      <c r="G141" s="364"/>
      <c r="H141" s="320"/>
      <c r="I141" s="320"/>
      <c r="J141" s="320"/>
    </row>
    <row r="142" spans="1:16">
      <c r="A142" s="370" t="s">
        <v>540</v>
      </c>
      <c r="B142" s="410"/>
      <c r="C142" s="410"/>
      <c r="D142" s="410"/>
      <c r="E142" s="410"/>
      <c r="F142" s="410"/>
      <c r="G142" s="410">
        <f>SUM(B142:F142)</f>
        <v>0</v>
      </c>
      <c r="H142" s="320"/>
      <c r="I142" s="320"/>
      <c r="J142" s="320"/>
    </row>
    <row r="143" spans="1:16">
      <c r="A143" s="370" t="s">
        <v>541</v>
      </c>
      <c r="B143" s="410"/>
      <c r="C143" s="410"/>
      <c r="D143" s="410"/>
      <c r="E143" s="410"/>
      <c r="F143" s="410"/>
      <c r="G143" s="410">
        <f t="shared" ref="G143:G160" si="9">SUM(B143:F143)</f>
        <v>0</v>
      </c>
      <c r="H143" s="320"/>
      <c r="I143" s="320"/>
      <c r="J143" s="320"/>
    </row>
    <row r="144" spans="1:16">
      <c r="A144" s="370" t="s">
        <v>542</v>
      </c>
      <c r="B144" s="410"/>
      <c r="C144" s="410"/>
      <c r="D144" s="410"/>
      <c r="E144" s="410"/>
      <c r="F144" s="410"/>
      <c r="G144" s="410">
        <f t="shared" si="9"/>
        <v>0</v>
      </c>
      <c r="H144" s="320"/>
      <c r="I144" s="320"/>
      <c r="J144" s="320"/>
    </row>
    <row r="145" spans="1:10">
      <c r="A145" s="370" t="s">
        <v>543</v>
      </c>
      <c r="B145" s="410"/>
      <c r="C145" s="410"/>
      <c r="D145" s="410"/>
      <c r="E145" s="410"/>
      <c r="F145" s="410"/>
      <c r="G145" s="410">
        <f t="shared" si="9"/>
        <v>0</v>
      </c>
      <c r="H145" s="320"/>
      <c r="I145" s="320"/>
      <c r="J145" s="320"/>
    </row>
    <row r="146" spans="1:10">
      <c r="A146" s="370"/>
      <c r="B146" s="410"/>
      <c r="C146" s="410"/>
      <c r="D146" s="410"/>
      <c r="E146" s="410"/>
      <c r="F146" s="410"/>
      <c r="G146" s="410"/>
      <c r="H146" s="320"/>
      <c r="I146" s="320"/>
      <c r="J146" s="320"/>
    </row>
    <row r="147" spans="1:10">
      <c r="A147" s="621" t="s">
        <v>600</v>
      </c>
      <c r="B147" s="410"/>
      <c r="C147" s="410"/>
      <c r="D147" s="410"/>
      <c r="E147" s="410"/>
      <c r="F147" s="410"/>
      <c r="G147" s="410"/>
      <c r="H147" s="320"/>
      <c r="I147" s="320"/>
      <c r="J147" s="320"/>
    </row>
    <row r="148" spans="1:10">
      <c r="A148" s="370" t="s">
        <v>601</v>
      </c>
      <c r="B148" s="410"/>
      <c r="C148" s="410"/>
      <c r="D148" s="410"/>
      <c r="E148" s="410"/>
      <c r="F148" s="410"/>
      <c r="G148" s="410">
        <f t="shared" si="9"/>
        <v>0</v>
      </c>
      <c r="H148" s="320"/>
      <c r="I148" s="320"/>
      <c r="J148" s="320"/>
    </row>
    <row r="149" spans="1:10">
      <c r="A149" s="370" t="s">
        <v>602</v>
      </c>
      <c r="B149" s="410"/>
      <c r="C149" s="410"/>
      <c r="D149" s="410"/>
      <c r="E149" s="410"/>
      <c r="F149" s="410"/>
      <c r="G149" s="410">
        <f t="shared" si="9"/>
        <v>0</v>
      </c>
      <c r="H149" s="320"/>
      <c r="I149" s="320"/>
      <c r="J149" s="320"/>
    </row>
    <row r="150" spans="1:10">
      <c r="A150" s="370" t="s">
        <v>603</v>
      </c>
      <c r="B150" s="410"/>
      <c r="C150" s="410"/>
      <c r="D150" s="410"/>
      <c r="E150" s="410"/>
      <c r="F150" s="410"/>
      <c r="G150" s="410">
        <f t="shared" si="9"/>
        <v>0</v>
      </c>
      <c r="H150" s="320"/>
      <c r="I150" s="320"/>
      <c r="J150" s="320"/>
    </row>
    <row r="151" spans="1:10">
      <c r="A151" s="370" t="s">
        <v>604</v>
      </c>
      <c r="B151" s="410"/>
      <c r="C151" s="410"/>
      <c r="D151" s="410"/>
      <c r="E151" s="410"/>
      <c r="F151" s="410"/>
      <c r="G151" s="410">
        <f t="shared" si="9"/>
        <v>0</v>
      </c>
      <c r="H151" s="320"/>
      <c r="I151" s="320"/>
      <c r="J151" s="320"/>
    </row>
    <row r="152" spans="1:10">
      <c r="A152" s="370"/>
      <c r="B152" s="364"/>
      <c r="C152" s="364"/>
      <c r="D152" s="364"/>
      <c r="E152" s="364"/>
      <c r="F152" s="364"/>
      <c r="G152" s="410"/>
      <c r="H152" s="320"/>
      <c r="I152" s="320"/>
      <c r="J152" s="320"/>
    </row>
    <row r="153" spans="1:10">
      <c r="A153" s="621" t="s">
        <v>605</v>
      </c>
      <c r="B153" s="364"/>
      <c r="C153" s="364"/>
      <c r="D153" s="364"/>
      <c r="E153" s="364"/>
      <c r="F153" s="364"/>
      <c r="G153" s="410">
        <f t="shared" si="9"/>
        <v>0</v>
      </c>
      <c r="H153" s="320"/>
      <c r="I153" s="320"/>
      <c r="J153" s="320"/>
    </row>
    <row r="154" spans="1:10">
      <c r="A154" s="621"/>
      <c r="B154" s="364"/>
      <c r="C154" s="364"/>
      <c r="D154" s="364"/>
      <c r="E154" s="364"/>
      <c r="F154" s="364"/>
      <c r="G154" s="410"/>
      <c r="H154" s="320"/>
      <c r="I154" s="320"/>
      <c r="J154" s="320"/>
    </row>
    <row r="155" spans="1:10">
      <c r="A155" s="621" t="s">
        <v>606</v>
      </c>
      <c r="B155" s="410"/>
      <c r="C155" s="410"/>
      <c r="D155" s="410"/>
      <c r="E155" s="410"/>
      <c r="F155" s="410"/>
      <c r="G155" s="410"/>
      <c r="H155" s="320"/>
      <c r="I155" s="320"/>
      <c r="J155" s="320"/>
    </row>
    <row r="156" spans="1:10">
      <c r="A156" s="370" t="s">
        <v>607</v>
      </c>
      <c r="B156" s="410"/>
      <c r="C156" s="410"/>
      <c r="D156" s="410"/>
      <c r="E156" s="410"/>
      <c r="F156" s="410"/>
      <c r="G156" s="410">
        <f t="shared" si="9"/>
        <v>0</v>
      </c>
      <c r="H156" s="320"/>
      <c r="I156" s="320"/>
      <c r="J156" s="320"/>
    </row>
    <row r="157" spans="1:10">
      <c r="A157" s="370" t="s">
        <v>608</v>
      </c>
      <c r="B157" s="410"/>
      <c r="C157" s="410"/>
      <c r="D157" s="410"/>
      <c r="E157" s="410"/>
      <c r="F157" s="410"/>
      <c r="G157" s="410">
        <f t="shared" si="9"/>
        <v>0</v>
      </c>
      <c r="H157" s="320"/>
      <c r="I157" s="320"/>
      <c r="J157" s="320"/>
    </row>
    <row r="158" spans="1:10">
      <c r="A158" s="370" t="s">
        <v>609</v>
      </c>
      <c r="B158" s="410"/>
      <c r="C158" s="410"/>
      <c r="D158" s="410"/>
      <c r="E158" s="410"/>
      <c r="F158" s="410"/>
      <c r="G158" s="410">
        <f t="shared" si="9"/>
        <v>0</v>
      </c>
      <c r="H158" s="320"/>
      <c r="I158" s="320"/>
      <c r="J158" s="320"/>
    </row>
    <row r="159" spans="1:10">
      <c r="A159" s="370" t="s">
        <v>610</v>
      </c>
      <c r="B159" s="410"/>
      <c r="C159" s="410"/>
      <c r="D159" s="410"/>
      <c r="E159" s="410"/>
      <c r="F159" s="410"/>
      <c r="G159" s="410">
        <f t="shared" si="9"/>
        <v>0</v>
      </c>
      <c r="H159" s="320"/>
      <c r="I159" s="320"/>
      <c r="J159" s="320"/>
    </row>
    <row r="160" spans="1:10">
      <c r="A160" s="370" t="s">
        <v>611</v>
      </c>
      <c r="B160" s="410"/>
      <c r="C160" s="410"/>
      <c r="D160" s="410"/>
      <c r="E160" s="410"/>
      <c r="F160" s="410"/>
      <c r="G160" s="410">
        <f t="shared" si="9"/>
        <v>0</v>
      </c>
      <c r="H160" s="320"/>
      <c r="I160" s="320"/>
      <c r="J160" s="320"/>
    </row>
    <row r="161" spans="1:10" ht="13.8" thickBot="1">
      <c r="A161" s="320"/>
      <c r="B161" s="340"/>
      <c r="C161" s="340"/>
      <c r="D161" s="340"/>
      <c r="E161" s="340"/>
      <c r="F161" s="340"/>
      <c r="G161" s="340"/>
      <c r="H161" s="320"/>
      <c r="I161" s="320"/>
      <c r="J161" s="320"/>
    </row>
    <row r="162" spans="1:10" ht="16.2" thickBot="1">
      <c r="A162" s="242" t="s">
        <v>539</v>
      </c>
      <c r="B162" s="574">
        <f t="shared" ref="B162:G162" si="10">SUM(B140:B161)</f>
        <v>0</v>
      </c>
      <c r="C162" s="607">
        <f t="shared" si="10"/>
        <v>0</v>
      </c>
      <c r="D162" s="607">
        <f t="shared" si="10"/>
        <v>0</v>
      </c>
      <c r="E162" s="574">
        <f t="shared" si="10"/>
        <v>0</v>
      </c>
      <c r="F162" s="607">
        <f t="shared" si="10"/>
        <v>0</v>
      </c>
      <c r="G162" s="607">
        <f t="shared" si="10"/>
        <v>0</v>
      </c>
    </row>
    <row r="173" spans="1:10">
      <c r="A173" s="264" t="s">
        <v>675</v>
      </c>
      <c r="E173" s="265" t="s">
        <v>905</v>
      </c>
    </row>
    <row r="174" spans="1:10">
      <c r="A174" s="682" t="s">
        <v>903</v>
      </c>
      <c r="E174" s="149" t="s">
        <v>677</v>
      </c>
    </row>
    <row r="175" spans="1:10">
      <c r="A175" s="679" t="s">
        <v>904</v>
      </c>
      <c r="E175" s="679" t="s">
        <v>898</v>
      </c>
    </row>
    <row r="183" spans="10:10">
      <c r="J183" s="148" t="s">
        <v>730</v>
      </c>
    </row>
    <row r="185" spans="10:10">
      <c r="J185" s="267"/>
    </row>
    <row r="186" spans="10:10">
      <c r="J186" s="39"/>
    </row>
  </sheetData>
  <mergeCells count="9">
    <mergeCell ref="A3:G3"/>
    <mergeCell ref="A44:A46"/>
    <mergeCell ref="B44:D44"/>
    <mergeCell ref="A91:A93"/>
    <mergeCell ref="B91:D91"/>
    <mergeCell ref="A137:A139"/>
    <mergeCell ref="B137:D137"/>
    <mergeCell ref="B7:D7"/>
    <mergeCell ref="A7:A9"/>
  </mergeCells>
  <phoneticPr fontId="0" type="noConversion"/>
  <pageMargins left="1.1811023622047245" right="0.75" top="0.59055118110236227" bottom="1" header="0" footer="0"/>
  <pageSetup paperSize="9" scale="70" orientation="landscape" r:id="rId1"/>
  <headerFooter alignWithMargins="0"/>
  <rowBreaks count="3" manualBreakCount="3">
    <brk id="43" max="9" man="1"/>
    <brk id="90" max="16383" man="1"/>
    <brk id="13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showGridLines="0" view="pageBreakPreview" topLeftCell="A25" zoomScaleNormal="100" zoomScaleSheetLayoutView="75" workbookViewId="0">
      <selection activeCell="O40" sqref="O40"/>
    </sheetView>
  </sheetViews>
  <sheetFormatPr baseColWidth="10" defaultColWidth="9.109375" defaultRowHeight="13.2"/>
  <cols>
    <col min="1" max="1" width="21" customWidth="1"/>
    <col min="2" max="2" width="13.5546875" customWidth="1"/>
    <col min="3" max="3" width="10.6640625" customWidth="1"/>
    <col min="4" max="4" width="12.33203125" customWidth="1"/>
    <col min="5" max="5" width="12.6640625" customWidth="1"/>
    <col min="6" max="6" width="12" customWidth="1"/>
    <col min="7" max="7" width="13.5546875" bestFit="1" customWidth="1"/>
    <col min="8" max="8" width="14.109375" customWidth="1"/>
    <col min="9" max="9" width="12.44140625" customWidth="1"/>
    <col min="10" max="10" width="4.33203125" customWidth="1"/>
    <col min="11" max="11" width="10.6640625" customWidth="1"/>
    <col min="12" max="12" width="12.5546875" customWidth="1"/>
    <col min="13" max="13" width="11.5546875" customWidth="1"/>
    <col min="14" max="14" width="2.33203125" customWidth="1"/>
    <col min="15" max="15" width="19.88671875" customWidth="1"/>
    <col min="16" max="16" width="1.6640625" customWidth="1"/>
  </cols>
  <sheetData>
    <row r="1" spans="1:19" ht="13.8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19" ht="13.8" thickBot="1">
      <c r="A2" s="417" t="s">
        <v>1</v>
      </c>
      <c r="B2" s="418"/>
      <c r="C2" s="419" t="str">
        <f>+DATOS!F8</f>
        <v>xxxxxxxxxxxx</v>
      </c>
      <c r="D2" s="418"/>
      <c r="E2" s="418"/>
      <c r="F2" s="450"/>
      <c r="G2" s="320"/>
      <c r="H2" s="417" t="s">
        <v>137</v>
      </c>
      <c r="I2" s="451" t="str">
        <f>+DATOS!I10</f>
        <v>xxxxxxxxx</v>
      </c>
      <c r="J2" s="419"/>
      <c r="K2" s="418"/>
      <c r="L2" s="452" t="s">
        <v>390</v>
      </c>
      <c r="M2" s="453" t="e">
        <f>+DATOS!#REF!</f>
        <v>#REF!</v>
      </c>
      <c r="N2" s="454"/>
      <c r="O2" s="367" t="s">
        <v>865</v>
      </c>
      <c r="P2" s="39"/>
    </row>
    <row r="3" spans="1:19">
      <c r="A3" s="420"/>
      <c r="B3" s="357"/>
      <c r="C3" s="421"/>
      <c r="D3" s="357"/>
      <c r="E3" s="357"/>
      <c r="F3" s="357"/>
      <c r="G3" s="320"/>
      <c r="H3" s="420"/>
      <c r="I3" s="455"/>
      <c r="J3" s="421"/>
      <c r="K3" s="357"/>
      <c r="L3" s="456"/>
      <c r="M3" s="457"/>
      <c r="N3" s="458"/>
      <c r="O3" s="334"/>
      <c r="P3" s="39"/>
    </row>
    <row r="4" spans="1:19">
      <c r="A4" s="421" t="s">
        <v>628</v>
      </c>
      <c r="B4" s="357"/>
      <c r="C4" s="421" t="s">
        <v>833</v>
      </c>
      <c r="D4" s="357"/>
      <c r="E4" s="357"/>
      <c r="F4" s="357"/>
      <c r="G4" s="320"/>
      <c r="H4" s="420"/>
      <c r="I4" s="455"/>
      <c r="J4" s="421"/>
      <c r="K4" s="320"/>
      <c r="L4" s="456"/>
      <c r="M4" s="457"/>
      <c r="N4" s="458"/>
      <c r="O4" s="334"/>
      <c r="P4" s="39"/>
    </row>
    <row r="5" spans="1:19" ht="13.8" thickBot="1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S5" t="s">
        <v>0</v>
      </c>
    </row>
    <row r="6" spans="1:19" ht="13.8" thickBot="1">
      <c r="A6" s="362"/>
      <c r="B6" s="422" t="s">
        <v>175</v>
      </c>
      <c r="C6" s="418"/>
      <c r="D6" s="418"/>
      <c r="E6" s="418"/>
      <c r="F6" s="450"/>
      <c r="G6" s="459"/>
      <c r="H6" s="460" t="s">
        <v>176</v>
      </c>
      <c r="I6" s="418"/>
      <c r="J6" s="418"/>
      <c r="K6" s="418"/>
      <c r="L6" s="418"/>
      <c r="M6" s="595"/>
      <c r="N6" s="357"/>
      <c r="O6" s="320"/>
    </row>
    <row r="7" spans="1:19" ht="13.8" thickBot="1">
      <c r="A7" s="423"/>
      <c r="B7" s="424" t="s">
        <v>177</v>
      </c>
      <c r="C7" s="425" t="s">
        <v>0</v>
      </c>
      <c r="D7" s="362"/>
      <c r="E7" s="426"/>
      <c r="F7" s="575" t="s">
        <v>177</v>
      </c>
      <c r="G7" s="424" t="s">
        <v>178</v>
      </c>
      <c r="H7" s="461" t="s">
        <v>179</v>
      </c>
      <c r="I7" s="424" t="s">
        <v>180</v>
      </c>
      <c r="J7" s="462" t="s">
        <v>181</v>
      </c>
      <c r="K7" s="450"/>
      <c r="L7" s="592" t="s">
        <v>182</v>
      </c>
      <c r="M7" s="576" t="s">
        <v>177</v>
      </c>
      <c r="N7" s="428"/>
      <c r="O7" s="320"/>
    </row>
    <row r="8" spans="1:19">
      <c r="A8" s="423"/>
      <c r="B8" s="427" t="s">
        <v>183</v>
      </c>
      <c r="C8" s="428" t="s">
        <v>184</v>
      </c>
      <c r="D8" s="427" t="s">
        <v>185</v>
      </c>
      <c r="E8" s="429" t="s">
        <v>186</v>
      </c>
      <c r="F8" s="576" t="s">
        <v>187</v>
      </c>
      <c r="G8" s="427" t="s">
        <v>183</v>
      </c>
      <c r="H8" s="429" t="s">
        <v>186</v>
      </c>
      <c r="I8" s="427" t="s">
        <v>138</v>
      </c>
      <c r="J8" s="424" t="s">
        <v>188</v>
      </c>
      <c r="K8" s="424" t="s">
        <v>189</v>
      </c>
      <c r="L8" s="593" t="s">
        <v>187</v>
      </c>
      <c r="M8" s="576" t="s">
        <v>190</v>
      </c>
      <c r="N8" s="428"/>
      <c r="O8" s="320"/>
    </row>
    <row r="9" spans="1:19">
      <c r="A9" s="430" t="s">
        <v>191</v>
      </c>
      <c r="B9" s="427" t="s">
        <v>138</v>
      </c>
      <c r="C9" s="428" t="s">
        <v>0</v>
      </c>
      <c r="D9" s="427" t="s">
        <v>0</v>
      </c>
      <c r="E9" s="429" t="s">
        <v>0</v>
      </c>
      <c r="F9" s="576" t="s">
        <v>138</v>
      </c>
      <c r="G9" s="427" t="s">
        <v>138</v>
      </c>
      <c r="H9" s="429" t="s">
        <v>0</v>
      </c>
      <c r="I9" s="427"/>
      <c r="J9" s="427" t="s">
        <v>0</v>
      </c>
      <c r="K9" s="423"/>
      <c r="L9" s="593" t="s">
        <v>138</v>
      </c>
      <c r="M9" s="576" t="s">
        <v>0</v>
      </c>
      <c r="N9" s="428"/>
      <c r="O9" s="320"/>
    </row>
    <row r="10" spans="1:19" ht="13.8" thickBot="1">
      <c r="A10" s="431"/>
      <c r="B10" s="432" t="s">
        <v>192</v>
      </c>
      <c r="C10" s="433" t="s">
        <v>193</v>
      </c>
      <c r="D10" s="432" t="s">
        <v>194</v>
      </c>
      <c r="E10" s="434" t="s">
        <v>195</v>
      </c>
      <c r="F10" s="577" t="s">
        <v>196</v>
      </c>
      <c r="G10" s="432" t="s">
        <v>197</v>
      </c>
      <c r="H10" s="434" t="s">
        <v>198</v>
      </c>
      <c r="I10" s="432" t="s">
        <v>199</v>
      </c>
      <c r="J10" s="463" t="s">
        <v>0</v>
      </c>
      <c r="K10" s="432" t="s">
        <v>200</v>
      </c>
      <c r="L10" s="594" t="s">
        <v>201</v>
      </c>
      <c r="M10" s="577" t="s">
        <v>202</v>
      </c>
      <c r="N10" s="464"/>
      <c r="O10" s="320"/>
    </row>
    <row r="11" spans="1:19">
      <c r="A11" s="435" t="s">
        <v>203</v>
      </c>
      <c r="B11" s="436"/>
      <c r="C11" s="437"/>
      <c r="D11" s="438"/>
      <c r="E11" s="439"/>
      <c r="F11" s="578"/>
      <c r="G11" s="437"/>
      <c r="H11" s="465"/>
      <c r="I11" s="437"/>
      <c r="J11" s="466"/>
      <c r="K11" s="437"/>
      <c r="L11" s="589"/>
      <c r="M11" s="590"/>
      <c r="N11" s="447"/>
      <c r="O11" s="493"/>
    </row>
    <row r="12" spans="1:19">
      <c r="A12" s="440" t="s">
        <v>204</v>
      </c>
      <c r="B12" s="441"/>
      <c r="C12" s="442"/>
      <c r="D12" s="443"/>
      <c r="E12" s="444"/>
      <c r="F12" s="579">
        <f>+B12+C12-D12+E12</f>
        <v>0</v>
      </c>
      <c r="G12" s="442">
        <v>0</v>
      </c>
      <c r="H12" s="467"/>
      <c r="I12" s="442"/>
      <c r="J12" s="468"/>
      <c r="K12" s="442"/>
      <c r="L12" s="579">
        <f>+H12-I12+G12+K12</f>
        <v>0</v>
      </c>
      <c r="M12" s="588">
        <f>+F12-L12</f>
        <v>0</v>
      </c>
      <c r="N12" s="449"/>
      <c r="O12" s="493"/>
    </row>
    <row r="13" spans="1:19">
      <c r="A13" s="440" t="s">
        <v>205</v>
      </c>
      <c r="B13" s="445"/>
      <c r="C13" s="446"/>
      <c r="D13" s="447"/>
      <c r="E13" s="444"/>
      <c r="F13" s="579">
        <f t="shared" ref="F13:F21" si="0">+B13+C13-D13+E13</f>
        <v>0</v>
      </c>
      <c r="G13" s="446"/>
      <c r="H13" s="467"/>
      <c r="I13" s="446"/>
      <c r="J13" s="469"/>
      <c r="K13" s="446"/>
      <c r="L13" s="579">
        <f>+H13-I13+G13+K13</f>
        <v>0</v>
      </c>
      <c r="M13" s="588">
        <f>+F13-L13</f>
        <v>0</v>
      </c>
      <c r="N13" s="449"/>
      <c r="O13" s="493"/>
    </row>
    <row r="14" spans="1:19">
      <c r="A14" s="440" t="s">
        <v>206</v>
      </c>
      <c r="B14" s="441"/>
      <c r="C14" s="442"/>
      <c r="D14" s="443"/>
      <c r="E14" s="444"/>
      <c r="F14" s="579">
        <f t="shared" si="0"/>
        <v>0</v>
      </c>
      <c r="G14" s="442"/>
      <c r="H14" s="467"/>
      <c r="I14" s="442"/>
      <c r="J14" s="468"/>
      <c r="K14" s="442"/>
      <c r="L14" s="579">
        <f t="shared" ref="L14:L22" si="1">+H14-I14+G14+K14</f>
        <v>0</v>
      </c>
      <c r="M14" s="588">
        <f t="shared" ref="M14:M21" si="2">+F14-L14</f>
        <v>0</v>
      </c>
      <c r="N14" s="449"/>
      <c r="O14" s="493"/>
    </row>
    <row r="15" spans="1:19">
      <c r="A15" s="440" t="s">
        <v>207</v>
      </c>
      <c r="B15" s="445"/>
      <c r="C15" s="446"/>
      <c r="D15" s="447"/>
      <c r="E15" s="444"/>
      <c r="F15" s="579">
        <f t="shared" si="0"/>
        <v>0</v>
      </c>
      <c r="G15" s="446"/>
      <c r="H15" s="467"/>
      <c r="I15" s="446"/>
      <c r="J15" s="469"/>
      <c r="K15" s="470"/>
      <c r="L15" s="579">
        <f t="shared" si="1"/>
        <v>0</v>
      </c>
      <c r="M15" s="588">
        <f t="shared" si="2"/>
        <v>0</v>
      </c>
      <c r="N15" s="449"/>
      <c r="O15" s="493"/>
    </row>
    <row r="16" spans="1:19">
      <c r="A16" s="440" t="s">
        <v>208</v>
      </c>
      <c r="B16" s="448"/>
      <c r="C16" s="442"/>
      <c r="D16" s="443"/>
      <c r="E16" s="444"/>
      <c r="F16" s="579">
        <f t="shared" si="0"/>
        <v>0</v>
      </c>
      <c r="G16" s="442"/>
      <c r="H16" s="467"/>
      <c r="I16" s="442"/>
      <c r="J16" s="471"/>
      <c r="K16" s="472"/>
      <c r="L16" s="579">
        <f t="shared" si="1"/>
        <v>0</v>
      </c>
      <c r="M16" s="588">
        <f t="shared" si="2"/>
        <v>0</v>
      </c>
      <c r="N16" s="449"/>
      <c r="O16" s="493"/>
    </row>
    <row r="17" spans="1:36">
      <c r="A17" s="440" t="s">
        <v>209</v>
      </c>
      <c r="B17" s="449"/>
      <c r="C17" s="446"/>
      <c r="D17" s="447"/>
      <c r="E17" s="444"/>
      <c r="F17" s="579">
        <f t="shared" si="0"/>
        <v>0</v>
      </c>
      <c r="G17" s="446"/>
      <c r="H17" s="467"/>
      <c r="I17" s="446"/>
      <c r="J17" s="469"/>
      <c r="K17" s="470"/>
      <c r="L17" s="579">
        <f t="shared" si="1"/>
        <v>0</v>
      </c>
      <c r="M17" s="588">
        <f t="shared" si="2"/>
        <v>0</v>
      </c>
      <c r="N17" s="449"/>
      <c r="O17" s="493"/>
    </row>
    <row r="18" spans="1:36">
      <c r="A18" s="440" t="s">
        <v>210</v>
      </c>
      <c r="B18" s="441"/>
      <c r="C18" s="442"/>
      <c r="D18" s="443"/>
      <c r="E18" s="444"/>
      <c r="F18" s="579">
        <f t="shared" si="0"/>
        <v>0</v>
      </c>
      <c r="G18" s="442"/>
      <c r="H18" s="467"/>
      <c r="I18" s="442"/>
      <c r="J18" s="468"/>
      <c r="K18" s="472"/>
      <c r="L18" s="579">
        <f t="shared" si="1"/>
        <v>0</v>
      </c>
      <c r="M18" s="588">
        <f t="shared" si="2"/>
        <v>0</v>
      </c>
      <c r="N18" s="449"/>
      <c r="O18" s="493"/>
    </row>
    <row r="19" spans="1:36">
      <c r="A19" s="440" t="s">
        <v>211</v>
      </c>
      <c r="B19" s="445"/>
      <c r="C19" s="446"/>
      <c r="D19" s="447"/>
      <c r="E19" s="444"/>
      <c r="F19" s="579">
        <f t="shared" si="0"/>
        <v>0</v>
      </c>
      <c r="G19" s="446"/>
      <c r="H19" s="467"/>
      <c r="I19" s="446"/>
      <c r="J19" s="469"/>
      <c r="K19" s="470"/>
      <c r="L19" s="579">
        <f t="shared" si="1"/>
        <v>0</v>
      </c>
      <c r="M19" s="588">
        <f t="shared" si="2"/>
        <v>0</v>
      </c>
      <c r="N19" s="449"/>
      <c r="O19" s="493"/>
    </row>
    <row r="20" spans="1:36">
      <c r="A20" s="440" t="s">
        <v>212</v>
      </c>
      <c r="B20" s="441"/>
      <c r="C20" s="442"/>
      <c r="D20" s="443"/>
      <c r="E20" s="444"/>
      <c r="F20" s="579">
        <f t="shared" si="0"/>
        <v>0</v>
      </c>
      <c r="G20" s="442"/>
      <c r="H20" s="467"/>
      <c r="I20" s="442"/>
      <c r="J20" s="471"/>
      <c r="K20" s="472"/>
      <c r="L20" s="579">
        <f t="shared" si="1"/>
        <v>0</v>
      </c>
      <c r="M20" s="588">
        <f t="shared" si="2"/>
        <v>0</v>
      </c>
      <c r="N20" s="449"/>
      <c r="O20" s="493"/>
    </row>
    <row r="21" spans="1:36">
      <c r="A21" s="440" t="s">
        <v>213</v>
      </c>
      <c r="B21" s="449"/>
      <c r="C21" s="446"/>
      <c r="D21" s="447"/>
      <c r="E21" s="444"/>
      <c r="F21" s="579">
        <f t="shared" si="0"/>
        <v>0</v>
      </c>
      <c r="G21" s="446"/>
      <c r="H21" s="467"/>
      <c r="I21" s="446"/>
      <c r="J21" s="471"/>
      <c r="K21" s="470"/>
      <c r="L21" s="579">
        <f t="shared" si="1"/>
        <v>0</v>
      </c>
      <c r="M21" s="588">
        <f t="shared" si="2"/>
        <v>0</v>
      </c>
      <c r="N21" s="449"/>
      <c r="O21" s="493"/>
    </row>
    <row r="22" spans="1:36" ht="13.8" thickBot="1">
      <c r="A22" s="440" t="s">
        <v>214</v>
      </c>
      <c r="B22" s="441"/>
      <c r="C22" s="442"/>
      <c r="D22" s="443"/>
      <c r="E22" s="444"/>
      <c r="F22" s="579">
        <f>+B22+C22-D22+E22</f>
        <v>0</v>
      </c>
      <c r="G22" s="442"/>
      <c r="H22" s="467"/>
      <c r="I22" s="442"/>
      <c r="J22" s="471"/>
      <c r="K22" s="472"/>
      <c r="L22" s="579">
        <f t="shared" si="1"/>
        <v>0</v>
      </c>
      <c r="M22" s="591">
        <f>+F22-L22</f>
        <v>0</v>
      </c>
      <c r="N22" s="449"/>
      <c r="O22" s="493"/>
    </row>
    <row r="23" spans="1:36" ht="13.8" thickBot="1">
      <c r="A23" s="90" t="s">
        <v>388</v>
      </c>
      <c r="B23" s="598">
        <f>SUM(B12:B22)</f>
        <v>0</v>
      </c>
      <c r="C23" s="598">
        <f t="shared" ref="C23:I23" si="3">SUM(C12:C22)</f>
        <v>0</v>
      </c>
      <c r="D23" s="598">
        <f t="shared" si="3"/>
        <v>0</v>
      </c>
      <c r="E23" s="598">
        <f t="shared" si="3"/>
        <v>0</v>
      </c>
      <c r="F23" s="580">
        <f>SUM(F12:F22)</f>
        <v>0</v>
      </c>
      <c r="G23" s="598">
        <f t="shared" si="3"/>
        <v>0</v>
      </c>
      <c r="H23" s="598">
        <f t="shared" si="3"/>
        <v>0</v>
      </c>
      <c r="I23" s="598">
        <f t="shared" si="3"/>
        <v>0</v>
      </c>
      <c r="J23" s="599"/>
      <c r="K23" s="598">
        <f>SUM(K12:K22)</f>
        <v>0</v>
      </c>
      <c r="L23" s="600">
        <f>SUM(L12:L22)</f>
        <v>0</v>
      </c>
      <c r="M23" s="601">
        <f>SUM(M11:M22)</f>
        <v>0</v>
      </c>
      <c r="N23" s="602"/>
      <c r="O23" s="603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</row>
    <row r="24" spans="1:36">
      <c r="A24" s="473"/>
      <c r="B24" s="449"/>
      <c r="C24" s="446"/>
      <c r="D24" s="447"/>
      <c r="E24" s="446"/>
      <c r="F24" s="447"/>
      <c r="G24" s="446"/>
      <c r="H24" s="447"/>
      <c r="I24" s="446"/>
      <c r="J24" s="474"/>
      <c r="K24" s="446"/>
      <c r="L24" s="446"/>
      <c r="M24" s="447"/>
      <c r="N24" s="449"/>
      <c r="O24" s="493"/>
    </row>
    <row r="25" spans="1:36">
      <c r="A25" s="475" t="s">
        <v>216</v>
      </c>
      <c r="B25" s="449"/>
      <c r="C25" s="446"/>
      <c r="D25" s="447"/>
      <c r="E25" s="446"/>
      <c r="F25" s="447"/>
      <c r="G25" s="446"/>
      <c r="H25" s="447"/>
      <c r="I25" s="446"/>
      <c r="J25" s="474"/>
      <c r="K25" s="446"/>
      <c r="L25" s="446"/>
      <c r="M25" s="447"/>
      <c r="N25" s="449"/>
      <c r="O25" s="493"/>
    </row>
    <row r="26" spans="1:36">
      <c r="A26" s="440" t="s">
        <v>217</v>
      </c>
      <c r="B26" s="441"/>
      <c r="C26" s="442"/>
      <c r="D26" s="443"/>
      <c r="E26" s="442"/>
      <c r="F26" s="579">
        <f>+B26+C26-D26+E26</f>
        <v>0</v>
      </c>
      <c r="G26" s="442"/>
      <c r="H26" s="443"/>
      <c r="I26" s="442"/>
      <c r="J26" s="468"/>
      <c r="K26" s="442"/>
      <c r="L26" s="579">
        <f>+H26-I26+G26+K26</f>
        <v>0</v>
      </c>
      <c r="M26" s="588">
        <f>+F26-L26</f>
        <v>0</v>
      </c>
      <c r="N26" s="449"/>
      <c r="O26" s="493"/>
    </row>
    <row r="27" spans="1:36">
      <c r="A27" s="440" t="s">
        <v>218</v>
      </c>
      <c r="B27" s="441"/>
      <c r="C27" s="442"/>
      <c r="D27" s="443"/>
      <c r="E27" s="442"/>
      <c r="F27" s="579">
        <f>+B27+C27-D27+E27</f>
        <v>0</v>
      </c>
      <c r="G27" s="442"/>
      <c r="H27" s="443"/>
      <c r="I27" s="442"/>
      <c r="J27" s="468"/>
      <c r="K27" s="442"/>
      <c r="L27" s="579">
        <f>+H27-I27+G27+K27</f>
        <v>0</v>
      </c>
      <c r="M27" s="588">
        <f>+F27-L27</f>
        <v>0</v>
      </c>
      <c r="N27" s="449"/>
      <c r="O27" s="493"/>
    </row>
    <row r="28" spans="1:36">
      <c r="A28" s="440" t="s">
        <v>219</v>
      </c>
      <c r="B28" s="449"/>
      <c r="C28" s="446"/>
      <c r="D28" s="447"/>
      <c r="E28" s="446"/>
      <c r="F28" s="579">
        <f>+B28+C28-D28+E28</f>
        <v>0</v>
      </c>
      <c r="G28" s="446"/>
      <c r="H28" s="447"/>
      <c r="I28" s="446"/>
      <c r="J28" s="474"/>
      <c r="K28" s="446"/>
      <c r="L28" s="579">
        <f>+H28-I28+G28+K28</f>
        <v>0</v>
      </c>
      <c r="M28" s="588">
        <f>+F28-L28</f>
        <v>0</v>
      </c>
      <c r="N28" s="449"/>
      <c r="O28" s="493"/>
    </row>
    <row r="29" spans="1:36">
      <c r="A29" s="440" t="s">
        <v>220</v>
      </c>
      <c r="B29" s="441"/>
      <c r="C29" s="442"/>
      <c r="D29" s="443"/>
      <c r="E29" s="442"/>
      <c r="F29" s="579">
        <f>+B29+C29-D29+E29</f>
        <v>0</v>
      </c>
      <c r="G29" s="442"/>
      <c r="H29" s="443"/>
      <c r="I29" s="442"/>
      <c r="J29" s="468"/>
      <c r="K29" s="442"/>
      <c r="L29" s="579">
        <f>+H29-I29+G29+K29</f>
        <v>0</v>
      </c>
      <c r="M29" s="588">
        <f>+F29-L29</f>
        <v>0</v>
      </c>
      <c r="N29" s="449"/>
      <c r="O29" s="493"/>
    </row>
    <row r="30" spans="1:36">
      <c r="A30" s="440" t="s">
        <v>214</v>
      </c>
      <c r="B30" s="449"/>
      <c r="C30" s="446"/>
      <c r="D30" s="447"/>
      <c r="E30" s="446"/>
      <c r="F30" s="579">
        <f>+B30+C30-D30+E30</f>
        <v>0</v>
      </c>
      <c r="G30" s="446"/>
      <c r="H30" s="447"/>
      <c r="I30" s="446"/>
      <c r="J30" s="474"/>
      <c r="K30" s="446"/>
      <c r="L30" s="579">
        <f>+H30-I30+G30+K30</f>
        <v>0</v>
      </c>
      <c r="M30" s="588">
        <f>+F30-L30</f>
        <v>0</v>
      </c>
      <c r="N30" s="449"/>
      <c r="O30" s="493"/>
    </row>
    <row r="31" spans="1:36">
      <c r="A31" s="90" t="s">
        <v>215</v>
      </c>
      <c r="B31" s="169">
        <f>SUM(B26:B30)</f>
        <v>0</v>
      </c>
      <c r="C31" s="193">
        <f t="shared" ref="C31:I31" si="4">SUM(C26:C30)</f>
        <v>0</v>
      </c>
      <c r="D31" s="193">
        <f t="shared" si="4"/>
        <v>0</v>
      </c>
      <c r="E31" s="193">
        <f t="shared" si="4"/>
        <v>0</v>
      </c>
      <c r="F31" s="580">
        <f t="shared" si="4"/>
        <v>0</v>
      </c>
      <c r="G31" s="193">
        <f t="shared" si="4"/>
        <v>0</v>
      </c>
      <c r="H31" s="193">
        <f t="shared" si="4"/>
        <v>0</v>
      </c>
      <c r="I31" s="275">
        <f t="shared" si="4"/>
        <v>0</v>
      </c>
      <c r="J31" s="193"/>
      <c r="K31" s="193">
        <f>SUM(K26:K30)</f>
        <v>0</v>
      </c>
      <c r="L31" s="581">
        <f>SUM(L26:L30)</f>
        <v>0</v>
      </c>
      <c r="M31" s="278">
        <f>SUM(M26:M30)</f>
        <v>0</v>
      </c>
      <c r="N31" s="449"/>
      <c r="O31" s="493"/>
    </row>
    <row r="32" spans="1:36">
      <c r="A32" s="475" t="s">
        <v>221</v>
      </c>
      <c r="B32" s="449"/>
      <c r="C32" s="446"/>
      <c r="D32" s="447"/>
      <c r="E32" s="446"/>
      <c r="F32" s="476"/>
      <c r="G32" s="446"/>
      <c r="H32" s="447"/>
      <c r="I32" s="446"/>
      <c r="J32" s="474"/>
      <c r="K32" s="446"/>
      <c r="L32" s="446"/>
      <c r="M32" s="447"/>
      <c r="N32" s="449"/>
      <c r="O32" s="344"/>
    </row>
    <row r="33" spans="1:19">
      <c r="A33" s="475" t="s">
        <v>222</v>
      </c>
      <c r="B33" s="449"/>
      <c r="C33" s="446"/>
      <c r="D33" s="447"/>
      <c r="E33" s="446"/>
      <c r="F33" s="476"/>
      <c r="G33" s="446"/>
      <c r="H33" s="447"/>
      <c r="I33" s="446"/>
      <c r="J33" s="474"/>
      <c r="K33" s="446"/>
      <c r="L33" s="446"/>
      <c r="M33" s="447"/>
      <c r="N33" s="449"/>
      <c r="O33" s="682" t="s">
        <v>906</v>
      </c>
    </row>
    <row r="34" spans="1:19">
      <c r="A34" s="440" t="s">
        <v>223</v>
      </c>
      <c r="B34" s="441"/>
      <c r="C34" s="442"/>
      <c r="D34" s="443"/>
      <c r="E34" s="442"/>
      <c r="F34" s="582">
        <v>0</v>
      </c>
      <c r="G34" s="442"/>
      <c r="H34" s="443"/>
      <c r="I34" s="442"/>
      <c r="J34" s="468"/>
      <c r="K34" s="442"/>
      <c r="L34" s="130">
        <f>+H34-I34+G34+K34</f>
        <v>0</v>
      </c>
      <c r="M34" s="139">
        <f>+F34-L34</f>
        <v>0</v>
      </c>
      <c r="N34" s="449"/>
      <c r="O34" s="679" t="s">
        <v>908</v>
      </c>
    </row>
    <row r="35" spans="1:19">
      <c r="A35" s="440" t="s">
        <v>224</v>
      </c>
      <c r="B35" s="441"/>
      <c r="C35" s="477"/>
      <c r="D35" s="478"/>
      <c r="E35" s="584">
        <f ca="1">+I35-H35-D35</f>
        <v>0</v>
      </c>
      <c r="F35" s="583"/>
      <c r="G35" s="477"/>
      <c r="H35" s="586">
        <f ca="1">+L35-K35-G35</f>
        <v>0</v>
      </c>
      <c r="I35" s="442"/>
      <c r="J35" s="468"/>
      <c r="K35" s="442"/>
      <c r="L35" s="130">
        <f ca="1">+H35-I35+G35+K35</f>
        <v>0</v>
      </c>
      <c r="M35" s="139">
        <f ca="1">+F35-L35</f>
        <v>0</v>
      </c>
      <c r="N35" s="449"/>
      <c r="O35" s="493"/>
    </row>
    <row r="36" spans="1:19">
      <c r="A36" s="473" t="s">
        <v>215</v>
      </c>
      <c r="B36" s="169">
        <f>SUM(B34:B35)</f>
        <v>0</v>
      </c>
      <c r="C36" s="193">
        <f t="shared" ref="C36:I36" si="5">SUM(C34:C35)</f>
        <v>0</v>
      </c>
      <c r="D36" s="193">
        <f t="shared" si="5"/>
        <v>0</v>
      </c>
      <c r="E36" s="193">
        <f t="shared" ca="1" si="5"/>
        <v>0</v>
      </c>
      <c r="F36" s="581">
        <f t="shared" si="5"/>
        <v>0</v>
      </c>
      <c r="G36" s="193">
        <f t="shared" si="5"/>
        <v>0</v>
      </c>
      <c r="H36" s="193">
        <f t="shared" ca="1" si="5"/>
        <v>0</v>
      </c>
      <c r="I36" s="275">
        <f t="shared" si="5"/>
        <v>0</v>
      </c>
      <c r="J36" s="193"/>
      <c r="K36" s="193">
        <f>SUM(K34:K35)</f>
        <v>0</v>
      </c>
      <c r="L36" s="581">
        <f ca="1">SUM(L34:L35)</f>
        <v>0</v>
      </c>
      <c r="M36" s="275">
        <f ca="1">SUM(M34:M35)</f>
        <v>0</v>
      </c>
      <c r="N36" s="449"/>
      <c r="O36" s="493"/>
    </row>
    <row r="37" spans="1:19">
      <c r="A37" s="475" t="s">
        <v>221</v>
      </c>
      <c r="B37" s="449"/>
      <c r="C37" s="446"/>
      <c r="D37" s="447"/>
      <c r="E37" s="446"/>
      <c r="F37" s="138"/>
      <c r="G37" s="446"/>
      <c r="H37" s="447"/>
      <c r="I37" s="446"/>
      <c r="J37" s="474"/>
      <c r="K37" s="446"/>
      <c r="L37" s="137"/>
      <c r="M37" s="138"/>
      <c r="N37" s="449"/>
      <c r="O37" s="493"/>
    </row>
    <row r="38" spans="1:19">
      <c r="A38" s="475" t="s">
        <v>225</v>
      </c>
      <c r="B38" s="449"/>
      <c r="C38" s="446"/>
      <c r="D38" s="447"/>
      <c r="E38" s="446"/>
      <c r="F38" s="138"/>
      <c r="G38" s="446"/>
      <c r="H38" s="447"/>
      <c r="I38" s="446"/>
      <c r="J38" s="474"/>
      <c r="K38" s="446"/>
      <c r="L38" s="137"/>
      <c r="M38" s="138"/>
      <c r="N38" s="449"/>
      <c r="O38" s="493"/>
    </row>
    <row r="39" spans="1:19">
      <c r="A39" s="440" t="s">
        <v>223</v>
      </c>
      <c r="B39" s="441"/>
      <c r="C39" s="442"/>
      <c r="D39" s="443"/>
      <c r="E39" s="442"/>
      <c r="F39" s="582">
        <v>0</v>
      </c>
      <c r="G39" s="442"/>
      <c r="H39" s="443"/>
      <c r="I39" s="442"/>
      <c r="J39" s="468"/>
      <c r="K39" s="442"/>
      <c r="L39" s="579">
        <f>+H39-I39+G39+K39</f>
        <v>0</v>
      </c>
      <c r="M39" s="587"/>
      <c r="N39" s="449"/>
      <c r="O39" s="493"/>
    </row>
    <row r="40" spans="1:19">
      <c r="A40" s="440" t="s">
        <v>224</v>
      </c>
      <c r="B40" s="441"/>
      <c r="C40" s="477"/>
      <c r="D40" s="478"/>
      <c r="E40" s="584">
        <f ca="1">+I40-H40-D40</f>
        <v>0</v>
      </c>
      <c r="F40" s="583"/>
      <c r="G40" s="477"/>
      <c r="H40" s="586">
        <f ca="1">+L40-K40-G40</f>
        <v>0</v>
      </c>
      <c r="I40" s="477"/>
      <c r="J40" s="468"/>
      <c r="K40" s="442"/>
      <c r="L40" s="579">
        <f ca="1">+H40-I40+G40+K40</f>
        <v>0</v>
      </c>
      <c r="M40" s="587"/>
      <c r="N40" s="449"/>
      <c r="O40" s="493"/>
    </row>
    <row r="41" spans="1:19" ht="13.8" thickBot="1">
      <c r="A41" s="473" t="s">
        <v>215</v>
      </c>
      <c r="B41" s="168">
        <f>SUM(B39:B40)</f>
        <v>0</v>
      </c>
      <c r="C41" s="276">
        <f t="shared" ref="C41:I41" si="6">SUM(C39:C40)</f>
        <v>0</v>
      </c>
      <c r="D41" s="276">
        <f t="shared" si="6"/>
        <v>0</v>
      </c>
      <c r="E41" s="276">
        <f t="shared" ca="1" si="6"/>
        <v>0</v>
      </c>
      <c r="F41" s="585">
        <f t="shared" si="6"/>
        <v>0</v>
      </c>
      <c r="G41" s="276">
        <f t="shared" si="6"/>
        <v>0</v>
      </c>
      <c r="H41" s="276">
        <f t="shared" ca="1" si="6"/>
        <v>0</v>
      </c>
      <c r="I41" s="276">
        <f t="shared" si="6"/>
        <v>0</v>
      </c>
      <c r="J41" s="277"/>
      <c r="K41" s="277">
        <f>SUM(K39:K40)</f>
        <v>0</v>
      </c>
      <c r="L41" s="596">
        <f ca="1">SUM(L39:L40)</f>
        <v>0</v>
      </c>
      <c r="M41" s="279">
        <f>SUM(M39:M40)</f>
        <v>0</v>
      </c>
      <c r="N41" s="449"/>
      <c r="O41" s="344"/>
    </row>
    <row r="42" spans="1:19" ht="13.8" thickBot="1">
      <c r="A42" s="123" t="s">
        <v>226</v>
      </c>
      <c r="B42" s="597">
        <f>+B41+B36+B31+B23</f>
        <v>0</v>
      </c>
      <c r="C42" s="597">
        <f>+C41+C36+C31+C23</f>
        <v>0</v>
      </c>
      <c r="D42" s="597">
        <f t="shared" ref="D42:M42" si="7">+D41+D36+D31+D23</f>
        <v>0</v>
      </c>
      <c r="E42" s="597">
        <f t="shared" ca="1" si="7"/>
        <v>0</v>
      </c>
      <c r="F42" s="604">
        <f t="shared" si="7"/>
        <v>0</v>
      </c>
      <c r="G42" s="597">
        <f t="shared" si="7"/>
        <v>0</v>
      </c>
      <c r="H42" s="597">
        <f t="shared" ca="1" si="7"/>
        <v>0</v>
      </c>
      <c r="I42" s="597">
        <f t="shared" si="7"/>
        <v>0</v>
      </c>
      <c r="J42" s="605" t="s">
        <v>0</v>
      </c>
      <c r="K42" s="604">
        <f t="shared" si="7"/>
        <v>0</v>
      </c>
      <c r="L42" s="604">
        <f t="shared" ca="1" si="7"/>
        <v>0</v>
      </c>
      <c r="M42" s="606">
        <f t="shared" ca="1" si="7"/>
        <v>0</v>
      </c>
      <c r="N42" s="602"/>
      <c r="O42" s="360" t="s">
        <v>406</v>
      </c>
      <c r="P42" s="148"/>
      <c r="Q42" s="148"/>
      <c r="R42" s="148"/>
      <c r="S42" s="148"/>
    </row>
    <row r="43" spans="1:19" ht="13.8" thickBot="1">
      <c r="A43" s="41"/>
      <c r="B43" s="131"/>
      <c r="C43" s="131"/>
      <c r="D43" s="131"/>
      <c r="E43" s="131"/>
      <c r="F43" s="131"/>
      <c r="G43" s="131"/>
      <c r="H43" s="131"/>
      <c r="I43" s="131"/>
      <c r="J43" s="124"/>
      <c r="K43" s="131"/>
      <c r="L43" s="131"/>
      <c r="M43" s="131"/>
      <c r="N43" s="494"/>
      <c r="O43" s="679" t="s">
        <v>909</v>
      </c>
    </row>
    <row r="44" spans="1:19" ht="13.8" thickBot="1">
      <c r="A44" s="422" t="s">
        <v>227</v>
      </c>
      <c r="B44" s="479"/>
      <c r="C44" s="480" t="s">
        <v>228</v>
      </c>
      <c r="D44" s="480" t="s">
        <v>229</v>
      </c>
      <c r="E44" s="480" t="s">
        <v>230</v>
      </c>
      <c r="F44" s="480" t="s">
        <v>231</v>
      </c>
      <c r="G44" s="480" t="s">
        <v>232</v>
      </c>
      <c r="H44" s="480" t="s">
        <v>233</v>
      </c>
      <c r="I44" s="481" t="s">
        <v>234</v>
      </c>
      <c r="J44" s="708" t="s">
        <v>235</v>
      </c>
      <c r="K44" s="709"/>
      <c r="L44" s="481" t="s">
        <v>236</v>
      </c>
      <c r="M44" s="481" t="s">
        <v>389</v>
      </c>
      <c r="N44" s="495"/>
      <c r="O44" s="320"/>
    </row>
    <row r="45" spans="1:19">
      <c r="A45" s="482"/>
      <c r="B45" s="483"/>
      <c r="C45" s="484"/>
      <c r="D45" s="484"/>
      <c r="E45" s="485"/>
      <c r="F45" s="486"/>
      <c r="G45" s="483"/>
      <c r="H45" s="486"/>
      <c r="I45" s="486"/>
      <c r="J45" s="487"/>
      <c r="K45" s="483"/>
      <c r="L45" s="486"/>
      <c r="M45" s="488"/>
      <c r="N45" s="496"/>
      <c r="O45" s="493"/>
    </row>
    <row r="46" spans="1:19" ht="13.8" thickBot="1">
      <c r="A46" s="489"/>
      <c r="B46" s="490"/>
      <c r="C46" s="491"/>
      <c r="D46" s="491"/>
      <c r="E46" s="491"/>
      <c r="F46" s="491"/>
      <c r="G46" s="490"/>
      <c r="H46" s="491"/>
      <c r="I46" s="491"/>
      <c r="J46" s="492"/>
      <c r="K46" s="490"/>
      <c r="L46" s="491"/>
      <c r="M46" s="490"/>
      <c r="N46" s="447"/>
      <c r="O46" s="497" t="s">
        <v>866</v>
      </c>
    </row>
    <row r="47" spans="1:19">
      <c r="A47" s="41"/>
      <c r="B47" s="131"/>
      <c r="C47" s="131"/>
      <c r="D47" s="131"/>
      <c r="E47" s="131"/>
      <c r="F47" s="131"/>
      <c r="G47" s="131"/>
      <c r="H47" s="131"/>
      <c r="I47" s="131"/>
      <c r="J47" s="124"/>
      <c r="K47" s="131"/>
      <c r="L47" s="131"/>
      <c r="M47" s="131"/>
      <c r="N47" s="131"/>
      <c r="O47" s="124"/>
    </row>
    <row r="48" spans="1:19">
      <c r="E48" s="124"/>
      <c r="F48" s="124"/>
      <c r="J48" s="124"/>
      <c r="L48" s="124"/>
      <c r="M48" s="124"/>
      <c r="N48" s="124"/>
      <c r="O48" s="124"/>
    </row>
    <row r="49" spans="1:15">
      <c r="E49" s="124"/>
      <c r="F49" s="124"/>
      <c r="J49" s="124"/>
      <c r="L49" s="124"/>
      <c r="M49" s="124"/>
      <c r="N49" s="124"/>
      <c r="O49" s="124"/>
    </row>
    <row r="50" spans="1:15">
      <c r="A50" s="41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1:15">
      <c r="A51" s="41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</row>
    <row r="52" spans="1:15">
      <c r="A52" s="41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  <row r="53" spans="1:15">
      <c r="A53" s="41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1:15">
      <c r="A54" s="41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</row>
    <row r="55" spans="1:15">
      <c r="A55" s="41"/>
    </row>
    <row r="56" spans="1:15">
      <c r="A56" s="41"/>
    </row>
    <row r="57" spans="1:15">
      <c r="A57" s="41"/>
    </row>
    <row r="58" spans="1:15">
      <c r="A58" s="41"/>
    </row>
    <row r="59" spans="1:15">
      <c r="A59" s="41"/>
    </row>
    <row r="60" spans="1:15">
      <c r="A60" s="41"/>
    </row>
    <row r="61" spans="1:15">
      <c r="A61" s="41"/>
    </row>
    <row r="62" spans="1:15">
      <c r="A62" s="41"/>
    </row>
    <row r="63" spans="1:15">
      <c r="A63" s="41"/>
    </row>
    <row r="64" spans="1:15">
      <c r="A64" s="41"/>
    </row>
    <row r="65" spans="1:8">
      <c r="A65" s="41"/>
    </row>
    <row r="66" spans="1:8">
      <c r="A66" s="41"/>
    </row>
    <row r="67" spans="1:8">
      <c r="A67" s="41"/>
    </row>
    <row r="68" spans="1:8">
      <c r="A68" s="41"/>
    </row>
    <row r="69" spans="1:8">
      <c r="A69" s="41"/>
    </row>
    <row r="70" spans="1:8">
      <c r="A70" s="41"/>
      <c r="B70" s="154"/>
      <c r="D70" s="136"/>
      <c r="E70" s="135"/>
      <c r="F70" s="124"/>
      <c r="G70" s="124"/>
      <c r="H70" s="124"/>
    </row>
    <row r="71" spans="1:8">
      <c r="A71" s="41"/>
      <c r="B71" s="124"/>
      <c r="D71" s="136"/>
      <c r="E71" s="135"/>
      <c r="F71" s="124"/>
      <c r="G71" s="124"/>
      <c r="H71" s="124"/>
    </row>
    <row r="72" spans="1:8">
      <c r="A72" s="41"/>
      <c r="B72" s="124"/>
      <c r="D72" s="136"/>
      <c r="E72" s="135"/>
      <c r="F72" s="124"/>
      <c r="G72" s="124"/>
      <c r="H72" s="124"/>
    </row>
    <row r="73" spans="1:8">
      <c r="A73" s="41"/>
      <c r="B73" s="124"/>
      <c r="D73" s="136"/>
      <c r="E73" s="135"/>
      <c r="F73" s="124"/>
      <c r="G73" s="124"/>
      <c r="H73" s="124"/>
    </row>
    <row r="74" spans="1:8">
      <c r="A74" s="41"/>
      <c r="B74" s="124"/>
      <c r="D74" s="136"/>
      <c r="E74" s="135"/>
      <c r="F74" s="124"/>
      <c r="G74" s="124"/>
      <c r="H74" s="124"/>
    </row>
    <row r="75" spans="1:8">
      <c r="A75" s="41"/>
      <c r="B75" s="124"/>
      <c r="D75" s="136"/>
      <c r="E75" s="135"/>
      <c r="F75" s="124"/>
      <c r="G75" s="124"/>
      <c r="H75" s="124"/>
    </row>
    <row r="76" spans="1:8">
      <c r="A76" s="41"/>
      <c r="B76" s="124"/>
      <c r="D76" s="136"/>
      <c r="E76" s="135"/>
      <c r="F76" s="124"/>
      <c r="G76" s="124"/>
      <c r="H76" s="124"/>
    </row>
    <row r="77" spans="1:8">
      <c r="A77" s="41"/>
      <c r="B77" s="124"/>
      <c r="D77" s="136"/>
      <c r="E77" s="135"/>
      <c r="F77" s="124"/>
      <c r="G77" s="124"/>
      <c r="H77" s="124"/>
    </row>
    <row r="78" spans="1:8">
      <c r="A78" s="41"/>
      <c r="D78" s="41"/>
    </row>
    <row r="79" spans="1:8">
      <c r="A79" s="41"/>
      <c r="D79" s="41"/>
    </row>
    <row r="80" spans="1:8">
      <c r="A80" s="41"/>
      <c r="D80" s="41"/>
    </row>
    <row r="81" spans="1:4">
      <c r="A81" s="41"/>
      <c r="D81" s="41"/>
    </row>
    <row r="82" spans="1:4">
      <c r="A82" s="41"/>
      <c r="D82" s="41"/>
    </row>
    <row r="83" spans="1:4">
      <c r="A83" s="41"/>
      <c r="D83" s="41"/>
    </row>
    <row r="84" spans="1:4">
      <c r="A84" s="41"/>
      <c r="D84" s="41"/>
    </row>
    <row r="85" spans="1:4">
      <c r="A85" s="41"/>
      <c r="D85" s="41"/>
    </row>
    <row r="86" spans="1:4">
      <c r="A86" s="41"/>
      <c r="D86" s="41"/>
    </row>
    <row r="87" spans="1:4">
      <c r="A87" s="41"/>
      <c r="D87" s="41"/>
    </row>
    <row r="88" spans="1:4">
      <c r="A88" s="41"/>
    </row>
    <row r="89" spans="1:4">
      <c r="A89" s="41"/>
    </row>
    <row r="90" spans="1:4">
      <c r="A90" s="41"/>
    </row>
    <row r="91" spans="1:4">
      <c r="A91" s="41"/>
    </row>
    <row r="92" spans="1:4">
      <c r="A92" s="41"/>
    </row>
    <row r="93" spans="1:4">
      <c r="A93" s="41"/>
    </row>
    <row r="94" spans="1:4">
      <c r="A94" s="41"/>
    </row>
    <row r="95" spans="1:4">
      <c r="A95" s="41"/>
    </row>
    <row r="96" spans="1:4">
      <c r="A96" s="41"/>
    </row>
    <row r="97" spans="1:1">
      <c r="A97" s="41"/>
    </row>
  </sheetData>
  <mergeCells count="1">
    <mergeCell ref="J44:K44"/>
  </mergeCells>
  <phoneticPr fontId="0" type="noConversion"/>
  <printOptions gridLinesSet="0"/>
  <pageMargins left="0.78740157480314965" right="0.74803149606299213" top="0.39370078740157483" bottom="0.98425196850393704" header="0" footer="0"/>
  <pageSetup paperSize="9"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showGridLines="0" view="pageBreakPreview" topLeftCell="A46" zoomScale="60" zoomScaleNormal="100" workbookViewId="0">
      <selection activeCell="B72" sqref="B72"/>
    </sheetView>
  </sheetViews>
  <sheetFormatPr baseColWidth="10" defaultColWidth="9.109375" defaultRowHeight="13.2"/>
  <cols>
    <col min="1" max="1" width="2.6640625" customWidth="1"/>
    <col min="2" max="2" width="30.6640625" customWidth="1"/>
    <col min="3" max="4" width="10.6640625" customWidth="1"/>
    <col min="5" max="5" width="13.109375" customWidth="1"/>
    <col min="6" max="7" width="11.6640625" customWidth="1"/>
    <col min="8" max="8" width="12.6640625" customWidth="1"/>
    <col min="9" max="9" width="1.6640625" customWidth="1"/>
    <col min="10" max="10" width="8.6640625" customWidth="1"/>
    <col min="11" max="11" width="4.6640625" customWidth="1"/>
  </cols>
  <sheetData>
    <row r="1" spans="1:11" ht="15.6">
      <c r="A1" s="320"/>
      <c r="B1" s="499" t="s">
        <v>1</v>
      </c>
      <c r="C1" s="499"/>
      <c r="D1" s="500" t="str">
        <f>+DATOS!F8</f>
        <v>xxxxxxxxxxxx</v>
      </c>
      <c r="E1" s="499"/>
      <c r="F1" s="357"/>
      <c r="G1" s="320"/>
      <c r="H1" s="367" t="s">
        <v>867</v>
      </c>
      <c r="I1" s="320"/>
    </row>
    <row r="2" spans="1:11">
      <c r="A2" s="420"/>
      <c r="B2" s="357"/>
      <c r="C2" s="421"/>
      <c r="D2" s="357"/>
      <c r="E2" s="357"/>
      <c r="F2" s="320"/>
      <c r="G2" s="320"/>
      <c r="H2" s="367"/>
      <c r="I2" s="320"/>
    </row>
    <row r="3" spans="1:11" ht="15">
      <c r="A3" s="499"/>
      <c r="B3" s="361" t="s">
        <v>630</v>
      </c>
      <c r="C3" s="320"/>
      <c r="D3" s="320"/>
      <c r="E3" s="320"/>
      <c r="F3" s="320"/>
      <c r="G3" s="320"/>
      <c r="H3" s="367"/>
      <c r="I3" s="320"/>
    </row>
    <row r="4" spans="1:11" ht="13.8" thickBot="1">
      <c r="A4" s="320"/>
      <c r="B4" s="320"/>
      <c r="C4" s="320"/>
      <c r="D4" s="320"/>
      <c r="E4" s="320"/>
      <c r="F4" s="320"/>
      <c r="G4" s="320"/>
      <c r="H4" s="320"/>
      <c r="I4" s="320"/>
    </row>
    <row r="5" spans="1:11" ht="13.8" thickBot="1">
      <c r="A5" s="320"/>
      <c r="B5" s="501" t="s">
        <v>137</v>
      </c>
      <c r="C5" s="418" t="str">
        <f>+DATOS!I10</f>
        <v>xxxxxxxxx</v>
      </c>
      <c r="D5" s="450"/>
      <c r="E5" s="419" t="s">
        <v>367</v>
      </c>
      <c r="F5" s="418"/>
      <c r="G5" s="502" t="e">
        <f>+DATOS!#REF!</f>
        <v>#REF!</v>
      </c>
      <c r="H5" s="320"/>
      <c r="I5" s="320"/>
      <c r="K5" s="88"/>
    </row>
    <row r="6" spans="1:11">
      <c r="A6" s="320"/>
      <c r="B6" s="320"/>
      <c r="C6" s="421"/>
      <c r="D6" s="357"/>
      <c r="E6" s="357"/>
      <c r="F6" s="421"/>
      <c r="G6" s="357"/>
      <c r="H6" s="503"/>
      <c r="I6" s="320"/>
      <c r="K6" s="88"/>
    </row>
    <row r="7" spans="1:11">
      <c r="A7" s="320"/>
      <c r="B7" s="322"/>
      <c r="C7" s="421"/>
      <c r="D7" s="357"/>
      <c r="E7" s="357"/>
      <c r="F7" s="421"/>
      <c r="G7" s="357"/>
      <c r="H7" s="503"/>
      <c r="I7" s="320"/>
      <c r="K7" s="88"/>
    </row>
    <row r="8" spans="1:11" ht="17.25" customHeight="1">
      <c r="A8" s="320"/>
      <c r="B8" s="400" t="s">
        <v>631</v>
      </c>
      <c r="C8" s="421"/>
      <c r="D8" s="357"/>
      <c r="E8" s="357"/>
      <c r="F8" s="421"/>
      <c r="G8" s="357"/>
      <c r="H8" s="503"/>
      <c r="I8" s="320"/>
      <c r="K8" s="88"/>
    </row>
    <row r="9" spans="1:11" ht="15.6">
      <c r="A9" s="320"/>
      <c r="B9" s="504"/>
      <c r="C9" s="504"/>
      <c r="D9" s="504"/>
      <c r="E9" s="504"/>
      <c r="F9" s="504"/>
      <c r="G9" s="504"/>
      <c r="H9" s="504"/>
      <c r="I9" s="504"/>
      <c r="K9" s="88"/>
    </row>
    <row r="10" spans="1:11" ht="13.8" thickBot="1">
      <c r="A10" s="320"/>
      <c r="B10" s="320"/>
      <c r="C10" s="320"/>
      <c r="D10" s="320"/>
      <c r="E10" s="320"/>
      <c r="F10" s="320"/>
      <c r="G10" s="320"/>
      <c r="H10" s="320"/>
      <c r="I10" s="320"/>
    </row>
    <row r="11" spans="1:11">
      <c r="A11" s="320"/>
      <c r="B11" s="322" t="s">
        <v>0</v>
      </c>
      <c r="C11" s="505"/>
      <c r="D11" s="506" t="s">
        <v>237</v>
      </c>
      <c r="E11" s="506" t="s">
        <v>238</v>
      </c>
      <c r="F11" s="506" t="s">
        <v>0</v>
      </c>
      <c r="G11" s="506" t="s">
        <v>239</v>
      </c>
      <c r="H11" s="506" t="s">
        <v>240</v>
      </c>
      <c r="I11" s="328"/>
      <c r="J11" s="41"/>
    </row>
    <row r="12" spans="1:11">
      <c r="A12" s="320"/>
      <c r="B12" s="322"/>
      <c r="C12" s="507" t="s">
        <v>241</v>
      </c>
      <c r="D12" s="507" t="s">
        <v>242</v>
      </c>
      <c r="E12" s="507" t="s">
        <v>243</v>
      </c>
      <c r="F12" s="507" t="s">
        <v>244</v>
      </c>
      <c r="G12" s="507" t="s">
        <v>245</v>
      </c>
      <c r="H12" s="507" t="s">
        <v>119</v>
      </c>
      <c r="I12" s="328"/>
      <c r="J12" s="41"/>
    </row>
    <row r="13" spans="1:11" ht="13.8" thickBot="1">
      <c r="A13" s="320"/>
      <c r="B13" s="322" t="s">
        <v>0</v>
      </c>
      <c r="C13" s="508"/>
      <c r="D13" s="509" t="s">
        <v>246</v>
      </c>
      <c r="E13" s="509" t="s">
        <v>240</v>
      </c>
      <c r="F13" s="509" t="s">
        <v>0</v>
      </c>
      <c r="G13" s="509" t="s">
        <v>0</v>
      </c>
      <c r="H13" s="509" t="s">
        <v>0</v>
      </c>
      <c r="I13" s="328"/>
      <c r="J13" s="41"/>
    </row>
    <row r="14" spans="1:11">
      <c r="A14" s="510" t="s">
        <v>247</v>
      </c>
      <c r="B14" s="435" t="s">
        <v>248</v>
      </c>
      <c r="C14" s="511"/>
      <c r="D14" s="363"/>
      <c r="E14" s="363"/>
      <c r="F14" s="363"/>
      <c r="G14" s="363"/>
      <c r="H14" s="512"/>
      <c r="I14" s="320"/>
    </row>
    <row r="15" spans="1:11">
      <c r="A15" s="513"/>
      <c r="B15" s="475" t="s">
        <v>249</v>
      </c>
      <c r="C15" s="514"/>
      <c r="D15" s="344"/>
      <c r="E15" s="344"/>
      <c r="F15" s="344"/>
      <c r="G15" s="344"/>
      <c r="H15" s="515"/>
      <c r="I15" s="320"/>
    </row>
    <row r="16" spans="1:11">
      <c r="A16" s="513"/>
      <c r="B16" s="440" t="s">
        <v>250</v>
      </c>
      <c r="C16" s="516"/>
      <c r="D16" s="498"/>
      <c r="E16" s="498"/>
      <c r="F16" s="498"/>
      <c r="G16" s="498"/>
      <c r="H16" s="303">
        <f t="shared" ref="H16:H66" si="0">SUM(C16:G16)</f>
        <v>0</v>
      </c>
    </row>
    <row r="17" spans="1:8">
      <c r="A17" s="513"/>
      <c r="B17" s="440" t="s">
        <v>251</v>
      </c>
      <c r="C17" s="517"/>
      <c r="D17" s="442"/>
      <c r="E17" s="442"/>
      <c r="F17" s="442"/>
      <c r="G17" s="442"/>
      <c r="H17" s="303">
        <f t="shared" si="0"/>
        <v>0</v>
      </c>
    </row>
    <row r="18" spans="1:8">
      <c r="A18" s="513"/>
      <c r="B18" s="440" t="s">
        <v>252</v>
      </c>
      <c r="C18" s="517"/>
      <c r="D18" s="442"/>
      <c r="E18" s="442"/>
      <c r="F18" s="442"/>
      <c r="G18" s="442"/>
      <c r="H18" s="303">
        <f t="shared" si="0"/>
        <v>0</v>
      </c>
    </row>
    <row r="19" spans="1:8">
      <c r="A19" s="513"/>
      <c r="B19" s="440" t="s">
        <v>253</v>
      </c>
      <c r="C19" s="517"/>
      <c r="D19" s="442"/>
      <c r="E19" s="442"/>
      <c r="F19" s="442"/>
      <c r="G19" s="442"/>
      <c r="H19" s="303">
        <f t="shared" si="0"/>
        <v>0</v>
      </c>
    </row>
    <row r="20" spans="1:8">
      <c r="A20" s="513"/>
      <c r="B20" s="440" t="s">
        <v>254</v>
      </c>
      <c r="C20" s="517"/>
      <c r="D20" s="442"/>
      <c r="E20" s="442"/>
      <c r="F20" s="442"/>
      <c r="G20" s="442"/>
      <c r="H20" s="303">
        <f t="shared" si="0"/>
        <v>0</v>
      </c>
    </row>
    <row r="21" spans="1:8">
      <c r="A21" s="513"/>
      <c r="B21" s="440" t="s">
        <v>255</v>
      </c>
      <c r="C21" s="517"/>
      <c r="D21" s="442"/>
      <c r="E21" s="442"/>
      <c r="F21" s="442"/>
      <c r="G21" s="442"/>
      <c r="H21" s="303">
        <f t="shared" si="0"/>
        <v>0</v>
      </c>
    </row>
    <row r="22" spans="1:8">
      <c r="A22" s="513"/>
      <c r="B22" s="440" t="s">
        <v>256</v>
      </c>
      <c r="C22" s="517"/>
      <c r="D22" s="442"/>
      <c r="E22" s="442"/>
      <c r="F22" s="442"/>
      <c r="G22" s="442"/>
      <c r="H22" s="303">
        <f t="shared" si="0"/>
        <v>0</v>
      </c>
    </row>
    <row r="23" spans="1:8">
      <c r="A23" s="513"/>
      <c r="B23" s="440" t="s">
        <v>257</v>
      </c>
      <c r="C23" s="517"/>
      <c r="D23" s="442"/>
      <c r="E23" s="442"/>
      <c r="F23" s="442"/>
      <c r="G23" s="442"/>
      <c r="H23" s="303">
        <f t="shared" si="0"/>
        <v>0</v>
      </c>
    </row>
    <row r="24" spans="1:8">
      <c r="A24" s="513"/>
      <c r="B24" s="440" t="s">
        <v>258</v>
      </c>
      <c r="C24" s="517"/>
      <c r="D24" s="442"/>
      <c r="E24" s="442"/>
      <c r="F24" s="442"/>
      <c r="G24" s="442"/>
      <c r="H24" s="303">
        <f t="shared" si="0"/>
        <v>0</v>
      </c>
    </row>
    <row r="25" spans="1:8">
      <c r="A25" s="513"/>
      <c r="B25" s="440" t="s">
        <v>259</v>
      </c>
      <c r="C25" s="517"/>
      <c r="D25" s="442"/>
      <c r="E25" s="442"/>
      <c r="F25" s="442"/>
      <c r="G25" s="442"/>
      <c r="H25" s="303">
        <f t="shared" si="0"/>
        <v>0</v>
      </c>
    </row>
    <row r="26" spans="1:8">
      <c r="A26" s="513"/>
      <c r="B26" s="440" t="s">
        <v>260</v>
      </c>
      <c r="C26" s="517"/>
      <c r="D26" s="442"/>
      <c r="E26" s="442"/>
      <c r="F26" s="442"/>
      <c r="G26" s="442"/>
      <c r="H26" s="303">
        <f t="shared" si="0"/>
        <v>0</v>
      </c>
    </row>
    <row r="27" spans="1:8">
      <c r="A27" s="513"/>
      <c r="B27" s="440" t="s">
        <v>261</v>
      </c>
      <c r="C27" s="517"/>
      <c r="D27" s="442"/>
      <c r="E27" s="442"/>
      <c r="F27" s="442"/>
      <c r="G27" s="442"/>
      <c r="H27" s="303">
        <f t="shared" si="0"/>
        <v>0</v>
      </c>
    </row>
    <row r="28" spans="1:8" ht="13.8" thickBot="1">
      <c r="A28" s="513"/>
      <c r="B28" s="440" t="s">
        <v>262</v>
      </c>
      <c r="C28" s="518"/>
      <c r="D28" s="519"/>
      <c r="E28" s="519"/>
      <c r="F28" s="519"/>
      <c r="G28" s="519"/>
      <c r="H28" s="304">
        <f t="shared" si="0"/>
        <v>0</v>
      </c>
    </row>
    <row r="29" spans="1:8" ht="13.8" thickBot="1">
      <c r="A29" s="96"/>
      <c r="B29" s="91" t="s">
        <v>263</v>
      </c>
      <c r="C29" s="299">
        <f>SUM(C16:C28)</f>
        <v>0</v>
      </c>
      <c r="D29" s="300">
        <f>SUM(D16:D28)</f>
        <v>0</v>
      </c>
      <c r="E29" s="301">
        <f>SUM(E16:E28)</f>
        <v>0</v>
      </c>
      <c r="F29" s="300">
        <f>SUM(F16:F28)</f>
        <v>0</v>
      </c>
      <c r="G29" s="302">
        <f>SUM(G16:G28)</f>
        <v>0</v>
      </c>
      <c r="H29" s="306">
        <f t="shared" si="0"/>
        <v>0</v>
      </c>
    </row>
    <row r="30" spans="1:8" ht="13.8" thickBot="1">
      <c r="A30" s="513" t="s">
        <v>264</v>
      </c>
      <c r="B30" s="475" t="s">
        <v>265</v>
      </c>
      <c r="C30" s="520"/>
      <c r="D30" s="446"/>
      <c r="E30" s="446"/>
      <c r="F30" s="446"/>
      <c r="G30" s="446"/>
      <c r="H30" s="521">
        <f t="shared" si="0"/>
        <v>0</v>
      </c>
    </row>
    <row r="31" spans="1:8" ht="13.8" thickBot="1">
      <c r="A31" s="97" t="s">
        <v>266</v>
      </c>
      <c r="B31" s="98" t="s">
        <v>267</v>
      </c>
      <c r="C31" s="298">
        <f>+C29+C30</f>
        <v>0</v>
      </c>
      <c r="D31" s="298">
        <f>+D29+D30</f>
        <v>0</v>
      </c>
      <c r="E31" s="298">
        <f>+E29+E30</f>
        <v>0</v>
      </c>
      <c r="F31" s="298">
        <f>+F29+F30</f>
        <v>0</v>
      </c>
      <c r="G31" s="307">
        <f>+G29+G30</f>
        <v>0</v>
      </c>
      <c r="H31" s="306">
        <f t="shared" si="0"/>
        <v>0</v>
      </c>
    </row>
    <row r="32" spans="1:8">
      <c r="A32" s="513" t="s">
        <v>268</v>
      </c>
      <c r="B32" s="475" t="s">
        <v>269</v>
      </c>
      <c r="C32" s="516"/>
      <c r="D32" s="498"/>
      <c r="E32" s="498"/>
      <c r="F32" s="498"/>
      <c r="G32" s="498"/>
      <c r="H32" s="303">
        <f t="shared" si="0"/>
        <v>0</v>
      </c>
    </row>
    <row r="33" spans="1:8">
      <c r="A33" s="513"/>
      <c r="B33" s="440" t="s">
        <v>252</v>
      </c>
      <c r="C33" s="517"/>
      <c r="D33" s="442"/>
      <c r="E33" s="442"/>
      <c r="F33" s="442"/>
      <c r="G33" s="442"/>
      <c r="H33" s="303">
        <f t="shared" si="0"/>
        <v>0</v>
      </c>
    </row>
    <row r="34" spans="1:8">
      <c r="A34" s="513"/>
      <c r="B34" s="440" t="s">
        <v>254</v>
      </c>
      <c r="C34" s="517"/>
      <c r="D34" s="442"/>
      <c r="E34" s="442"/>
      <c r="F34" s="442"/>
      <c r="G34" s="442"/>
      <c r="H34" s="303">
        <f t="shared" si="0"/>
        <v>0</v>
      </c>
    </row>
    <row r="35" spans="1:8">
      <c r="A35" s="513"/>
      <c r="B35" s="440" t="s">
        <v>270</v>
      </c>
      <c r="C35" s="517"/>
      <c r="D35" s="442"/>
      <c r="E35" s="442"/>
      <c r="F35" s="442"/>
      <c r="G35" s="442"/>
      <c r="H35" s="303">
        <f t="shared" si="0"/>
        <v>0</v>
      </c>
    </row>
    <row r="36" spans="1:8">
      <c r="A36" s="513"/>
      <c r="B36" s="440" t="s">
        <v>271</v>
      </c>
      <c r="C36" s="517"/>
      <c r="D36" s="442"/>
      <c r="E36" s="442"/>
      <c r="F36" s="442"/>
      <c r="G36" s="442"/>
      <c r="H36" s="303">
        <f t="shared" si="0"/>
        <v>0</v>
      </c>
    </row>
    <row r="37" spans="1:8">
      <c r="A37" s="513"/>
      <c r="B37" s="440" t="s">
        <v>255</v>
      </c>
      <c r="C37" s="517"/>
      <c r="D37" s="442"/>
      <c r="E37" s="442"/>
      <c r="F37" s="442"/>
      <c r="G37" s="442"/>
      <c r="H37" s="303">
        <f t="shared" si="0"/>
        <v>0</v>
      </c>
    </row>
    <row r="38" spans="1:8">
      <c r="A38" s="513" t="s">
        <v>272</v>
      </c>
      <c r="B38" s="475" t="s">
        <v>273</v>
      </c>
      <c r="C38" s="517"/>
      <c r="D38" s="442"/>
      <c r="E38" s="442"/>
      <c r="F38" s="442"/>
      <c r="G38" s="442"/>
      <c r="H38" s="303">
        <f t="shared" si="0"/>
        <v>0</v>
      </c>
    </row>
    <row r="39" spans="1:8">
      <c r="A39" s="513"/>
      <c r="B39" s="440" t="s">
        <v>274</v>
      </c>
      <c r="C39" s="517"/>
      <c r="D39" s="442"/>
      <c r="E39" s="442"/>
      <c r="F39" s="442"/>
      <c r="G39" s="442"/>
      <c r="H39" s="303">
        <f t="shared" si="0"/>
        <v>0</v>
      </c>
    </row>
    <row r="40" spans="1:8">
      <c r="A40" s="513"/>
      <c r="B40" s="440" t="s">
        <v>275</v>
      </c>
      <c r="C40" s="517"/>
      <c r="D40" s="442"/>
      <c r="E40" s="442"/>
      <c r="F40" s="442"/>
      <c r="G40" s="442"/>
      <c r="H40" s="303">
        <f t="shared" si="0"/>
        <v>0</v>
      </c>
    </row>
    <row r="41" spans="1:8">
      <c r="A41" s="513"/>
      <c r="B41" s="440" t="s">
        <v>253</v>
      </c>
      <c r="C41" s="517"/>
      <c r="D41" s="442"/>
      <c r="E41" s="442"/>
      <c r="F41" s="442"/>
      <c r="G41" s="442"/>
      <c r="H41" s="303">
        <f t="shared" si="0"/>
        <v>0</v>
      </c>
    </row>
    <row r="42" spans="1:8">
      <c r="A42" s="513"/>
      <c r="B42" s="440" t="s">
        <v>276</v>
      </c>
      <c r="C42" s="517"/>
      <c r="D42" s="442"/>
      <c r="E42" s="442"/>
      <c r="F42" s="442"/>
      <c r="G42" s="467"/>
      <c r="H42" s="303">
        <f t="shared" si="0"/>
        <v>0</v>
      </c>
    </row>
    <row r="43" spans="1:8">
      <c r="A43" s="513"/>
      <c r="B43" s="440" t="s">
        <v>257</v>
      </c>
      <c r="C43" s="517"/>
      <c r="D43" s="442"/>
      <c r="E43" s="442"/>
      <c r="F43" s="442"/>
      <c r="G43" s="442"/>
      <c r="H43" s="303">
        <f t="shared" si="0"/>
        <v>0</v>
      </c>
    </row>
    <row r="44" spans="1:8">
      <c r="A44" s="513"/>
      <c r="B44" s="440" t="s">
        <v>277</v>
      </c>
      <c r="C44" s="517"/>
      <c r="D44" s="442"/>
      <c r="E44" s="442"/>
      <c r="F44" s="467"/>
      <c r="G44" s="442"/>
      <c r="H44" s="303">
        <f t="shared" si="0"/>
        <v>0</v>
      </c>
    </row>
    <row r="45" spans="1:8">
      <c r="A45" s="513"/>
      <c r="B45" s="440" t="s">
        <v>278</v>
      </c>
      <c r="C45" s="517"/>
      <c r="D45" s="442"/>
      <c r="E45" s="442"/>
      <c r="F45" s="442"/>
      <c r="G45" s="442"/>
      <c r="H45" s="303">
        <f t="shared" si="0"/>
        <v>0</v>
      </c>
    </row>
    <row r="46" spans="1:8">
      <c r="A46" s="513" t="s">
        <v>279</v>
      </c>
      <c r="B46" s="475" t="s">
        <v>280</v>
      </c>
      <c r="C46" s="517"/>
      <c r="D46" s="442"/>
      <c r="E46" s="442"/>
      <c r="F46" s="442"/>
      <c r="G46" s="442"/>
      <c r="H46" s="303">
        <f t="shared" si="0"/>
        <v>0</v>
      </c>
    </row>
    <row r="47" spans="1:8">
      <c r="A47" s="513" t="s">
        <v>281</v>
      </c>
      <c r="B47" s="475" t="s">
        <v>282</v>
      </c>
      <c r="C47" s="517"/>
      <c r="D47" s="442"/>
      <c r="E47" s="581">
        <f>+'BS DE USO'!E23-'BS DE USO'!H23</f>
        <v>0</v>
      </c>
      <c r="F47" s="442"/>
      <c r="G47" s="442"/>
      <c r="H47" s="303">
        <f t="shared" si="0"/>
        <v>0</v>
      </c>
    </row>
    <row r="48" spans="1:8">
      <c r="A48" s="513" t="s">
        <v>283</v>
      </c>
      <c r="B48" s="475" t="s">
        <v>284</v>
      </c>
      <c r="C48" s="517"/>
      <c r="D48" s="442"/>
      <c r="E48" s="442"/>
      <c r="F48" s="442"/>
      <c r="G48" s="636">
        <f>+RESULTS!H153</f>
        <v>0</v>
      </c>
      <c r="H48" s="303">
        <f t="shared" si="0"/>
        <v>0</v>
      </c>
    </row>
    <row r="49" spans="1:8" ht="13.8" thickBot="1">
      <c r="A49" s="513" t="s">
        <v>285</v>
      </c>
      <c r="B49" s="475" t="s">
        <v>286</v>
      </c>
      <c r="C49" s="522"/>
      <c r="D49" s="477"/>
      <c r="E49" s="477"/>
      <c r="F49" s="477"/>
      <c r="G49" s="477"/>
      <c r="H49" s="303">
        <f t="shared" si="0"/>
        <v>0</v>
      </c>
    </row>
    <row r="50" spans="1:8" ht="13.8" thickBot="1">
      <c r="A50" s="97"/>
      <c r="B50" s="98" t="s">
        <v>287</v>
      </c>
      <c r="C50" s="298">
        <f t="shared" ref="C50:H50" si="1">SUM(C33:C49)</f>
        <v>0</v>
      </c>
      <c r="D50" s="298">
        <f t="shared" si="1"/>
        <v>0</v>
      </c>
      <c r="E50" s="298">
        <f t="shared" si="1"/>
        <v>0</v>
      </c>
      <c r="F50" s="298">
        <f t="shared" si="1"/>
        <v>0</v>
      </c>
      <c r="G50" s="298">
        <f t="shared" si="1"/>
        <v>0</v>
      </c>
      <c r="H50" s="305">
        <f t="shared" si="1"/>
        <v>0</v>
      </c>
    </row>
    <row r="51" spans="1:8">
      <c r="A51" s="513" t="s">
        <v>288</v>
      </c>
      <c r="B51" s="475" t="s">
        <v>289</v>
      </c>
      <c r="C51" s="516"/>
      <c r="D51" s="498"/>
      <c r="E51" s="498"/>
      <c r="F51" s="498"/>
      <c r="G51" s="498"/>
      <c r="H51" s="303">
        <f t="shared" si="0"/>
        <v>0</v>
      </c>
    </row>
    <row r="52" spans="1:8">
      <c r="A52" s="513"/>
      <c r="B52" s="475" t="s">
        <v>249</v>
      </c>
      <c r="C52" s="517"/>
      <c r="D52" s="442"/>
      <c r="E52" s="442"/>
      <c r="F52" s="442"/>
      <c r="G52" s="442"/>
      <c r="H52" s="303">
        <f t="shared" si="0"/>
        <v>0</v>
      </c>
    </row>
    <row r="53" spans="1:8">
      <c r="A53" s="513"/>
      <c r="B53" s="440" t="s">
        <v>250</v>
      </c>
      <c r="C53" s="517"/>
      <c r="D53" s="442"/>
      <c r="E53" s="442"/>
      <c r="F53" s="442"/>
      <c r="G53" s="442"/>
      <c r="H53" s="303">
        <f t="shared" si="0"/>
        <v>0</v>
      </c>
    </row>
    <row r="54" spans="1:8">
      <c r="A54" s="513"/>
      <c r="B54" s="440" t="s">
        <v>251</v>
      </c>
      <c r="C54" s="517"/>
      <c r="D54" s="442"/>
      <c r="E54" s="442"/>
      <c r="F54" s="442"/>
      <c r="G54" s="442"/>
      <c r="H54" s="303">
        <f t="shared" si="0"/>
        <v>0</v>
      </c>
    </row>
    <row r="55" spans="1:8">
      <c r="A55" s="513"/>
      <c r="B55" s="440" t="s">
        <v>252</v>
      </c>
      <c r="C55" s="517"/>
      <c r="D55" s="442"/>
      <c r="E55" s="442"/>
      <c r="F55" s="442"/>
      <c r="G55" s="442"/>
      <c r="H55" s="303">
        <f t="shared" si="0"/>
        <v>0</v>
      </c>
    </row>
    <row r="56" spans="1:8">
      <c r="A56" s="513"/>
      <c r="B56" s="440" t="s">
        <v>253</v>
      </c>
      <c r="C56" s="517"/>
      <c r="D56" s="442"/>
      <c r="E56" s="442"/>
      <c r="F56" s="442"/>
      <c r="G56" s="442"/>
      <c r="H56" s="303">
        <f t="shared" si="0"/>
        <v>0</v>
      </c>
    </row>
    <row r="57" spans="1:8">
      <c r="A57" s="513"/>
      <c r="B57" s="440" t="s">
        <v>254</v>
      </c>
      <c r="C57" s="517"/>
      <c r="D57" s="442"/>
      <c r="E57" s="442"/>
      <c r="F57" s="442"/>
      <c r="G57" s="442"/>
      <c r="H57" s="303">
        <f t="shared" si="0"/>
        <v>0</v>
      </c>
    </row>
    <row r="58" spans="1:8">
      <c r="A58" s="513"/>
      <c r="B58" s="440" t="s">
        <v>255</v>
      </c>
      <c r="C58" s="517"/>
      <c r="D58" s="442"/>
      <c r="E58" s="442"/>
      <c r="F58" s="442"/>
      <c r="G58" s="442"/>
      <c r="H58" s="303">
        <f t="shared" si="0"/>
        <v>0</v>
      </c>
    </row>
    <row r="59" spans="1:8">
      <c r="A59" s="513"/>
      <c r="B59" s="440" t="s">
        <v>256</v>
      </c>
      <c r="C59" s="517"/>
      <c r="D59" s="442"/>
      <c r="E59" s="442"/>
      <c r="F59" s="442"/>
      <c r="G59" s="442"/>
      <c r="H59" s="303">
        <f t="shared" si="0"/>
        <v>0</v>
      </c>
    </row>
    <row r="60" spans="1:8">
      <c r="A60" s="513"/>
      <c r="B60" s="440" t="s">
        <v>257</v>
      </c>
      <c r="C60" s="517"/>
      <c r="D60" s="442"/>
      <c r="E60" s="442"/>
      <c r="F60" s="442"/>
      <c r="G60" s="442"/>
      <c r="H60" s="303">
        <f t="shared" si="0"/>
        <v>0</v>
      </c>
    </row>
    <row r="61" spans="1:8">
      <c r="A61" s="513"/>
      <c r="B61" s="440" t="s">
        <v>258</v>
      </c>
      <c r="C61" s="517"/>
      <c r="D61" s="442"/>
      <c r="E61" s="442"/>
      <c r="F61" s="442"/>
      <c r="G61" s="442"/>
      <c r="H61" s="303">
        <f t="shared" si="0"/>
        <v>0</v>
      </c>
    </row>
    <row r="62" spans="1:8">
      <c r="A62" s="513"/>
      <c r="B62" s="440" t="s">
        <v>259</v>
      </c>
      <c r="C62" s="517"/>
      <c r="D62" s="442"/>
      <c r="E62" s="442"/>
      <c r="F62" s="442"/>
      <c r="G62" s="442"/>
      <c r="H62" s="303">
        <f t="shared" si="0"/>
        <v>0</v>
      </c>
    </row>
    <row r="63" spans="1:8">
      <c r="A63" s="513"/>
      <c r="B63" s="440" t="s">
        <v>260</v>
      </c>
      <c r="C63" s="517"/>
      <c r="D63" s="442"/>
      <c r="E63" s="442"/>
      <c r="F63" s="442"/>
      <c r="G63" s="442"/>
      <c r="H63" s="303">
        <f t="shared" si="0"/>
        <v>0</v>
      </c>
    </row>
    <row r="64" spans="1:8">
      <c r="A64" s="513"/>
      <c r="B64" s="440" t="s">
        <v>261</v>
      </c>
      <c r="C64" s="517"/>
      <c r="D64" s="442"/>
      <c r="E64" s="442"/>
      <c r="F64" s="442"/>
      <c r="G64" s="442"/>
      <c r="H64" s="303">
        <f t="shared" si="0"/>
        <v>0</v>
      </c>
    </row>
    <row r="65" spans="1:10" ht="13.8" thickBot="1">
      <c r="A65" s="523"/>
      <c r="B65" s="440" t="s">
        <v>262</v>
      </c>
      <c r="C65" s="522"/>
      <c r="D65" s="477"/>
      <c r="E65" s="477"/>
      <c r="F65" s="477"/>
      <c r="G65" s="477"/>
      <c r="H65" s="304">
        <f t="shared" si="0"/>
        <v>0</v>
      </c>
    </row>
    <row r="66" spans="1:10" ht="13.8" thickBot="1">
      <c r="A66" s="53"/>
      <c r="B66" s="91" t="s">
        <v>119</v>
      </c>
      <c r="C66" s="529">
        <f>SUM(C53:C65)</f>
        <v>0</v>
      </c>
      <c r="D66" s="529">
        <f>SUM(D53:D65)</f>
        <v>0</v>
      </c>
      <c r="E66" s="529">
        <f>SUM(E53:E65)</f>
        <v>0</v>
      </c>
      <c r="F66" s="529">
        <f>SUM(F53:F65)</f>
        <v>0</v>
      </c>
      <c r="G66" s="529">
        <f>SUM(G53:G65)</f>
        <v>0</v>
      </c>
      <c r="H66" s="530">
        <f t="shared" si="0"/>
        <v>0</v>
      </c>
    </row>
    <row r="67" spans="1:10" ht="13.8" thickBot="1">
      <c r="A67" s="92"/>
      <c r="B67" s="95"/>
      <c r="C67" s="280"/>
      <c r="D67" s="281"/>
      <c r="E67" s="281"/>
      <c r="F67" s="281"/>
      <c r="G67" s="281"/>
      <c r="H67" s="132"/>
    </row>
    <row r="68" spans="1:10">
      <c r="A68" s="328"/>
      <c r="B68" s="328"/>
      <c r="C68" s="494"/>
      <c r="D68" s="494"/>
      <c r="E68" s="494"/>
      <c r="F68" s="494"/>
      <c r="G68" s="494"/>
      <c r="H68" s="494"/>
      <c r="I68" s="320"/>
      <c r="J68" s="320"/>
    </row>
    <row r="69" spans="1:10">
      <c r="A69" s="328"/>
      <c r="B69" s="328"/>
      <c r="C69" s="494"/>
      <c r="D69" s="494"/>
      <c r="E69" s="494"/>
      <c r="F69" s="494"/>
      <c r="G69" s="494"/>
      <c r="H69" s="494"/>
      <c r="I69" s="320"/>
      <c r="J69" s="320"/>
    </row>
    <row r="70" spans="1:10">
      <c r="A70" s="328"/>
      <c r="B70" s="328"/>
      <c r="C70" s="494"/>
      <c r="D70" s="494"/>
      <c r="E70" s="494"/>
      <c r="F70" s="494"/>
      <c r="G70" s="494"/>
      <c r="H70" s="494"/>
      <c r="I70" s="320"/>
      <c r="J70" s="320"/>
    </row>
    <row r="71" spans="1:10">
      <c r="A71" s="328"/>
      <c r="B71" s="320"/>
      <c r="C71" s="320"/>
      <c r="D71" s="320"/>
      <c r="E71" s="320"/>
      <c r="F71" s="320"/>
      <c r="G71" s="320"/>
      <c r="H71" s="320"/>
      <c r="I71" s="320"/>
      <c r="J71" s="320"/>
    </row>
    <row r="72" spans="1:10">
      <c r="A72" s="328"/>
      <c r="B72" s="358" t="s">
        <v>910</v>
      </c>
      <c r="C72" s="320"/>
      <c r="D72" s="320"/>
      <c r="E72" s="320"/>
      <c r="F72" s="358" t="s">
        <v>910</v>
      </c>
      <c r="G72" s="320"/>
      <c r="H72" s="320"/>
      <c r="I72" s="320"/>
      <c r="J72" s="320"/>
    </row>
    <row r="73" spans="1:10">
      <c r="A73" s="328"/>
      <c r="B73" s="682" t="s">
        <v>911</v>
      </c>
      <c r="C73" s="320"/>
      <c r="D73" s="320"/>
      <c r="E73" s="320"/>
      <c r="F73" s="360" t="s">
        <v>913</v>
      </c>
      <c r="G73" s="320"/>
      <c r="H73" s="320"/>
      <c r="I73" s="320"/>
      <c r="J73" s="320"/>
    </row>
    <row r="74" spans="1:10">
      <c r="A74" s="328"/>
      <c r="B74" s="679" t="s">
        <v>912</v>
      </c>
      <c r="C74" s="494"/>
      <c r="D74" s="494"/>
      <c r="E74" s="494"/>
      <c r="F74" s="679" t="s">
        <v>914</v>
      </c>
      <c r="G74" s="494"/>
      <c r="H74" s="320"/>
      <c r="I74" s="320"/>
      <c r="J74" s="320"/>
    </row>
    <row r="75" spans="1:10">
      <c r="A75" s="328"/>
      <c r="B75" s="328"/>
      <c r="C75" s="320"/>
      <c r="D75" s="320"/>
      <c r="E75" s="320"/>
      <c r="F75" s="320"/>
      <c r="G75" s="320"/>
      <c r="H75" s="497" t="s">
        <v>868</v>
      </c>
      <c r="I75" s="320"/>
      <c r="J75" s="320"/>
    </row>
    <row r="76" spans="1:10">
      <c r="A76" s="41"/>
      <c r="B76" s="41"/>
    </row>
    <row r="77" spans="1:10">
      <c r="A77" s="41"/>
      <c r="B77" s="41"/>
    </row>
    <row r="78" spans="1:10">
      <c r="A78" s="41"/>
      <c r="B78" s="41"/>
    </row>
    <row r="79" spans="1:10">
      <c r="A79" s="41"/>
      <c r="B79" s="41"/>
    </row>
    <row r="80" spans="1:10">
      <c r="A80" s="41"/>
      <c r="B80" s="41"/>
    </row>
    <row r="81" spans="1:2">
      <c r="A81" s="41"/>
      <c r="B81" s="41"/>
    </row>
    <row r="82" spans="1:2">
      <c r="A82" s="41"/>
      <c r="B82" s="41"/>
    </row>
    <row r="83" spans="1:2">
      <c r="A83" s="41"/>
      <c r="B83" s="41"/>
    </row>
    <row r="84" spans="1:2">
      <c r="A84" s="41"/>
      <c r="B84" s="41"/>
    </row>
    <row r="85" spans="1:2">
      <c r="A85" s="41"/>
      <c r="B85" s="41"/>
    </row>
    <row r="86" spans="1:2">
      <c r="A86" s="41"/>
      <c r="B86" s="41"/>
    </row>
    <row r="87" spans="1:2">
      <c r="A87" s="41"/>
      <c r="B87" s="41"/>
    </row>
    <row r="88" spans="1:2">
      <c r="A88" s="41"/>
      <c r="B88" s="41"/>
    </row>
    <row r="89" spans="1:2">
      <c r="A89" s="41"/>
      <c r="B89" s="41"/>
    </row>
    <row r="90" spans="1:2">
      <c r="A90" s="41"/>
      <c r="B90" s="41"/>
    </row>
    <row r="91" spans="1:2">
      <c r="A91" s="41"/>
      <c r="B91" s="41"/>
    </row>
    <row r="92" spans="1:2">
      <c r="A92" s="41"/>
      <c r="B92" s="41"/>
    </row>
    <row r="93" spans="1:2">
      <c r="A93" s="41"/>
      <c r="B93" s="41"/>
    </row>
    <row r="94" spans="1:2">
      <c r="A94" s="41"/>
      <c r="B94" s="41"/>
    </row>
    <row r="95" spans="1:2">
      <c r="A95" s="41"/>
      <c r="B95" s="41"/>
    </row>
    <row r="96" spans="1:2">
      <c r="A96" s="41"/>
      <c r="B96" s="41"/>
    </row>
    <row r="97" spans="1:2">
      <c r="A97" s="41"/>
      <c r="B97" s="41"/>
    </row>
    <row r="98" spans="1:2">
      <c r="A98" s="41"/>
      <c r="B98" s="41"/>
    </row>
    <row r="99" spans="1:2">
      <c r="A99" s="41"/>
      <c r="B99" s="41"/>
    </row>
  </sheetData>
  <phoneticPr fontId="0" type="noConversion"/>
  <printOptions gridLinesSet="0"/>
  <pageMargins left="0.39370078740157483" right="0.74803149606299213" top="0.39370078740157483" bottom="0.19685039370078741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DATOS</vt:lpstr>
      <vt:lpstr>ACCIONISTAS O SOCIOS</vt:lpstr>
      <vt:lpstr>ACTIVO</vt:lpstr>
      <vt:lpstr>PASIVO</vt:lpstr>
      <vt:lpstr>RESULTS</vt:lpstr>
      <vt:lpstr>GRUPOS ECON</vt:lpstr>
      <vt:lpstr>GASTOS DEL EJERCICIO</vt:lpstr>
      <vt:lpstr>BS DE USO</vt:lpstr>
      <vt:lpstr>EVOLPATRIM</vt:lpstr>
      <vt:lpstr>OYAPFONDOS</vt:lpstr>
      <vt:lpstr>DET ACTIVO</vt:lpstr>
      <vt:lpstr>DET PASIVO</vt:lpstr>
      <vt:lpstr>DEUDS FINANC</vt:lpstr>
      <vt:lpstr>BS EN GTIA 1</vt:lpstr>
      <vt:lpstr>BS EN GTIA 2</vt:lpstr>
      <vt:lpstr>NOTAS</vt:lpstr>
      <vt:lpstr>'ACCIONISTAS O SOCIOS'!Área_de_impresión</vt:lpstr>
      <vt:lpstr>ACTIVO!Área_de_impresión</vt:lpstr>
      <vt:lpstr>'BS DE USO'!Área_de_impresión</vt:lpstr>
      <vt:lpstr>'BS EN GTIA 1'!Área_de_impresión</vt:lpstr>
      <vt:lpstr>'BS EN GTIA 2'!Área_de_impresión</vt:lpstr>
      <vt:lpstr>DATOS!Área_de_impresión</vt:lpstr>
      <vt:lpstr>'DET ACTIVO'!Área_de_impresión</vt:lpstr>
      <vt:lpstr>'DET PASIVO'!Área_de_impresión</vt:lpstr>
      <vt:lpstr>'DEUDS FINANC'!Área_de_impresión</vt:lpstr>
      <vt:lpstr>EVOLPATRIM!Área_de_impresión</vt:lpstr>
      <vt:lpstr>'GRUPOS ECON'!Área_de_impresión</vt:lpstr>
      <vt:lpstr>NOTAS!Área_de_impresión</vt:lpstr>
      <vt:lpstr>OYAPFONDOS!Área_de_impresión</vt:lpstr>
      <vt:lpstr>PASIVO!Área_de_impresión</vt:lpstr>
      <vt:lpstr>RESULTS!Área_de_impresión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Royal &amp; SunAlliance</dc:creator>
  <cp:lastModifiedBy>DIANA CANO</cp:lastModifiedBy>
  <cp:lastPrinted>2017-08-09T14:51:06Z</cp:lastPrinted>
  <dcterms:created xsi:type="dcterms:W3CDTF">1998-05-25T00:42:38Z</dcterms:created>
  <dcterms:modified xsi:type="dcterms:W3CDTF">2021-02-25T19:39:25Z</dcterms:modified>
</cp:coreProperties>
</file>