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LLAMADO ÁRIDOS Y MAMPUESTOS - MELO\Anexos\"/>
    </mc:Choice>
  </mc:AlternateContent>
  <bookViews>
    <workbookView xWindow="0" yWindow="0" windowWidth="20490" windowHeight="7050"/>
  </bookViews>
  <sheets>
    <sheet name="ANEXO II" sheetId="2" r:id="rId1"/>
    <sheet name="Hoja1" sheetId="3" r:id="rId2"/>
  </sheets>
  <definedNames>
    <definedName name="_xlnm._FilterDatabase" localSheetId="0" hidden="1">'ANEXO II'!$A$21:$L$23</definedName>
    <definedName name="_xlnm.Print_Area" localSheetId="0">'ANEXO II'!$A$1:$L$23</definedName>
  </definedNames>
  <calcPr calcId="162913"/>
</workbook>
</file>

<file path=xl/calcChain.xml><?xml version="1.0" encoding="utf-8"?>
<calcChain xmlns="http://schemas.openxmlformats.org/spreadsheetml/2006/main">
  <c r="J28" i="2" l="1"/>
  <c r="K28" i="2" s="1"/>
  <c r="J26" i="2"/>
  <c r="K26" i="2" s="1"/>
  <c r="K25" i="2"/>
  <c r="J25" i="2"/>
  <c r="J24" i="2"/>
  <c r="K24" i="2" s="1"/>
  <c r="J23" i="2" l="1"/>
  <c r="K23" i="2" s="1"/>
</calcChain>
</file>

<file path=xl/sharedStrings.xml><?xml version="1.0" encoding="utf-8"?>
<sst xmlns="http://schemas.openxmlformats.org/spreadsheetml/2006/main" count="68" uniqueCount="50">
  <si>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</si>
  <si>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</si>
  <si>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</si>
  <si>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</si>
  <si>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</si>
  <si>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</si>
  <si>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</si>
  <si>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</si>
  <si>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</si>
  <si>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</si>
  <si>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</si>
  <si>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</si>
  <si>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</si>
  <si>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</si>
  <si>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</si>
  <si>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</si>
  <si>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</si>
  <si>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</si>
  <si>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</si>
  <si>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</si>
  <si>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</si>
  <si>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</si>
  <si>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</si>
  <si>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</si>
  <si>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</si>
  <si>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</si>
  <si>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</si>
  <si>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</si>
  <si>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</si>
  <si>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</si>
  <si>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</si>
  <si>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</si>
  <si>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</si>
  <si>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Áridos</t>
  </si>
  <si>
    <t>MT3</t>
  </si>
  <si>
    <t>VP-01 27/12/2022</t>
  </si>
  <si>
    <t>MP-01 27/12/2022</t>
  </si>
  <si>
    <t>351.004</t>
  </si>
  <si>
    <t>Arena Terciada</t>
  </si>
  <si>
    <t>Melo</t>
  </si>
  <si>
    <t>351.005</t>
  </si>
  <si>
    <t>Balasto Natural</t>
  </si>
  <si>
    <t>351.006</t>
  </si>
  <si>
    <t>Gravillin</t>
  </si>
  <si>
    <t>351.007</t>
  </si>
  <si>
    <t>Pedregullo</t>
  </si>
  <si>
    <t>Mampuestos</t>
  </si>
  <si>
    <t>310.003</t>
  </si>
  <si>
    <t>Ladrillo De Campo 1ª</t>
  </si>
  <si>
    <t>UNI.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</si>
</sst>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43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>
      <alignment vertical="center"/>
    </xf>
    <xf numFmtId="43" fontId="9" fillId="0" borderId="0" applyFont="0" applyFill="0" applyBorder="0" applyAlignment="0" applyProtection="0"/>
  </cellStyleXfs>
  <cellXfs count="81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center"/>
      <protection locked="0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  <xf numFmtId="4" fontId="8" fillId="0" borderId="5" xfId="0" applyNumberFormat="1" applyFont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 vertical="center"/>
      <protection locked="0"/>
    </xf>
  </cellXfs>
  <cellStyles count="14">
    <cellStyle name="A4 Small 210 x 297 mm" xfId="4"/>
    <cellStyle name="A4 Small 210 x 297 mm 2" xfId="3"/>
    <cellStyle name="Millares 2" xfId="10"/>
    <cellStyle name="Millares 2 2" xfId="2"/>
    <cellStyle name="Millares 2 2 3" xfId="11"/>
    <cellStyle name="Millares 2 3" xfId="13"/>
    <cellStyle name="Normal" xfId="0" builtinId="0"/>
    <cellStyle name="Normal 2" xfId="5"/>
    <cellStyle name="Normal 2 2" xfId="12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116681</xdr:rowOff>
    </xdr:to>
    <xdr:sp macro="" textlink="">
      <xdr:nvSpPr>
        <xdr:cNvPr id="2" name="2 Rectángulo"/>
        <xdr:cNvSpPr/>
      </xdr:nvSpPr>
      <xdr:spPr>
        <a:xfrm>
          <a:off x="47625" y="28575"/>
          <a:ext cx="14954250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MELO</a:t>
          </a:r>
        </a:p>
        <a:p>
          <a:pPr algn="ctr"/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152400</xdr:colOff>
      <xdr:row>0</xdr:row>
      <xdr:rowOff>147153</xdr:rowOff>
    </xdr:from>
    <xdr:to>
      <xdr:col>4</xdr:col>
      <xdr:colOff>1381124</xdr:colOff>
      <xdr:row>4</xdr:row>
      <xdr:rowOff>5907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7153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2"/>
  <sheetViews>
    <sheetView tabSelected="1" topLeftCell="D1" zoomScaleNormal="100" workbookViewId="0">
      <selection activeCell="L16" sqref="L14:L16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55.8554687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3.570312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0"/>
      <c r="D8" s="64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74"/>
    </row>
    <row r="10" spans="1:12" x14ac:dyDescent="0.2">
      <c r="A10" s="45"/>
      <c r="D10" s="64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75"/>
      <c r="L11" s="26"/>
    </row>
    <row r="12" spans="1:12" x14ac:dyDescent="0.2">
      <c r="D12" s="64" t="s">
        <v>32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4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4" t="s">
        <v>11</v>
      </c>
      <c r="E16" s="29"/>
      <c r="F16" s="22" t="s">
        <v>11</v>
      </c>
      <c r="G16" s="76"/>
      <c r="H16" s="77"/>
      <c r="I16" s="78"/>
      <c r="J16" s="13" t="s">
        <v>10</v>
      </c>
      <c r="K16" s="31"/>
      <c r="L16" s="26"/>
    </row>
    <row r="17" spans="1:12" x14ac:dyDescent="0.2">
      <c r="D17" s="13"/>
      <c r="E17" s="73"/>
      <c r="G17" s="80"/>
      <c r="H17" s="72"/>
      <c r="I17" s="72"/>
      <c r="J17" s="12"/>
      <c r="K17" s="31"/>
      <c r="L17" s="28"/>
    </row>
    <row r="18" spans="1:12" x14ac:dyDescent="0.2">
      <c r="D18" s="64" t="s">
        <v>14</v>
      </c>
      <c r="E18" s="27"/>
      <c r="F18" s="22" t="s">
        <v>23</v>
      </c>
      <c r="G18" s="65"/>
      <c r="H18" s="72"/>
      <c r="I18" s="72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1"/>
      <c r="C22" s="56"/>
      <c r="D22" s="56"/>
      <c r="E22" s="56"/>
      <c r="F22" s="57"/>
      <c r="G22" s="58"/>
      <c r="H22" s="58"/>
      <c r="I22" s="68"/>
      <c r="J22" s="59"/>
      <c r="K22" s="60"/>
      <c r="L22" s="69"/>
    </row>
    <row r="23" spans="1:12" x14ac:dyDescent="0.2">
      <c r="A23" s="61">
        <v>1</v>
      </c>
      <c r="B23" s="63" t="s">
        <v>39</v>
      </c>
      <c r="C23" s="62" t="s">
        <v>33</v>
      </c>
      <c r="D23" s="63" t="s">
        <v>37</v>
      </c>
      <c r="E23" s="62" t="s">
        <v>38</v>
      </c>
      <c r="F23" s="63" t="s">
        <v>34</v>
      </c>
      <c r="G23" s="63">
        <v>100</v>
      </c>
      <c r="H23" s="63" t="s">
        <v>31</v>
      </c>
      <c r="I23" s="66"/>
      <c r="J23" s="79">
        <f t="shared" ref="J23" si="0">+I23*0.22</f>
        <v>0</v>
      </c>
      <c r="K23" s="79">
        <f t="shared" ref="K23" si="1">+(I23+J23)*G23</f>
        <v>0</v>
      </c>
      <c r="L23" s="67"/>
    </row>
    <row r="24" spans="1:12" x14ac:dyDescent="0.2">
      <c r="A24" s="61">
        <v>2</v>
      </c>
      <c r="B24" s="63" t="s">
        <v>39</v>
      </c>
      <c r="C24" s="62" t="s">
        <v>33</v>
      </c>
      <c r="D24" s="63" t="s">
        <v>40</v>
      </c>
      <c r="E24" s="62" t="s">
        <v>41</v>
      </c>
      <c r="F24" s="63" t="s">
        <v>34</v>
      </c>
      <c r="G24" s="63">
        <v>2000</v>
      </c>
      <c r="H24" s="63" t="s">
        <v>31</v>
      </c>
      <c r="I24" s="66"/>
      <c r="J24" s="79">
        <f t="shared" ref="J24:J28" si="2">+I24*0.22</f>
        <v>0</v>
      </c>
      <c r="K24" s="79">
        <f t="shared" ref="K24:K28" si="3">+(I24+J24)*G24</f>
        <v>0</v>
      </c>
      <c r="L24" s="67"/>
    </row>
    <row r="25" spans="1:12" x14ac:dyDescent="0.2">
      <c r="A25" s="61">
        <v>3</v>
      </c>
      <c r="B25" s="63" t="s">
        <v>39</v>
      </c>
      <c r="C25" s="62" t="s">
        <v>33</v>
      </c>
      <c r="D25" s="63" t="s">
        <v>42</v>
      </c>
      <c r="E25" s="62" t="s">
        <v>43</v>
      </c>
      <c r="F25" s="63" t="s">
        <v>34</v>
      </c>
      <c r="G25" s="63">
        <v>100</v>
      </c>
      <c r="H25" s="63" t="s">
        <v>31</v>
      </c>
      <c r="I25" s="66"/>
      <c r="J25" s="79">
        <f t="shared" si="2"/>
        <v>0</v>
      </c>
      <c r="K25" s="79">
        <f t="shared" si="3"/>
        <v>0</v>
      </c>
      <c r="L25" s="67"/>
    </row>
    <row r="26" spans="1:12" x14ac:dyDescent="0.2">
      <c r="A26" s="61">
        <v>4</v>
      </c>
      <c r="B26" s="63" t="s">
        <v>39</v>
      </c>
      <c r="C26" s="62" t="s">
        <v>33</v>
      </c>
      <c r="D26" s="63" t="s">
        <v>44</v>
      </c>
      <c r="E26" s="62" t="s">
        <v>45</v>
      </c>
      <c r="F26" s="63" t="s">
        <v>34</v>
      </c>
      <c r="G26" s="63">
        <v>100</v>
      </c>
      <c r="H26" s="63" t="s">
        <v>31</v>
      </c>
      <c r="I26" s="66"/>
      <c r="J26" s="79">
        <f t="shared" si="2"/>
        <v>0</v>
      </c>
      <c r="K26" s="79">
        <f t="shared" si="3"/>
        <v>0</v>
      </c>
      <c r="L26" s="67"/>
    </row>
    <row r="27" spans="1:12" x14ac:dyDescent="0.2">
      <c r="A27" s="55" t="s">
        <v>46</v>
      </c>
      <c r="B27" s="71"/>
      <c r="C27" s="56"/>
      <c r="D27" s="56"/>
      <c r="E27" s="56"/>
      <c r="F27" s="57"/>
      <c r="G27" s="58"/>
      <c r="H27" s="58"/>
      <c r="I27" s="68"/>
      <c r="J27" s="59"/>
      <c r="K27" s="60"/>
      <c r="L27" s="69"/>
    </row>
    <row r="28" spans="1:12" x14ac:dyDescent="0.2">
      <c r="A28" s="61">
        <v>5</v>
      </c>
      <c r="B28" s="63" t="s">
        <v>39</v>
      </c>
      <c r="C28" s="62" t="s">
        <v>46</v>
      </c>
      <c r="D28" s="63" t="s">
        <v>47</v>
      </c>
      <c r="E28" s="62" t="s">
        <v>48</v>
      </c>
      <c r="F28" s="63" t="s">
        <v>49</v>
      </c>
      <c r="G28" s="63">
        <v>6000</v>
      </c>
      <c r="H28" s="63" t="s">
        <v>31</v>
      </c>
      <c r="I28" s="66"/>
      <c r="J28" s="79">
        <f t="shared" si="2"/>
        <v>0</v>
      </c>
      <c r="K28" s="79">
        <f t="shared" si="3"/>
        <v>0</v>
      </c>
      <c r="L28" s="67"/>
    </row>
    <row r="31" spans="1:12" x14ac:dyDescent="0.2">
      <c r="J31" s="24" t="s">
        <v>27</v>
      </c>
      <c r="K31" s="24" t="s">
        <v>28</v>
      </c>
    </row>
    <row r="32" spans="1:12" ht="25.5" x14ac:dyDescent="0.2">
      <c r="J32" s="25" t="s">
        <v>35</v>
      </c>
      <c r="K32" s="25" t="s">
        <v>36</v>
      </c>
    </row>
  </sheetData>
  <sheetProtection algorithmName="SHA-512" hashValue="evqMhbn3lcn9Un1EgN2nR8DAVzANTARgIZ1XaYFVl52OD34qj3gvTAasREwQzkfIarIVD5QcIxpQ4aKQprntgg==" saltValue="wTnXV2pmqMcILba6660tMg==" spinCount="100000" sheet="1" autoFilter="0"/>
  <autoFilter ref="A21:L23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2022-11-18T13:47:23Z</cp:lastPrinted>
  <dcterms:created xsi:type="dcterms:W3CDTF">2019-08-27T18:47:03Z</dcterms:created>
  <dcterms:modified xsi:type="dcterms:W3CDTF">2022-12-27T16:32:03Z</dcterms:modified>
</cp:coreProperties>
</file>