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ompras\COMPRAS.2023\Documentos de Compra 2023\02. FEB\03. PAPELERÍA\Anexos\"/>
    </mc:Choice>
  </mc:AlternateContent>
  <bookViews>
    <workbookView xWindow="0" yWindow="0" windowWidth="28800" windowHeight="12330"/>
  </bookViews>
  <sheets>
    <sheet name="ANEXO II" sheetId="2" r:id="rId1"/>
    <sheet name="Hoja1" sheetId="3" r:id="rId2"/>
  </sheets>
  <definedNames>
    <definedName name="_xlnm._FilterDatabase" localSheetId="0" hidden="1">'ANEXO II'!$A$21:$L$41</definedName>
    <definedName name="_xlnm.Print_Area" localSheetId="0">'ANEXO II'!$A$1:$L$45</definedName>
  </definedNames>
  <calcPr calcId="162913"/>
</workbook>
</file>

<file path=xl/calcChain.xml><?xml version="1.0" encoding="utf-8"?>
<calcChain xmlns="http://schemas.openxmlformats.org/spreadsheetml/2006/main">
  <c r="J44" i="2" l="1"/>
  <c r="K44" i="2" s="1"/>
  <c r="J43" i="2"/>
  <c r="K43" i="2" s="1"/>
  <c r="K42" i="2"/>
  <c r="J42" i="2"/>
  <c r="J41" i="2" l="1"/>
  <c r="K41" i="2" s="1"/>
  <c r="J40" i="2"/>
  <c r="K40" i="2" s="1"/>
  <c r="J39" i="2"/>
  <c r="K39" i="2" s="1"/>
  <c r="J38" i="2"/>
  <c r="K38" i="2" s="1"/>
  <c r="J37" i="2"/>
  <c r="K37" i="2" s="1"/>
  <c r="J36" i="2"/>
  <c r="K36" i="2" s="1"/>
  <c r="J35" i="2"/>
  <c r="K35" i="2" s="1"/>
  <c r="J34" i="2"/>
  <c r="K34" i="2" s="1"/>
  <c r="J33" i="2"/>
  <c r="K33" i="2" s="1"/>
  <c r="J32" i="2"/>
  <c r="K32" i="2" s="1"/>
  <c r="J31" i="2"/>
  <c r="K31" i="2" s="1"/>
  <c r="J30" i="2"/>
  <c r="K30" i="2" s="1"/>
  <c r="J29" i="2"/>
  <c r="K29" i="2" s="1"/>
  <c r="J28" i="2"/>
  <c r="K28" i="2" s="1"/>
  <c r="J27" i="2"/>
  <c r="K27" i="2" s="1"/>
  <c r="J26" i="2"/>
  <c r="K26" i="2" s="1"/>
  <c r="J25" i="2"/>
  <c r="K25" i="2" s="1"/>
  <c r="J24" i="2"/>
  <c r="K24" i="2" s="1"/>
  <c r="J23" i="2"/>
  <c r="K23" i="2" s="1"/>
</calcChain>
</file>

<file path=xl/sharedStrings.xml><?xml version="1.0" encoding="utf-8"?>
<sst xmlns="http://schemas.openxmlformats.org/spreadsheetml/2006/main" count="169" uniqueCount="84">
  <si>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</si>
  <si>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</si>
  <si>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</si>
  <si>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</si>
  <si>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</si>
  <si>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</si>
  <si>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</si>
  <si>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</si>
  <si>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</si>
  <si>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</si>
  <si>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</si>
  <si>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</si>
  <si>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</si>
  <si>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</si>
  <si>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</si>
  <si>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</si>
  <si>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</si>
  <si>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Clasificación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</si>
  <si>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</si>
  <si>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</si>
  <si>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</si>
  <si>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</si>
  <si>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</si>
  <si>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</si>
  <si>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</si>
  <si>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</si>
  <si>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</si>
  <si>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</si>
  <si>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</si>
  <si>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</si>
  <si>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</si>
  <si>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UYU</t>
  </si>
  <si>
    <t>Nº RUT</t>
  </si>
  <si>
    <t>UNI</t>
  </si>
  <si>
    <t>Papelería</t>
  </si>
  <si>
    <t>Compra General</t>
  </si>
  <si>
    <t>MC-01 16/02/2023</t>
  </si>
  <si>
    <t>MP-01 16/02/2023</t>
  </si>
  <si>
    <t>312.044</t>
  </si>
  <si>
    <t>Lapicera Azul</t>
  </si>
  <si>
    <t>312.045</t>
  </si>
  <si>
    <t>Lapicera Negra</t>
  </si>
  <si>
    <t>312.046</t>
  </si>
  <si>
    <t>Lapicera Roja</t>
  </si>
  <si>
    <t>312.034</t>
  </si>
  <si>
    <t>Cuadernola Rayada C/ Espiral 96H</t>
  </si>
  <si>
    <t>312.005</t>
  </si>
  <si>
    <t>Barra Adhesiva 20Grs.</t>
  </si>
  <si>
    <t>312.092</t>
  </si>
  <si>
    <t>Corrector Lápiz</t>
  </si>
  <si>
    <t>312.049</t>
  </si>
  <si>
    <t>Marcador Fluo Amarillo</t>
  </si>
  <si>
    <t>312.078</t>
  </si>
  <si>
    <t>Sacapuntas Metal</t>
  </si>
  <si>
    <t>312.040</t>
  </si>
  <si>
    <t>Goma De Borrar</t>
  </si>
  <si>
    <t>312.195</t>
  </si>
  <si>
    <t>Lapiz HB</t>
  </si>
  <si>
    <t>312.093</t>
  </si>
  <si>
    <t>Libreta Con Espiral 96H</t>
  </si>
  <si>
    <t>312.113</t>
  </si>
  <si>
    <t>Cuaderno Liso 96H Hoja Blanca</t>
  </si>
  <si>
    <t>312.114</t>
  </si>
  <si>
    <t>Lápices De Colores Caja x12</t>
  </si>
  <si>
    <t>CAJA</t>
  </si>
  <si>
    <t>312.115</t>
  </si>
  <si>
    <t>Marcadores Gruesos Paq. X12</t>
  </si>
  <si>
    <t>PAQ.</t>
  </si>
  <si>
    <t>312.116</t>
  </si>
  <si>
    <t>Crayones Finos Caja x12</t>
  </si>
  <si>
    <t>312.117</t>
  </si>
  <si>
    <t>Juego De Geometría</t>
  </si>
  <si>
    <t>312.118</t>
  </si>
  <si>
    <t>Lapicera Verde</t>
  </si>
  <si>
    <t>312.119</t>
  </si>
  <si>
    <t>Compás De Metal</t>
  </si>
  <si>
    <t>312.120</t>
  </si>
  <si>
    <t>Papel Glacé Paq. x30 Hojas</t>
  </si>
  <si>
    <t>312.087</t>
  </si>
  <si>
    <t>Tijera 13Cm</t>
  </si>
  <si>
    <t>312.123</t>
  </si>
  <si>
    <t>Cola Vinílica 100g</t>
  </si>
  <si>
    <t>312.031</t>
  </si>
  <si>
    <t>Cuaderno Rayado 96H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</si>
</sst>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</cellStyleXfs>
  <cellXfs count="80">
    <xf numFmtId="0" fontId="0" fillId="0" borderId="0" xfId="0"/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0" fontId="8" fillId="0" borderId="1" xfId="0" applyFont="1" applyBorder="1" applyProtection="1"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7" fillId="2" borderId="1" xfId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/>
    <xf numFmtId="165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/>
    <xf numFmtId="49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/>
      <protection locked="0"/>
    </xf>
    <xf numFmtId="4" fontId="2" fillId="2" borderId="1" xfId="2" applyNumberFormat="1" applyFont="1" applyFill="1" applyBorder="1" applyAlignment="1" applyProtection="1">
      <alignment horizontal="left"/>
      <protection locked="0"/>
    </xf>
    <xf numFmtId="166" fontId="2" fillId="2" borderId="1" xfId="2" applyNumberFormat="1" applyFont="1" applyFill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0" fontId="2" fillId="0" borderId="1" xfId="1" applyFont="1" applyFill="1" applyBorder="1" applyAlignment="1" applyProtection="1">
      <alignment horizontal="center" vertical="center"/>
    </xf>
    <xf numFmtId="165" fontId="7" fillId="0" borderId="1" xfId="2" applyNumberFormat="1" applyFont="1" applyFill="1" applyBorder="1" applyAlignment="1" applyProtection="1">
      <alignment horizontal="center"/>
    </xf>
    <xf numFmtId="4" fontId="2" fillId="0" borderId="1" xfId="2" applyNumberFormat="1" applyFont="1" applyFill="1" applyBorder="1" applyAlignment="1" applyProtection="1">
      <alignment horizontal="center"/>
    </xf>
    <xf numFmtId="1" fontId="2" fillId="0" borderId="1" xfId="1" applyNumberFormat="1" applyFont="1" applyFill="1" applyBorder="1" applyAlignment="1" applyProtection="1">
      <alignment horizontal="center"/>
    </xf>
    <xf numFmtId="165" fontId="2" fillId="0" borderId="1" xfId="2" applyNumberFormat="1" applyFont="1" applyFill="1" applyBorder="1" applyAlignment="1" applyProtection="1">
      <alignment horizontal="center"/>
    </xf>
    <xf numFmtId="166" fontId="2" fillId="0" borderId="1" xfId="2" applyNumberFormat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3" borderId="6" xfId="1" applyFont="1" applyFill="1" applyBorder="1" applyAlignment="1" applyProtection="1">
      <alignment horizontal="center" vertical="center"/>
    </xf>
    <xf numFmtId="49" fontId="2" fillId="3" borderId="6" xfId="1" applyNumberFormat="1" applyFont="1" applyFill="1" applyBorder="1" applyAlignment="1" applyProtection="1">
      <alignment horizontal="center" vertical="center" wrapText="1"/>
    </xf>
    <xf numFmtId="165" fontId="2" fillId="3" borderId="6" xfId="2" applyNumberFormat="1" applyFont="1" applyFill="1" applyBorder="1" applyAlignment="1" applyProtection="1">
      <alignment vertical="center" wrapText="1"/>
    </xf>
    <xf numFmtId="0" fontId="2" fillId="3" borderId="6" xfId="2" applyNumberFormat="1" applyFont="1" applyFill="1" applyBorder="1" applyAlignment="1" applyProtection="1">
      <alignment horizontal="center" vertical="center"/>
    </xf>
    <xf numFmtId="4" fontId="2" fillId="3" borderId="6" xfId="2" applyNumberFormat="1" applyFont="1" applyFill="1" applyBorder="1" applyAlignment="1" applyProtection="1">
      <alignment vertical="center" wrapText="1" shrinkToFit="1"/>
    </xf>
    <xf numFmtId="4" fontId="2" fillId="3" borderId="6" xfId="2" applyNumberFormat="1" applyFont="1" applyFill="1" applyBorder="1" applyAlignment="1" applyProtection="1">
      <alignment horizontal="center" vertical="center"/>
    </xf>
    <xf numFmtId="4" fontId="2" fillId="3" borderId="6" xfId="2" applyNumberFormat="1" applyFont="1" applyFill="1" applyBorder="1" applyAlignment="1" applyProtection="1">
      <alignment horizontal="center" vertical="center" wrapText="1" shrinkToFit="1"/>
    </xf>
    <xf numFmtId="166" fontId="2" fillId="3" borderId="6" xfId="2" applyNumberFormat="1" applyFont="1" applyFill="1" applyBorder="1" applyAlignment="1" applyProtection="1">
      <alignment horizontal="center" vertical="center"/>
    </xf>
    <xf numFmtId="0" fontId="2" fillId="5" borderId="7" xfId="1" applyFont="1" applyFill="1" applyBorder="1" applyAlignment="1" applyProtection="1">
      <alignment horizontal="left" vertical="center"/>
    </xf>
    <xf numFmtId="0" fontId="2" fillId="5" borderId="5" xfId="1" applyFont="1" applyFill="1" applyBorder="1" applyAlignment="1" applyProtection="1">
      <alignment horizontal="left" vertical="center"/>
    </xf>
    <xf numFmtId="49" fontId="2" fillId="5" borderId="5" xfId="1" applyNumberFormat="1" applyFont="1" applyFill="1" applyBorder="1" applyAlignment="1" applyProtection="1">
      <alignment horizontal="center" vertical="center" wrapText="1"/>
    </xf>
    <xf numFmtId="0" fontId="2" fillId="5" borderId="5" xfId="1" applyFont="1" applyFill="1" applyBorder="1" applyAlignment="1" applyProtection="1">
      <alignment horizontal="center" vertical="center"/>
    </xf>
    <xf numFmtId="165" fontId="2" fillId="5" borderId="5" xfId="2" applyNumberFormat="1" applyFont="1" applyFill="1" applyBorder="1" applyAlignment="1" applyProtection="1">
      <alignment horizontal="center" vertical="center" wrapText="1"/>
    </xf>
    <xf numFmtId="0" fontId="2" fillId="5" borderId="5" xfId="2" applyNumberFormat="1" applyFont="1" applyFill="1" applyBorder="1" applyAlignment="1" applyProtection="1">
      <alignment horizontal="center" vertical="center"/>
    </xf>
    <xf numFmtId="4" fontId="2" fillId="5" borderId="5" xfId="2" applyNumberFormat="1" applyFont="1" applyFill="1" applyBorder="1" applyAlignment="1" applyProtection="1">
      <alignment horizontal="center" vertical="center"/>
    </xf>
    <xf numFmtId="4" fontId="2" fillId="5" borderId="5" xfId="2" applyNumberFormat="1" applyFont="1" applyFill="1" applyBorder="1" applyAlignment="1" applyProtection="1">
      <alignment horizontal="center" vertical="center" wrapText="1" shrinkToFit="1"/>
    </xf>
    <xf numFmtId="0" fontId="8" fillId="0" borderId="5" xfId="0" applyFont="1" applyFill="1" applyBorder="1" applyAlignment="1" applyProtection="1">
      <alignment horizontal="center"/>
    </xf>
    <xf numFmtId="0" fontId="8" fillId="0" borderId="5" xfId="0" applyFont="1" applyBorder="1" applyProtection="1"/>
    <xf numFmtId="0" fontId="8" fillId="0" borderId="5" xfId="0" applyFont="1" applyBorder="1" applyAlignment="1" applyProtection="1">
      <alignment horizontal="center"/>
    </xf>
    <xf numFmtId="4" fontId="8" fillId="0" borderId="5" xfId="0" applyNumberFormat="1" applyFont="1" applyBorder="1" applyAlignment="1" applyProtection="1">
      <alignment horizontal="right"/>
    </xf>
    <xf numFmtId="0" fontId="2" fillId="2" borderId="2" xfId="1" applyFont="1" applyFill="1" applyBorder="1" applyAlignment="1" applyProtection="1">
      <alignment horizontal="left"/>
    </xf>
    <xf numFmtId="0" fontId="2" fillId="2" borderId="3" xfId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 vertical="center"/>
    </xf>
    <xf numFmtId="4" fontId="8" fillId="0" borderId="5" xfId="0" applyNumberFormat="1" applyFont="1" applyBorder="1" applyAlignment="1" applyProtection="1">
      <alignment horizontal="right"/>
      <protection locked="0"/>
    </xf>
    <xf numFmtId="0" fontId="8" fillId="0" borderId="5" xfId="0" applyFont="1" applyBorder="1" applyProtection="1">
      <protection locked="0"/>
    </xf>
    <xf numFmtId="4" fontId="2" fillId="5" borderId="5" xfId="2" applyNumberFormat="1" applyFont="1" applyFill="1" applyBorder="1" applyAlignment="1" applyProtection="1">
      <alignment vertical="center" wrapText="1" shrinkToFit="1"/>
    </xf>
    <xf numFmtId="166" fontId="2" fillId="5" borderId="5" xfId="2" applyNumberFormat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center"/>
    </xf>
    <xf numFmtId="0" fontId="2" fillId="5" borderId="8" xfId="1" applyFont="1" applyFill="1" applyBorder="1" applyAlignment="1" applyProtection="1">
      <alignment horizontal="center" vertical="center"/>
    </xf>
    <xf numFmtId="1" fontId="2" fillId="2" borderId="2" xfId="1" applyNumberFormat="1" applyFont="1" applyFill="1" applyBorder="1" applyAlignment="1" applyProtection="1">
      <alignment horizontal="left"/>
      <protection locked="0"/>
    </xf>
    <xf numFmtId="1" fontId="2" fillId="2" borderId="9" xfId="1" applyNumberFormat="1" applyFont="1" applyFill="1" applyBorder="1" applyAlignment="1" applyProtection="1">
      <alignment horizontal="left"/>
      <protection locked="0"/>
    </xf>
    <xf numFmtId="1" fontId="2" fillId="2" borderId="3" xfId="1" applyNumberFormat="1" applyFont="1" applyFill="1" applyBorder="1" applyAlignment="1" applyProtection="1">
      <alignment horizontal="left"/>
      <protection locked="0"/>
    </xf>
  </cellXfs>
  <cellStyles count="10">
    <cellStyle name="A4 Small 210 x 297 mm" xfId="4"/>
    <cellStyle name="A4 Small 210 x 297 mm 2" xfId="3"/>
    <cellStyle name="Millares 2 2" xfId="2"/>
    <cellStyle name="Normal" xfId="0" builtinId="0"/>
    <cellStyle name="Normal 2" xfId="5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11</xdr:col>
      <xdr:colOff>2600325</xdr:colOff>
      <xdr:row>4</xdr:row>
      <xdr:rowOff>9525</xdr:rowOff>
    </xdr:to>
    <xdr:sp macro="" textlink="">
      <xdr:nvSpPr>
        <xdr:cNvPr id="2" name="2 Rectángulo"/>
        <xdr:cNvSpPr/>
      </xdr:nvSpPr>
      <xdr:spPr>
        <a:xfrm>
          <a:off x="47625" y="28575"/>
          <a:ext cx="13620750" cy="85725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2295524</xdr:colOff>
      <xdr:row>1</xdr:row>
      <xdr:rowOff>90486</xdr:rowOff>
    </xdr:from>
    <xdr:to>
      <xdr:col>9</xdr:col>
      <xdr:colOff>428625</xdr:colOff>
      <xdr:row>3</xdr:row>
      <xdr:rowOff>71436</xdr:rowOff>
    </xdr:to>
    <xdr:sp macro="" textlink="">
      <xdr:nvSpPr>
        <xdr:cNvPr id="3" name="3 CuadroTexto"/>
        <xdr:cNvSpPr txBox="1"/>
      </xdr:nvSpPr>
      <xdr:spPr>
        <a:xfrm>
          <a:off x="5248274" y="309561"/>
          <a:ext cx="4219576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 PAPELERÍA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619125</xdr:colOff>
      <xdr:row>0</xdr:row>
      <xdr:rowOff>142875</xdr:rowOff>
    </xdr:from>
    <xdr:to>
      <xdr:col>11</xdr:col>
      <xdr:colOff>2514599</xdr:colOff>
      <xdr:row>3</xdr:row>
      <xdr:rowOff>157162</xdr:rowOff>
    </xdr:to>
    <xdr:sp macro="" textlink="">
      <xdr:nvSpPr>
        <xdr:cNvPr id="4" name="CuadroTexto 3"/>
        <xdr:cNvSpPr txBox="1"/>
      </xdr:nvSpPr>
      <xdr:spPr>
        <a:xfrm>
          <a:off x="13020675" y="142875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142875</xdr:colOff>
      <xdr:row>0</xdr:row>
      <xdr:rowOff>104775</xdr:rowOff>
    </xdr:from>
    <xdr:to>
      <xdr:col>4</xdr:col>
      <xdr:colOff>885825</xdr:colOff>
      <xdr:row>3</xdr:row>
      <xdr:rowOff>121601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04775"/>
          <a:ext cx="3781425" cy="674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49"/>
  <sheetViews>
    <sheetView tabSelected="1" zoomScaleNormal="100" workbookViewId="0">
      <selection activeCell="E8" sqref="E8"/>
    </sheetView>
  </sheetViews>
  <sheetFormatPr baseColWidth="10" defaultColWidth="15.85546875" defaultRowHeight="12.75" x14ac:dyDescent="0.2"/>
  <cols>
    <col min="1" max="1" width="6" style="24" customWidth="1"/>
    <col min="2" max="2" width="13" style="20" customWidth="1"/>
    <col min="3" max="3" width="16.7109375" style="8" bestFit="1" customWidth="1"/>
    <col min="4" max="4" width="9.85546875" style="1" customWidth="1"/>
    <col min="5" max="5" width="41.28515625" style="1" customWidth="1"/>
    <col min="6" max="6" width="7.140625" style="23" customWidth="1"/>
    <col min="7" max="7" width="7" style="20" customWidth="1"/>
    <col min="8" max="8" width="11.85546875" style="1" bestFit="1" customWidth="1"/>
    <col min="9" max="9" width="12" style="23" customWidth="1"/>
    <col min="10" max="10" width="10.7109375" style="20" customWidth="1"/>
    <col min="11" max="11" width="13" style="20" customWidth="1"/>
    <col min="12" max="12" width="41.85546875" style="1" customWidth="1"/>
    <col min="13" max="16384" width="15.85546875" style="1"/>
  </cols>
  <sheetData>
    <row r="1" spans="1:12" ht="17.25" customHeight="1" x14ac:dyDescent="0.2">
      <c r="I1" s="1"/>
    </row>
    <row r="2" spans="1:12" ht="17.25" customHeight="1" x14ac:dyDescent="0.2">
      <c r="I2" s="1"/>
    </row>
    <row r="3" spans="1:12" ht="17.25" customHeight="1" x14ac:dyDescent="0.2">
      <c r="I3" s="1"/>
    </row>
    <row r="4" spans="1:12" ht="17.25" customHeight="1" x14ac:dyDescent="0.2">
      <c r="I4" s="1"/>
    </row>
    <row r="5" spans="1:12" x14ac:dyDescent="0.2">
      <c r="A5" s="41"/>
      <c r="B5" s="21"/>
      <c r="C5" s="19"/>
      <c r="D5" s="2"/>
      <c r="E5" s="2"/>
      <c r="F5" s="2"/>
      <c r="G5" s="21"/>
      <c r="H5" s="2"/>
      <c r="I5" s="2"/>
      <c r="J5" s="21"/>
      <c r="K5" s="21"/>
    </row>
    <row r="6" spans="1:12" x14ac:dyDescent="0.2">
      <c r="A6" s="42"/>
      <c r="B6" s="22"/>
      <c r="D6" s="4" t="s">
        <v>5</v>
      </c>
      <c r="E6" s="5"/>
      <c r="F6" s="33" t="s">
        <v>9</v>
      </c>
      <c r="G6" s="6"/>
      <c r="I6" s="3"/>
      <c r="J6" s="31" t="s">
        <v>20</v>
      </c>
      <c r="K6" s="22"/>
    </row>
    <row r="7" spans="1:12" x14ac:dyDescent="0.2">
      <c r="A7" s="43"/>
      <c r="B7" s="7"/>
      <c r="D7" s="8"/>
      <c r="F7" s="34"/>
      <c r="G7" s="6"/>
      <c r="I7" s="7"/>
      <c r="J7" s="7"/>
      <c r="K7" s="9"/>
    </row>
    <row r="8" spans="1:12" x14ac:dyDescent="0.2">
      <c r="A8" s="44"/>
      <c r="B8" s="75"/>
      <c r="D8" s="68" t="s">
        <v>7</v>
      </c>
      <c r="E8" s="27"/>
      <c r="F8" s="23" t="s">
        <v>12</v>
      </c>
      <c r="G8" s="36"/>
      <c r="H8" s="29"/>
      <c r="I8" s="40"/>
      <c r="J8" s="8" t="s">
        <v>26</v>
      </c>
    </row>
    <row r="9" spans="1:12" x14ac:dyDescent="0.2">
      <c r="A9" s="45"/>
      <c r="B9" s="9"/>
      <c r="D9" s="8"/>
      <c r="E9" s="8"/>
      <c r="G9" s="6"/>
      <c r="I9" s="11"/>
    </row>
    <row r="10" spans="1:12" x14ac:dyDescent="0.2">
      <c r="A10" s="46"/>
      <c r="D10" s="68" t="s">
        <v>6</v>
      </c>
      <c r="E10" s="27"/>
      <c r="F10" s="23" t="s">
        <v>13</v>
      </c>
      <c r="G10" s="36"/>
      <c r="H10" s="29"/>
      <c r="I10" s="39"/>
      <c r="J10" s="8" t="s">
        <v>15</v>
      </c>
      <c r="K10" s="32"/>
      <c r="L10" s="27"/>
    </row>
    <row r="11" spans="1:12" x14ac:dyDescent="0.2">
      <c r="A11" s="43"/>
      <c r="D11" s="14"/>
      <c r="E11" s="8"/>
      <c r="F11" s="34"/>
      <c r="G11" s="6"/>
      <c r="I11" s="13"/>
      <c r="K11" s="9"/>
      <c r="L11" s="8"/>
    </row>
    <row r="12" spans="1:12" x14ac:dyDescent="0.2">
      <c r="D12" s="68" t="s">
        <v>32</v>
      </c>
      <c r="E12" s="30"/>
      <c r="F12" s="10" t="s">
        <v>22</v>
      </c>
      <c r="G12" s="36"/>
      <c r="H12" s="29"/>
      <c r="I12" s="29"/>
      <c r="J12" s="8" t="s">
        <v>21</v>
      </c>
      <c r="K12" s="32"/>
      <c r="L12" s="27"/>
    </row>
    <row r="13" spans="1:12" x14ac:dyDescent="0.2">
      <c r="D13" s="8"/>
      <c r="E13" s="8"/>
      <c r="F13" s="34"/>
      <c r="G13" s="6"/>
      <c r="I13" s="13"/>
      <c r="J13" s="8"/>
      <c r="L13" s="8"/>
    </row>
    <row r="14" spans="1:12" x14ac:dyDescent="0.2">
      <c r="D14" s="68" t="s">
        <v>8</v>
      </c>
      <c r="E14" s="28"/>
      <c r="F14" s="12" t="s">
        <v>14</v>
      </c>
      <c r="G14" s="37"/>
      <c r="H14" s="29"/>
      <c r="I14" s="38"/>
      <c r="J14" s="8" t="s">
        <v>16</v>
      </c>
      <c r="K14" s="32"/>
      <c r="L14" s="27"/>
    </row>
    <row r="15" spans="1:12" x14ac:dyDescent="0.2">
      <c r="D15" s="8"/>
      <c r="E15" s="8"/>
      <c r="F15" s="35"/>
      <c r="G15" s="6"/>
      <c r="I15" s="13"/>
      <c r="J15" s="14"/>
      <c r="L15" s="8"/>
    </row>
    <row r="16" spans="1:12" x14ac:dyDescent="0.2">
      <c r="D16" s="68" t="s">
        <v>11</v>
      </c>
      <c r="E16" s="30"/>
      <c r="F16" s="23" t="s">
        <v>11</v>
      </c>
      <c r="G16" s="77"/>
      <c r="H16" s="78"/>
      <c r="I16" s="79"/>
      <c r="J16" s="14" t="s">
        <v>10</v>
      </c>
      <c r="K16" s="32"/>
      <c r="L16" s="27"/>
    </row>
    <row r="17" spans="1:12" x14ac:dyDescent="0.2">
      <c r="D17" s="14"/>
      <c r="E17" s="14"/>
      <c r="G17" s="70"/>
      <c r="H17" s="7"/>
      <c r="I17" s="7"/>
      <c r="J17" s="13"/>
    </row>
    <row r="18" spans="1:12" x14ac:dyDescent="0.2">
      <c r="D18" s="68" t="s">
        <v>14</v>
      </c>
      <c r="E18" s="28"/>
      <c r="F18" s="23" t="s">
        <v>23</v>
      </c>
      <c r="G18" s="69"/>
      <c r="H18" s="7"/>
      <c r="I18" s="7"/>
      <c r="J18" s="13"/>
    </row>
    <row r="19" spans="1:12" x14ac:dyDescent="0.2">
      <c r="A19" s="47"/>
      <c r="B19" s="16"/>
      <c r="C19" s="14"/>
      <c r="D19" s="6"/>
      <c r="E19" s="8"/>
      <c r="H19" s="7"/>
      <c r="I19" s="17"/>
      <c r="J19" s="13"/>
      <c r="K19" s="16"/>
    </row>
    <row r="20" spans="1:12" x14ac:dyDescent="0.2">
      <c r="A20" s="47"/>
      <c r="B20" s="16"/>
      <c r="C20" s="14"/>
      <c r="D20" s="6"/>
      <c r="E20" s="15"/>
      <c r="F20" s="34"/>
      <c r="G20" s="18"/>
      <c r="H20" s="7"/>
      <c r="I20" s="17"/>
      <c r="J20" s="13"/>
      <c r="K20" s="9"/>
    </row>
    <row r="21" spans="1:12" ht="25.5" x14ac:dyDescent="0.2">
      <c r="A21" s="48" t="s">
        <v>0</v>
      </c>
      <c r="B21" s="48" t="s">
        <v>24</v>
      </c>
      <c r="C21" s="48" t="s">
        <v>17</v>
      </c>
      <c r="D21" s="49" t="s">
        <v>18</v>
      </c>
      <c r="E21" s="48" t="s">
        <v>30</v>
      </c>
      <c r="F21" s="50" t="s">
        <v>29</v>
      </c>
      <c r="G21" s="51" t="s">
        <v>1</v>
      </c>
      <c r="H21" s="51" t="s">
        <v>25</v>
      </c>
      <c r="I21" s="52" t="s">
        <v>19</v>
      </c>
      <c r="J21" s="53" t="s">
        <v>2</v>
      </c>
      <c r="K21" s="54" t="s">
        <v>3</v>
      </c>
      <c r="L21" s="55" t="s">
        <v>4</v>
      </c>
    </row>
    <row r="22" spans="1:12" x14ac:dyDescent="0.2">
      <c r="A22" s="56" t="s">
        <v>34</v>
      </c>
      <c r="B22" s="76"/>
      <c r="C22" s="57"/>
      <c r="D22" s="58"/>
      <c r="E22" s="59"/>
      <c r="F22" s="60"/>
      <c r="G22" s="61"/>
      <c r="H22" s="61"/>
      <c r="I22" s="73"/>
      <c r="J22" s="62"/>
      <c r="K22" s="63"/>
      <c r="L22" s="74"/>
    </row>
    <row r="23" spans="1:12" x14ac:dyDescent="0.2">
      <c r="A23" s="64">
        <v>1</v>
      </c>
      <c r="B23" s="66" t="s">
        <v>35</v>
      </c>
      <c r="C23" s="66" t="s">
        <v>34</v>
      </c>
      <c r="D23" s="66" t="s">
        <v>46</v>
      </c>
      <c r="E23" s="65" t="s">
        <v>47</v>
      </c>
      <c r="F23" s="66" t="s">
        <v>33</v>
      </c>
      <c r="G23" s="66">
        <v>700</v>
      </c>
      <c r="H23" s="66" t="s">
        <v>31</v>
      </c>
      <c r="I23" s="71"/>
      <c r="J23" s="67">
        <f>+I23*0.22</f>
        <v>0</v>
      </c>
      <c r="K23" s="67">
        <f>+(I23+J23)*G23</f>
        <v>0</v>
      </c>
      <c r="L23" s="72"/>
    </row>
    <row r="24" spans="1:12" x14ac:dyDescent="0.2">
      <c r="A24" s="64">
        <v>2</v>
      </c>
      <c r="B24" s="66" t="s">
        <v>35</v>
      </c>
      <c r="C24" s="66" t="s">
        <v>34</v>
      </c>
      <c r="D24" s="66" t="s">
        <v>80</v>
      </c>
      <c r="E24" s="65" t="s">
        <v>81</v>
      </c>
      <c r="F24" s="66" t="s">
        <v>33</v>
      </c>
      <c r="G24" s="66">
        <v>300</v>
      </c>
      <c r="H24" s="66" t="s">
        <v>31</v>
      </c>
      <c r="I24" s="71"/>
      <c r="J24" s="67">
        <f t="shared" ref="J24:J29" si="0">+I24*0.22</f>
        <v>0</v>
      </c>
      <c r="K24" s="67">
        <f t="shared" ref="K24:K29" si="1">+(I24+J24)*G24</f>
        <v>0</v>
      </c>
      <c r="L24" s="72"/>
    </row>
    <row r="25" spans="1:12" x14ac:dyDescent="0.2">
      <c r="A25" s="64">
        <v>3</v>
      </c>
      <c r="B25" s="66" t="s">
        <v>35</v>
      </c>
      <c r="C25" s="66" t="s">
        <v>34</v>
      </c>
      <c r="D25" s="66" t="s">
        <v>74</v>
      </c>
      <c r="E25" s="65" t="s">
        <v>75</v>
      </c>
      <c r="F25" s="66" t="s">
        <v>33</v>
      </c>
      <c r="G25" s="66">
        <v>200</v>
      </c>
      <c r="H25" s="66" t="s">
        <v>31</v>
      </c>
      <c r="I25" s="71"/>
      <c r="J25" s="67">
        <f t="shared" si="0"/>
        <v>0</v>
      </c>
      <c r="K25" s="67">
        <f t="shared" si="1"/>
        <v>0</v>
      </c>
      <c r="L25" s="72"/>
    </row>
    <row r="26" spans="1:12" x14ac:dyDescent="0.2">
      <c r="A26" s="64">
        <v>4</v>
      </c>
      <c r="B26" s="66" t="s">
        <v>35</v>
      </c>
      <c r="C26" s="66" t="s">
        <v>34</v>
      </c>
      <c r="D26" s="66" t="s">
        <v>48</v>
      </c>
      <c r="E26" s="65" t="s">
        <v>49</v>
      </c>
      <c r="F26" s="66" t="s">
        <v>33</v>
      </c>
      <c r="G26" s="66">
        <v>220</v>
      </c>
      <c r="H26" s="66" t="s">
        <v>31</v>
      </c>
      <c r="I26" s="71"/>
      <c r="J26" s="67">
        <f t="shared" si="0"/>
        <v>0</v>
      </c>
      <c r="K26" s="67">
        <f t="shared" si="1"/>
        <v>0</v>
      </c>
      <c r="L26" s="72"/>
    </row>
    <row r="27" spans="1:12" x14ac:dyDescent="0.2">
      <c r="A27" s="64">
        <v>5</v>
      </c>
      <c r="B27" s="66" t="s">
        <v>35</v>
      </c>
      <c r="C27" s="66" t="s">
        <v>34</v>
      </c>
      <c r="D27" s="66" t="s">
        <v>68</v>
      </c>
      <c r="E27" s="65" t="s">
        <v>69</v>
      </c>
      <c r="F27" s="66" t="s">
        <v>64</v>
      </c>
      <c r="G27" s="66">
        <v>250</v>
      </c>
      <c r="H27" s="66" t="s">
        <v>31</v>
      </c>
      <c r="I27" s="71"/>
      <c r="J27" s="67">
        <f t="shared" si="0"/>
        <v>0</v>
      </c>
      <c r="K27" s="67">
        <f t="shared" si="1"/>
        <v>0</v>
      </c>
      <c r="L27" s="72"/>
    </row>
    <row r="28" spans="1:12" x14ac:dyDescent="0.2">
      <c r="A28" s="64">
        <v>6</v>
      </c>
      <c r="B28" s="66" t="s">
        <v>35</v>
      </c>
      <c r="C28" s="66" t="s">
        <v>34</v>
      </c>
      <c r="D28" s="66" t="s">
        <v>60</v>
      </c>
      <c r="E28" s="65" t="s">
        <v>61</v>
      </c>
      <c r="F28" s="66" t="s">
        <v>33</v>
      </c>
      <c r="G28" s="66">
        <v>350</v>
      </c>
      <c r="H28" s="66" t="s">
        <v>31</v>
      </c>
      <c r="I28" s="71"/>
      <c r="J28" s="67">
        <f t="shared" si="0"/>
        <v>0</v>
      </c>
      <c r="K28" s="67">
        <f t="shared" si="1"/>
        <v>0</v>
      </c>
      <c r="L28" s="72"/>
    </row>
    <row r="29" spans="1:12" x14ac:dyDescent="0.2">
      <c r="A29" s="64">
        <v>7</v>
      </c>
      <c r="B29" s="66" t="s">
        <v>35</v>
      </c>
      <c r="C29" s="66" t="s">
        <v>34</v>
      </c>
      <c r="D29" s="66" t="s">
        <v>82</v>
      </c>
      <c r="E29" s="65" t="s">
        <v>83</v>
      </c>
      <c r="F29" s="66" t="s">
        <v>33</v>
      </c>
      <c r="G29" s="66">
        <v>2000</v>
      </c>
      <c r="H29" s="66" t="s">
        <v>31</v>
      </c>
      <c r="I29" s="71"/>
      <c r="J29" s="67">
        <f t="shared" si="0"/>
        <v>0</v>
      </c>
      <c r="K29" s="67">
        <f t="shared" si="1"/>
        <v>0</v>
      </c>
      <c r="L29" s="72"/>
    </row>
    <row r="30" spans="1:12" x14ac:dyDescent="0.2">
      <c r="A30" s="64">
        <v>8</v>
      </c>
      <c r="B30" s="66" t="s">
        <v>35</v>
      </c>
      <c r="C30" s="66" t="s">
        <v>34</v>
      </c>
      <c r="D30" s="66" t="s">
        <v>44</v>
      </c>
      <c r="E30" s="65" t="s">
        <v>45</v>
      </c>
      <c r="F30" s="66" t="s">
        <v>33</v>
      </c>
      <c r="G30" s="66">
        <v>2200</v>
      </c>
      <c r="H30" s="66" t="s">
        <v>31</v>
      </c>
      <c r="I30" s="71"/>
      <c r="J30" s="67">
        <f t="shared" ref="J30:J41" si="2">+I30*0.22</f>
        <v>0</v>
      </c>
      <c r="K30" s="67">
        <f t="shared" ref="K30:K41" si="3">+(I30+J30)*G30</f>
        <v>0</v>
      </c>
      <c r="L30" s="72"/>
    </row>
    <row r="31" spans="1:12" x14ac:dyDescent="0.2">
      <c r="A31" s="64">
        <v>9</v>
      </c>
      <c r="B31" s="66" t="s">
        <v>35</v>
      </c>
      <c r="C31" s="66" t="s">
        <v>34</v>
      </c>
      <c r="D31" s="66" t="s">
        <v>54</v>
      </c>
      <c r="E31" s="65" t="s">
        <v>55</v>
      </c>
      <c r="F31" s="66" t="s">
        <v>33</v>
      </c>
      <c r="G31" s="66">
        <v>300</v>
      </c>
      <c r="H31" s="66" t="s">
        <v>31</v>
      </c>
      <c r="I31" s="71"/>
      <c r="J31" s="67">
        <f t="shared" si="2"/>
        <v>0</v>
      </c>
      <c r="K31" s="67">
        <f t="shared" si="3"/>
        <v>0</v>
      </c>
      <c r="L31" s="72"/>
    </row>
    <row r="32" spans="1:12" x14ac:dyDescent="0.2">
      <c r="A32" s="64">
        <v>10</v>
      </c>
      <c r="B32" s="66" t="s">
        <v>35</v>
      </c>
      <c r="C32" s="66" t="s">
        <v>34</v>
      </c>
      <c r="D32" s="66" t="s">
        <v>70</v>
      </c>
      <c r="E32" s="65" t="s">
        <v>71</v>
      </c>
      <c r="F32" s="66" t="s">
        <v>33</v>
      </c>
      <c r="G32" s="66">
        <v>200</v>
      </c>
      <c r="H32" s="66" t="s">
        <v>31</v>
      </c>
      <c r="I32" s="71"/>
      <c r="J32" s="67">
        <f t="shared" si="2"/>
        <v>0</v>
      </c>
      <c r="K32" s="67">
        <f t="shared" si="3"/>
        <v>0</v>
      </c>
      <c r="L32" s="72"/>
    </row>
    <row r="33" spans="1:12" x14ac:dyDescent="0.2">
      <c r="A33" s="64">
        <v>11</v>
      </c>
      <c r="B33" s="66" t="s">
        <v>35</v>
      </c>
      <c r="C33" s="66" t="s">
        <v>34</v>
      </c>
      <c r="D33" s="66" t="s">
        <v>38</v>
      </c>
      <c r="E33" s="65" t="s">
        <v>39</v>
      </c>
      <c r="F33" s="66" t="s">
        <v>33</v>
      </c>
      <c r="G33" s="66">
        <v>500</v>
      </c>
      <c r="H33" s="66" t="s">
        <v>31</v>
      </c>
      <c r="I33" s="71"/>
      <c r="J33" s="67">
        <f t="shared" si="2"/>
        <v>0</v>
      </c>
      <c r="K33" s="67">
        <f t="shared" si="3"/>
        <v>0</v>
      </c>
      <c r="L33" s="72"/>
    </row>
    <row r="34" spans="1:12" x14ac:dyDescent="0.2">
      <c r="A34" s="64">
        <v>12</v>
      </c>
      <c r="B34" s="66" t="s">
        <v>35</v>
      </c>
      <c r="C34" s="66" t="s">
        <v>34</v>
      </c>
      <c r="D34" s="66" t="s">
        <v>40</v>
      </c>
      <c r="E34" s="65" t="s">
        <v>41</v>
      </c>
      <c r="F34" s="66" t="s">
        <v>33</v>
      </c>
      <c r="G34" s="66">
        <v>500</v>
      </c>
      <c r="H34" s="66" t="s">
        <v>31</v>
      </c>
      <c r="I34" s="71"/>
      <c r="J34" s="67">
        <f t="shared" si="2"/>
        <v>0</v>
      </c>
      <c r="K34" s="67">
        <f t="shared" si="3"/>
        <v>0</v>
      </c>
      <c r="L34" s="72"/>
    </row>
    <row r="35" spans="1:12" x14ac:dyDescent="0.2">
      <c r="A35" s="64">
        <v>13</v>
      </c>
      <c r="B35" s="66" t="s">
        <v>35</v>
      </c>
      <c r="C35" s="66" t="s">
        <v>34</v>
      </c>
      <c r="D35" s="66" t="s">
        <v>42</v>
      </c>
      <c r="E35" s="65" t="s">
        <v>43</v>
      </c>
      <c r="F35" s="66" t="s">
        <v>33</v>
      </c>
      <c r="G35" s="66">
        <v>500</v>
      </c>
      <c r="H35" s="66" t="s">
        <v>31</v>
      </c>
      <c r="I35" s="71"/>
      <c r="J35" s="67">
        <f t="shared" si="2"/>
        <v>0</v>
      </c>
      <c r="K35" s="67">
        <f t="shared" si="3"/>
        <v>0</v>
      </c>
      <c r="L35" s="72"/>
    </row>
    <row r="36" spans="1:12" x14ac:dyDescent="0.2">
      <c r="A36" s="64">
        <v>14</v>
      </c>
      <c r="B36" s="66" t="s">
        <v>35</v>
      </c>
      <c r="C36" s="66" t="s">
        <v>34</v>
      </c>
      <c r="D36" s="66" t="s">
        <v>72</v>
      </c>
      <c r="E36" s="65" t="s">
        <v>73</v>
      </c>
      <c r="F36" s="66" t="s">
        <v>33</v>
      </c>
      <c r="G36" s="66">
        <v>500</v>
      </c>
      <c r="H36" s="66" t="s">
        <v>31</v>
      </c>
      <c r="I36" s="71"/>
      <c r="J36" s="67">
        <f t="shared" si="2"/>
        <v>0</v>
      </c>
      <c r="K36" s="67">
        <f t="shared" si="3"/>
        <v>0</v>
      </c>
      <c r="L36" s="72"/>
    </row>
    <row r="37" spans="1:12" x14ac:dyDescent="0.2">
      <c r="A37" s="64">
        <v>15</v>
      </c>
      <c r="B37" s="66" t="s">
        <v>35</v>
      </c>
      <c r="C37" s="66" t="s">
        <v>34</v>
      </c>
      <c r="D37" s="66" t="s">
        <v>62</v>
      </c>
      <c r="E37" s="65" t="s">
        <v>63</v>
      </c>
      <c r="F37" s="66" t="s">
        <v>64</v>
      </c>
      <c r="G37" s="66">
        <v>500</v>
      </c>
      <c r="H37" s="66" t="s">
        <v>31</v>
      </c>
      <c r="I37" s="71"/>
      <c r="J37" s="67">
        <f t="shared" si="2"/>
        <v>0</v>
      </c>
      <c r="K37" s="67">
        <f t="shared" si="3"/>
        <v>0</v>
      </c>
      <c r="L37" s="72"/>
    </row>
    <row r="38" spans="1:12" x14ac:dyDescent="0.2">
      <c r="A38" s="64">
        <v>16</v>
      </c>
      <c r="B38" s="66" t="s">
        <v>35</v>
      </c>
      <c r="C38" s="66" t="s">
        <v>34</v>
      </c>
      <c r="D38" s="66" t="s">
        <v>56</v>
      </c>
      <c r="E38" s="65" t="s">
        <v>57</v>
      </c>
      <c r="F38" s="66" t="s">
        <v>33</v>
      </c>
      <c r="G38" s="66">
        <v>200</v>
      </c>
      <c r="H38" s="66" t="s">
        <v>31</v>
      </c>
      <c r="I38" s="71"/>
      <c r="J38" s="67">
        <f t="shared" si="2"/>
        <v>0</v>
      </c>
      <c r="K38" s="67">
        <f t="shared" si="3"/>
        <v>0</v>
      </c>
      <c r="L38" s="72"/>
    </row>
    <row r="39" spans="1:12" x14ac:dyDescent="0.2">
      <c r="A39" s="64">
        <v>17</v>
      </c>
      <c r="B39" s="66" t="s">
        <v>35</v>
      </c>
      <c r="C39" s="66" t="s">
        <v>34</v>
      </c>
      <c r="D39" s="66" t="s">
        <v>58</v>
      </c>
      <c r="E39" s="65" t="s">
        <v>59</v>
      </c>
      <c r="F39" s="66" t="s">
        <v>33</v>
      </c>
      <c r="G39" s="66">
        <v>600</v>
      </c>
      <c r="H39" s="66" t="s">
        <v>31</v>
      </c>
      <c r="I39" s="71"/>
      <c r="J39" s="67">
        <f t="shared" si="2"/>
        <v>0</v>
      </c>
      <c r="K39" s="67">
        <f t="shared" si="3"/>
        <v>0</v>
      </c>
      <c r="L39" s="72"/>
    </row>
    <row r="40" spans="1:12" x14ac:dyDescent="0.2">
      <c r="A40" s="64">
        <v>18</v>
      </c>
      <c r="B40" s="66" t="s">
        <v>35</v>
      </c>
      <c r="C40" s="66" t="s">
        <v>34</v>
      </c>
      <c r="D40" s="66" t="s">
        <v>50</v>
      </c>
      <c r="E40" s="65" t="s">
        <v>51</v>
      </c>
      <c r="F40" s="66" t="s">
        <v>33</v>
      </c>
      <c r="G40" s="66">
        <v>220</v>
      </c>
      <c r="H40" s="66" t="s">
        <v>31</v>
      </c>
      <c r="I40" s="71"/>
      <c r="J40" s="67">
        <f t="shared" si="2"/>
        <v>0</v>
      </c>
      <c r="K40" s="67">
        <f t="shared" si="3"/>
        <v>0</v>
      </c>
      <c r="L40" s="72"/>
    </row>
    <row r="41" spans="1:12" x14ac:dyDescent="0.2">
      <c r="A41" s="64">
        <v>19</v>
      </c>
      <c r="B41" s="66" t="s">
        <v>35</v>
      </c>
      <c r="C41" s="66" t="s">
        <v>34</v>
      </c>
      <c r="D41" s="66" t="s">
        <v>65</v>
      </c>
      <c r="E41" s="65" t="s">
        <v>66</v>
      </c>
      <c r="F41" s="66" t="s">
        <v>67</v>
      </c>
      <c r="G41" s="66">
        <v>250</v>
      </c>
      <c r="H41" s="66" t="s">
        <v>31</v>
      </c>
      <c r="I41" s="71"/>
      <c r="J41" s="67">
        <f t="shared" si="2"/>
        <v>0</v>
      </c>
      <c r="K41" s="67">
        <f t="shared" si="3"/>
        <v>0</v>
      </c>
      <c r="L41" s="72"/>
    </row>
    <row r="42" spans="1:12" x14ac:dyDescent="0.2">
      <c r="A42" s="64">
        <v>20</v>
      </c>
      <c r="B42" s="66" t="s">
        <v>35</v>
      </c>
      <c r="C42" s="66" t="s">
        <v>34</v>
      </c>
      <c r="D42" s="66" t="s">
        <v>76</v>
      </c>
      <c r="E42" s="65" t="s">
        <v>77</v>
      </c>
      <c r="F42" s="66" t="s">
        <v>67</v>
      </c>
      <c r="G42" s="66">
        <v>300</v>
      </c>
      <c r="H42" s="66" t="s">
        <v>31</v>
      </c>
      <c r="I42" s="71"/>
      <c r="J42" s="67">
        <f t="shared" ref="J42:J44" si="4">+I42*0.22</f>
        <v>0</v>
      </c>
      <c r="K42" s="67">
        <f t="shared" ref="K42:K44" si="5">+(I42+J42)*G42</f>
        <v>0</v>
      </c>
      <c r="L42" s="72"/>
    </row>
    <row r="43" spans="1:12" x14ac:dyDescent="0.2">
      <c r="A43" s="64">
        <v>21</v>
      </c>
      <c r="B43" s="66" t="s">
        <v>35</v>
      </c>
      <c r="C43" s="66" t="s">
        <v>34</v>
      </c>
      <c r="D43" s="66" t="s">
        <v>52</v>
      </c>
      <c r="E43" s="65" t="s">
        <v>53</v>
      </c>
      <c r="F43" s="66" t="s">
        <v>33</v>
      </c>
      <c r="G43" s="66">
        <v>500</v>
      </c>
      <c r="H43" s="66" t="s">
        <v>31</v>
      </c>
      <c r="I43" s="71"/>
      <c r="J43" s="67">
        <f t="shared" si="4"/>
        <v>0</v>
      </c>
      <c r="K43" s="67">
        <f t="shared" si="5"/>
        <v>0</v>
      </c>
      <c r="L43" s="72"/>
    </row>
    <row r="44" spans="1:12" x14ac:dyDescent="0.2">
      <c r="A44" s="64">
        <v>22</v>
      </c>
      <c r="B44" s="66" t="s">
        <v>35</v>
      </c>
      <c r="C44" s="66" t="s">
        <v>34</v>
      </c>
      <c r="D44" s="66" t="s">
        <v>78</v>
      </c>
      <c r="E44" s="65" t="s">
        <v>79</v>
      </c>
      <c r="F44" s="66" t="s">
        <v>33</v>
      </c>
      <c r="G44" s="66">
        <v>300</v>
      </c>
      <c r="H44" s="66" t="s">
        <v>31</v>
      </c>
      <c r="I44" s="71"/>
      <c r="J44" s="67">
        <f t="shared" si="4"/>
        <v>0</v>
      </c>
      <c r="K44" s="67">
        <f t="shared" si="5"/>
        <v>0</v>
      </c>
      <c r="L44" s="72"/>
    </row>
    <row r="45" spans="1:12" x14ac:dyDescent="0.2">
      <c r="J45" s="1"/>
      <c r="K45" s="1"/>
    </row>
    <row r="48" spans="1:12" x14ac:dyDescent="0.2">
      <c r="J48" s="25" t="s">
        <v>27</v>
      </c>
      <c r="K48" s="25" t="s">
        <v>28</v>
      </c>
    </row>
    <row r="49" spans="10:11" ht="25.5" x14ac:dyDescent="0.2">
      <c r="J49" s="26" t="s">
        <v>36</v>
      </c>
      <c r="K49" s="26" t="s">
        <v>37</v>
      </c>
    </row>
  </sheetData>
  <sheetProtection algorithmName="SHA-512" hashValue="sMKSN+BuqM340lW3WXTZtXrR1T62UBBZ5kpMV2CY+LMDZ8DFGZeekcqrXKIx0vA/DupEtrwTF9NTQtrOhaO8LQ==" saltValue="hWo285ufTHbsDHilkPAevw==" spinCount="100000" sheet="1" autoFilter="0"/>
  <autoFilter ref="A21:L41"/>
  <sortState ref="D23:G44">
    <sortCondition ref="E23:E44"/>
  </sortState>
  <mergeCells count="1">
    <mergeCell ref="G16:I16"/>
  </mergeCells>
  <pageMargins left="0.70866141732283472" right="0.70866141732283472" top="0.74803149606299213" bottom="0.74803149606299213" header="0.31496062992125984" footer="0.31496062992125984"/>
  <pageSetup scale="54" fitToHeight="5" orientation="landscape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>
      <selection activeCell="C4" sqref="C4:D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Macarena Caramelo</cp:lastModifiedBy>
  <cp:lastPrinted>2022-11-18T13:47:23Z</cp:lastPrinted>
  <dcterms:created xsi:type="dcterms:W3CDTF">2019-08-27T18:47:03Z</dcterms:created>
  <dcterms:modified xsi:type="dcterms:W3CDTF">2023-02-17T14:16:18Z</dcterms:modified>
</cp:coreProperties>
</file>