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3\Documentos de Compra 2023\05. MAY\LLAMADO GRAL\Anexos\"/>
    </mc:Choice>
  </mc:AlternateContent>
  <bookViews>
    <workbookView xWindow="0" yWindow="0" windowWidth="20490" windowHeight="7620" tabRatio="598"/>
  </bookViews>
  <sheets>
    <sheet name="ANEXO II" sheetId="1" r:id="rId1"/>
  </sheets>
  <definedNames>
    <definedName name="_xlnm._FilterDatabase" localSheetId="0" hidden="1">'ANEXO II'!$A$21:$L$109</definedName>
    <definedName name="_xlnm.Print_Area" localSheetId="0">'ANEXO II'!$A$1:$L$114</definedName>
  </definedNames>
  <calcPr calcId="162913"/>
</workbook>
</file>

<file path=xl/calcChain.xml><?xml version="1.0" encoding="utf-8"?>
<calcChain xmlns="http://schemas.openxmlformats.org/spreadsheetml/2006/main">
  <c r="J77" i="1" l="1"/>
  <c r="K77" i="1" s="1"/>
  <c r="J53" i="1"/>
  <c r="K53" i="1" s="1"/>
  <c r="J108" i="1"/>
  <c r="K108" i="1" s="1"/>
  <c r="J106" i="1"/>
  <c r="K106" i="1" s="1"/>
  <c r="J105" i="1"/>
  <c r="K105" i="1" s="1"/>
  <c r="J104" i="1"/>
  <c r="K104" i="1" s="1"/>
  <c r="J103" i="1"/>
  <c r="K103" i="1" s="1"/>
  <c r="J102" i="1"/>
  <c r="K102" i="1" s="1"/>
  <c r="J100" i="1"/>
  <c r="K100" i="1" s="1"/>
  <c r="J99" i="1"/>
  <c r="K99" i="1" s="1"/>
  <c r="J98" i="1"/>
  <c r="K98" i="1" s="1"/>
  <c r="J97" i="1"/>
  <c r="K97" i="1" s="1"/>
  <c r="J95" i="1"/>
  <c r="K95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6" i="1"/>
  <c r="K86" i="1" s="1"/>
  <c r="J85" i="1"/>
  <c r="K85" i="1" s="1"/>
  <c r="J84" i="1"/>
  <c r="K84" i="1" s="1"/>
  <c r="J82" i="1"/>
  <c r="K82" i="1" s="1"/>
  <c r="J81" i="1"/>
  <c r="K81" i="1" s="1"/>
  <c r="J79" i="1"/>
  <c r="K79" i="1" s="1"/>
  <c r="J76" i="1"/>
  <c r="K76" i="1" s="1"/>
  <c r="J75" i="1"/>
  <c r="K75" i="1" s="1"/>
  <c r="J74" i="1"/>
  <c r="K74" i="1" s="1"/>
  <c r="J73" i="1"/>
  <c r="K73" i="1" s="1"/>
  <c r="J72" i="1"/>
  <c r="K72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2" i="1"/>
  <c r="K52" i="1" s="1"/>
  <c r="J51" i="1"/>
  <c r="K51" i="1" s="1"/>
  <c r="J50" i="1"/>
  <c r="K50" i="1" s="1"/>
  <c r="J48" i="1"/>
  <c r="K48" i="1" s="1"/>
  <c r="J47" i="1"/>
  <c r="K47" i="1" s="1"/>
  <c r="J46" i="1"/>
  <c r="K46" i="1" s="1"/>
  <c r="J45" i="1"/>
  <c r="K45" i="1" s="1"/>
  <c r="J44" i="1"/>
  <c r="K44" i="1" s="1"/>
  <c r="J42" i="1"/>
  <c r="K42" i="1" s="1"/>
  <c r="J41" i="1"/>
  <c r="K41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J23" i="1"/>
  <c r="K23" i="1" s="1"/>
  <c r="J25" i="1"/>
  <c r="K25" i="1" s="1"/>
  <c r="J26" i="1"/>
  <c r="K26" i="1" s="1"/>
  <c r="J27" i="1"/>
  <c r="K27" i="1" s="1"/>
  <c r="J29" i="1"/>
  <c r="K29" i="1" s="1"/>
</calcChain>
</file>

<file path=xl/sharedStrings.xml><?xml version="1.0" encoding="utf-8"?>
<sst xmlns="http://schemas.openxmlformats.org/spreadsheetml/2006/main" count="473" uniqueCount="196">
  <si>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</si>
  <si>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</si>
  <si>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</si>
  <si>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</si>
  <si>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</si>
  <si>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</si>
  <si>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</si>
  <si>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</si>
  <si>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</si>
  <si>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</si>
  <si>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</si>
  <si>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</si>
  <si>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</si>
  <si>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</si>
  <si>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</si>
  <si>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</si>
  <si>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</si>
  <si>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</si>
  <si>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</si>
  <si>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</si>
  <si>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</si>
  <si>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</si>
  <si>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</si>
  <si>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</si>
  <si>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</si>
  <si>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</si>
  <si>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</si>
  <si>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</si>
  <si>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</si>
  <si>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</si>
  <si>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</si>
  <si>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</si>
  <si>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Herramientas</t>
  </si>
  <si>
    <t>Eléctrica</t>
  </si>
  <si>
    <t>Madera</t>
  </si>
  <si>
    <t>UYU</t>
  </si>
  <si>
    <t>Aditivos y Sellantes</t>
  </si>
  <si>
    <t>Un.</t>
  </si>
  <si>
    <t>341.004</t>
  </si>
  <si>
    <t>Hidrófugo 200 Litros</t>
  </si>
  <si>
    <t>Aislantes</t>
  </si>
  <si>
    <t>341.014</t>
  </si>
  <si>
    <t>Plancha De Espuma De Poliestireno 3Cm</t>
  </si>
  <si>
    <t>341.015</t>
  </si>
  <si>
    <t>Poliuretano Expandido En Spray 750Cc</t>
  </si>
  <si>
    <t>Rollo</t>
  </si>
  <si>
    <t>371.102</t>
  </si>
  <si>
    <t>Caja De Embutir Para Inst. Electrica P/Yeso (5X5)</t>
  </si>
  <si>
    <t>371.005</t>
  </si>
  <si>
    <t>Caja De Embutir Para Instalacion Electrica Honda (10X5)</t>
  </si>
  <si>
    <t>374.087</t>
  </si>
  <si>
    <t>Tablero 24 Módulos De Embutir c/bornera</t>
  </si>
  <si>
    <t>Equipos</t>
  </si>
  <si>
    <t>Fijaciones</t>
  </si>
  <si>
    <t>321.025</t>
  </si>
  <si>
    <t>Arandela Reforzada 3/8 X100</t>
  </si>
  <si>
    <t>374.029</t>
  </si>
  <si>
    <t>Fleje Acero Inox. 19Mm x30Mt P/Eléctrica</t>
  </si>
  <si>
    <t>Grifería y Varios</t>
  </si>
  <si>
    <t>Mt.</t>
  </si>
  <si>
    <t>Hormigón</t>
  </si>
  <si>
    <t>344.022</t>
  </si>
  <si>
    <t>Contratapa (Para marco y tapa de 60x60cm)</t>
  </si>
  <si>
    <t>Insumo de protección personal</t>
  </si>
  <si>
    <t>Insumo de seguridad</t>
  </si>
  <si>
    <t>Limpieza</t>
  </si>
  <si>
    <t>Otros</t>
  </si>
  <si>
    <t>Prefabricados</t>
  </si>
  <si>
    <t>PVC</t>
  </si>
  <si>
    <t>347.107</t>
  </si>
  <si>
    <t>Grasera PVC salida 63 mm</t>
  </si>
  <si>
    <t>314.026</t>
  </si>
  <si>
    <t>Valvula Cocina Pvc</t>
  </si>
  <si>
    <t>Termofusión</t>
  </si>
  <si>
    <t>Compra General</t>
  </si>
  <si>
    <t>XDL-01 03/05/2023</t>
  </si>
  <si>
    <t>MP-01 03/05/2023</t>
  </si>
  <si>
    <t>341.005</t>
  </si>
  <si>
    <t>Hidrofugo 20 Litros</t>
  </si>
  <si>
    <t>331.025</t>
  </si>
  <si>
    <t>Sika Dur 32 Gel 1Kg</t>
  </si>
  <si>
    <t>372.024</t>
  </si>
  <si>
    <t>Cable Multifilar Con Aislacion Pvc 2Mm2 Blanco</t>
  </si>
  <si>
    <t>374.033</t>
  </si>
  <si>
    <t>Interruptor 16A Termomagnetico Monofásico Bipolar</t>
  </si>
  <si>
    <t>374.036</t>
  </si>
  <si>
    <t>Interruptor 25A Diferencial Monofasico</t>
  </si>
  <si>
    <t>374.054</t>
  </si>
  <si>
    <t>Interruptor Unipolar Blanco</t>
  </si>
  <si>
    <t>374.242</t>
  </si>
  <si>
    <t>Unión Estanco Tipo Tubo-Caja 40Mm</t>
  </si>
  <si>
    <t>242.017</t>
  </si>
  <si>
    <t>Estufa Halógena 3 Tubos</t>
  </si>
  <si>
    <t>241.006</t>
  </si>
  <si>
    <t>Microondas 17Lts.</t>
  </si>
  <si>
    <t>321.011</t>
  </si>
  <si>
    <t>Arandela Plana 5/16</t>
  </si>
  <si>
    <t>311.003</t>
  </si>
  <si>
    <t>Bisagra 3 x 2 1/2"</t>
  </si>
  <si>
    <t>221.299</t>
  </si>
  <si>
    <t>Bulon (6mm) 1/4" x 2 1/2" cabeza redonda, cuello cuadrado</t>
  </si>
  <si>
    <t>314.020</t>
  </si>
  <si>
    <t>Griferia Monocomando Para Lavatorio</t>
  </si>
  <si>
    <t>314.058</t>
  </si>
  <si>
    <t xml:space="preserve">Griferia Monocomando de Cocina Para Pared </t>
  </si>
  <si>
    <t>314.024</t>
  </si>
  <si>
    <t>Tornillos Para Ajuste Inodoro (Par X2)</t>
  </si>
  <si>
    <t>314.025</t>
  </si>
  <si>
    <t>Tornillos Para Ajuste Lavatorio (Par X2)</t>
  </si>
  <si>
    <t>374.010</t>
  </si>
  <si>
    <t>Alargue 50Mt. Bajo Goma 3X2, 1 Ficha Macho 3 En L, 1 Ficha S</t>
  </si>
  <si>
    <t>231.002</t>
  </si>
  <si>
    <t>Amoladora Angular Electrica Portatil 7 1/4" 2000W</t>
  </si>
  <si>
    <t>221.002</t>
  </si>
  <si>
    <t>Arco De Sierra Manual Fijo</t>
  </si>
  <si>
    <t>221.003</t>
  </si>
  <si>
    <t>Atornillador A Bateria 12V</t>
  </si>
  <si>
    <t>221.005</t>
  </si>
  <si>
    <t>Balde De Albañil Negro Reforzado</t>
  </si>
  <si>
    <t>211.001</t>
  </si>
  <si>
    <t>Bolsa De Escombro 0.6X0.9Mt</t>
  </si>
  <si>
    <t>321.030</t>
  </si>
  <si>
    <t>Cadena 10Mm</t>
  </si>
  <si>
    <t>211.321</t>
  </si>
  <si>
    <t>Candado 60Mm anti palanca</t>
  </si>
  <si>
    <t>221.016</t>
  </si>
  <si>
    <t>Carretilla De Hierro 65 lts. Con Rueda De Goma Maciza</t>
  </si>
  <si>
    <t>211.217</t>
  </si>
  <si>
    <t>Dado 5/16 para taladro</t>
  </si>
  <si>
    <t>211.061</t>
  </si>
  <si>
    <t>Hoja De Sierra Bimetal Para Arco 12" (18 Dientes)</t>
  </si>
  <si>
    <t>211.093</t>
  </si>
  <si>
    <t>Mecha 10Mm Para Hormigon</t>
  </si>
  <si>
    <t>211.116</t>
  </si>
  <si>
    <t>Mecha 6Mm Para Hierro Milimetrica</t>
  </si>
  <si>
    <t>221.100</t>
  </si>
  <si>
    <t>Pala Con Mango De Madera</t>
  </si>
  <si>
    <t>221.320</t>
  </si>
  <si>
    <t>Punta para atornillador combinada 5cm</t>
  </si>
  <si>
    <t>231.091</t>
  </si>
  <si>
    <t>Remachadora Pop Manual Tipo Pinza 10"</t>
  </si>
  <si>
    <t>344.003</t>
  </si>
  <si>
    <t>Caño De Hormigon 400Mm</t>
  </si>
  <si>
    <t>344.032</t>
  </si>
  <si>
    <t>Columna hormigón 0.12x0.12x4 mt</t>
  </si>
  <si>
    <t>344.013</t>
  </si>
  <si>
    <t>Pileta De Patio Hormigon 20X20Cm c/rejilla</t>
  </si>
  <si>
    <t>344.046</t>
  </si>
  <si>
    <t>Tapa de Hormigón 40x40Cm Perforada</t>
  </si>
  <si>
    <t>344.006</t>
  </si>
  <si>
    <t>Terminal de cámara 60x60cm (marco grueso con tapa y contr.)</t>
  </si>
  <si>
    <t>212.049</t>
  </si>
  <si>
    <t>Mascara Para Filtro Intercambiable</t>
  </si>
  <si>
    <t>212.089</t>
  </si>
  <si>
    <t>Guante De Cuero, descarne puño corto</t>
  </si>
  <si>
    <t>212.045</t>
  </si>
  <si>
    <t>Lente De Proteccion Oscuro con filtro UV</t>
  </si>
  <si>
    <t>312.175</t>
  </si>
  <si>
    <t>Hipoclorito de Sodio Concentrado 5lts.</t>
  </si>
  <si>
    <t>211.396</t>
  </si>
  <si>
    <t>Limpiador Final De Obra 5 Lt</t>
  </si>
  <si>
    <t>312.159</t>
  </si>
  <si>
    <t>Papel De Cocina 300Mt</t>
  </si>
  <si>
    <t>391.068</t>
  </si>
  <si>
    <t>Barrote Madera Para Cortina 20Mm 1,4 Mt</t>
  </si>
  <si>
    <t>391.023</t>
  </si>
  <si>
    <t>Chapon fenólico plastificado 18Mm 1.22x2.44Mt</t>
  </si>
  <si>
    <t>391.002</t>
  </si>
  <si>
    <t>Chapon Osb 18Mm</t>
  </si>
  <si>
    <t>391.067</t>
  </si>
  <si>
    <t>Puntero Madera P/Barrote De Cortina 20Mm</t>
  </si>
  <si>
    <t>391.066</t>
  </si>
  <si>
    <t>Soporte Madera P/Barrote De Cortina 20Mm</t>
  </si>
  <si>
    <t>391.071</t>
  </si>
  <si>
    <t>Zócalo De Madera 5Cm x 3.30Mt e=1Cm</t>
  </si>
  <si>
    <t>211.436</t>
  </si>
  <si>
    <t>Malla Fibra De Vidrio 1M Rollo 50 m2</t>
  </si>
  <si>
    <t>332.009</t>
  </si>
  <si>
    <t>Mezcla Fina Bolsa</t>
  </si>
  <si>
    <t>210.017</t>
  </si>
  <si>
    <t>Montante 70 x 2,6m cal 0,39</t>
  </si>
  <si>
    <t>210.009</t>
  </si>
  <si>
    <t>Placa De Yeso 12.5Mm</t>
  </si>
  <si>
    <t>210.014</t>
  </si>
  <si>
    <t xml:space="preserve">Solera 70Mm x 2.6 mt cal </t>
  </si>
  <si>
    <t>347.089</t>
  </si>
  <si>
    <t>Nicho de Ose PVC</t>
  </si>
  <si>
    <t>347.119</t>
  </si>
  <si>
    <t>Ramal Y PVC 110mm/50mm</t>
  </si>
  <si>
    <t>347.055</t>
  </si>
  <si>
    <t>Rejilla De Ventilacion PVC C/ Marco 20X20 Cm</t>
  </si>
  <si>
    <t>348.022</t>
  </si>
  <si>
    <t>Llave De Paso 20Mm Para Termofusión</t>
  </si>
  <si>
    <t>361.269</t>
  </si>
  <si>
    <t>Perfil U de Chapa Blanca Prepintada 150Mm, Unión platea</t>
  </si>
  <si>
    <t>Accesorios/Paneles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</si>
</sst>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3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Border="1" applyProtection="1"/>
    <xf numFmtId="0" fontId="8" fillId="0" borderId="1" xfId="0" applyFont="1" applyBorder="1" applyAlignment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19050</xdr:rowOff>
    </xdr:from>
    <xdr:to>
      <xdr:col>11</xdr:col>
      <xdr:colOff>2247900</xdr:colOff>
      <xdr:row>4</xdr:row>
      <xdr:rowOff>107156</xdr:rowOff>
    </xdr:to>
    <xdr:sp macro="" textlink="">
      <xdr:nvSpPr>
        <xdr:cNvPr id="3" name="2 Rectángulo"/>
        <xdr:cNvSpPr/>
      </xdr:nvSpPr>
      <xdr:spPr>
        <a:xfrm>
          <a:off x="83344" y="19050"/>
          <a:ext cx="1244203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Gral. MAYO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1400175</xdr:colOff>
      <xdr:row>4</xdr:row>
      <xdr:rowOff>65147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800600" cy="85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114"/>
  <sheetViews>
    <sheetView tabSelected="1" zoomScaleNormal="100" workbookViewId="0">
      <selection activeCell="I28" sqref="I2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17.5703125" style="2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3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4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5"/>
      <c r="B8" s="24"/>
      <c r="D8" s="11" t="s">
        <v>7</v>
      </c>
      <c r="E8" s="26"/>
      <c r="F8" s="1" t="s">
        <v>12</v>
      </c>
      <c r="G8" s="28"/>
      <c r="H8" s="39"/>
      <c r="I8" s="10"/>
      <c r="J8" s="1" t="s">
        <v>25</v>
      </c>
    </row>
    <row r="9" spans="1:12" x14ac:dyDescent="0.2">
      <c r="A9" s="12"/>
      <c r="B9" s="9"/>
      <c r="D9" s="8"/>
      <c r="E9" s="8"/>
      <c r="G9" s="60"/>
      <c r="I9" s="12"/>
    </row>
    <row r="10" spans="1:12" x14ac:dyDescent="0.2">
      <c r="A10" s="56"/>
      <c r="D10" s="11" t="s">
        <v>6</v>
      </c>
      <c r="E10" s="26"/>
      <c r="F10" s="1" t="s">
        <v>13</v>
      </c>
      <c r="G10" s="28"/>
      <c r="H10" s="39"/>
      <c r="I10" s="13"/>
      <c r="J10" s="1" t="s">
        <v>15</v>
      </c>
      <c r="K10" s="26"/>
    </row>
    <row r="11" spans="1:12" x14ac:dyDescent="0.2">
      <c r="A11" s="14"/>
      <c r="D11" s="15"/>
      <c r="E11" s="8"/>
      <c r="F11" s="12"/>
      <c r="G11" s="60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1"/>
      <c r="J12" s="1" t="s">
        <v>20</v>
      </c>
      <c r="K12" s="26"/>
    </row>
    <row r="13" spans="1:12" x14ac:dyDescent="0.2">
      <c r="D13" s="8"/>
      <c r="E13" s="8"/>
      <c r="F13" s="12"/>
      <c r="G13" s="60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14"/>
      <c r="J14" s="1" t="s">
        <v>16</v>
      </c>
      <c r="K14" s="26"/>
      <c r="L14" s="8"/>
    </row>
    <row r="15" spans="1:12" x14ac:dyDescent="0.2">
      <c r="D15" s="8"/>
      <c r="E15" s="8"/>
      <c r="F15" s="14"/>
      <c r="G15" s="60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14"/>
      <c r="J16" s="16" t="s">
        <v>10</v>
      </c>
      <c r="K16" s="26"/>
      <c r="L16" s="8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50"/>
      <c r="I18" s="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7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195</v>
      </c>
      <c r="B22" s="42"/>
      <c r="C22" s="41"/>
      <c r="D22" s="43"/>
      <c r="E22" s="42"/>
      <c r="F22" s="44"/>
      <c r="G22" s="45"/>
      <c r="H22" s="45"/>
      <c r="I22" s="58"/>
      <c r="J22" s="46"/>
      <c r="K22" s="47"/>
      <c r="L22" s="59"/>
    </row>
    <row r="23" spans="1:12" x14ac:dyDescent="0.2">
      <c r="A23" s="8">
        <v>1</v>
      </c>
      <c r="B23" s="21" t="s">
        <v>74</v>
      </c>
      <c r="C23" s="25" t="s">
        <v>195</v>
      </c>
      <c r="D23" s="21" t="s">
        <v>193</v>
      </c>
      <c r="E23" s="1" t="s">
        <v>194</v>
      </c>
      <c r="F23" s="21" t="s">
        <v>37</v>
      </c>
      <c r="G23" s="21">
        <v>150</v>
      </c>
      <c r="H23" s="21" t="s">
        <v>35</v>
      </c>
      <c r="I23" s="52"/>
      <c r="J23" s="51">
        <f>+I23*0.22</f>
        <v>0</v>
      </c>
      <c r="K23" s="51">
        <f t="shared" ref="K23:K25" si="0">+(I23+J23)*G23</f>
        <v>0</v>
      </c>
      <c r="L23" s="49"/>
    </row>
    <row r="24" spans="1:12" s="38" customFormat="1" x14ac:dyDescent="0.2">
      <c r="A24" s="41" t="s">
        <v>36</v>
      </c>
      <c r="B24" s="42"/>
      <c r="C24" s="41"/>
      <c r="D24" s="43"/>
      <c r="E24" s="42"/>
      <c r="F24" s="44"/>
      <c r="G24" s="45"/>
      <c r="H24" s="45"/>
      <c r="I24" s="58"/>
      <c r="J24" s="46"/>
      <c r="K24" s="47"/>
      <c r="L24" s="59"/>
    </row>
    <row r="25" spans="1:12" x14ac:dyDescent="0.2">
      <c r="A25" s="8">
        <v>2</v>
      </c>
      <c r="B25" s="21" t="s">
        <v>74</v>
      </c>
      <c r="C25" s="25" t="s">
        <v>36</v>
      </c>
      <c r="D25" s="21" t="s">
        <v>77</v>
      </c>
      <c r="E25" s="1" t="s">
        <v>78</v>
      </c>
      <c r="F25" s="21" t="s">
        <v>37</v>
      </c>
      <c r="G25" s="21">
        <v>30</v>
      </c>
      <c r="H25" s="21" t="s">
        <v>35</v>
      </c>
      <c r="I25" s="52"/>
      <c r="J25" s="51">
        <f>+I25*0.22</f>
        <v>0</v>
      </c>
      <c r="K25" s="51">
        <f t="shared" si="0"/>
        <v>0</v>
      </c>
      <c r="L25" s="49"/>
    </row>
    <row r="26" spans="1:12" x14ac:dyDescent="0.2">
      <c r="A26" s="8">
        <v>3</v>
      </c>
      <c r="B26" s="21" t="s">
        <v>74</v>
      </c>
      <c r="C26" s="25" t="s">
        <v>36</v>
      </c>
      <c r="D26" s="21" t="s">
        <v>38</v>
      </c>
      <c r="E26" s="1" t="s">
        <v>39</v>
      </c>
      <c r="F26" s="21" t="s">
        <v>37</v>
      </c>
      <c r="G26" s="21">
        <v>1</v>
      </c>
      <c r="H26" s="21" t="s">
        <v>35</v>
      </c>
      <c r="I26" s="52"/>
      <c r="J26" s="51">
        <f t="shared" ref="J26:J29" si="1">+I26*0.22</f>
        <v>0</v>
      </c>
      <c r="K26" s="51">
        <f t="shared" ref="K26:K29" si="2">+(I26+J26)*G26</f>
        <v>0</v>
      </c>
      <c r="L26" s="49"/>
    </row>
    <row r="27" spans="1:12" x14ac:dyDescent="0.2">
      <c r="A27" s="8">
        <v>4</v>
      </c>
      <c r="B27" s="21" t="s">
        <v>74</v>
      </c>
      <c r="C27" s="25" t="s">
        <v>36</v>
      </c>
      <c r="D27" s="21" t="s">
        <v>79</v>
      </c>
      <c r="E27" s="1" t="s">
        <v>80</v>
      </c>
      <c r="F27" s="21" t="s">
        <v>37</v>
      </c>
      <c r="G27" s="21">
        <v>100</v>
      </c>
      <c r="H27" s="21" t="s">
        <v>35</v>
      </c>
      <c r="I27" s="52"/>
      <c r="J27" s="51">
        <f t="shared" si="1"/>
        <v>0</v>
      </c>
      <c r="K27" s="51">
        <f t="shared" si="2"/>
        <v>0</v>
      </c>
      <c r="L27" s="49"/>
    </row>
    <row r="28" spans="1:12" s="38" customFormat="1" x14ac:dyDescent="0.2">
      <c r="A28" s="41" t="s">
        <v>40</v>
      </c>
      <c r="B28" s="42"/>
      <c r="C28" s="41"/>
      <c r="D28" s="43"/>
      <c r="E28" s="42"/>
      <c r="F28" s="44"/>
      <c r="G28" s="45"/>
      <c r="H28" s="45"/>
      <c r="I28" s="58"/>
      <c r="J28" s="46"/>
      <c r="K28" s="47"/>
      <c r="L28" s="59"/>
    </row>
    <row r="29" spans="1:12" x14ac:dyDescent="0.2">
      <c r="A29" s="8">
        <v>5</v>
      </c>
      <c r="B29" s="21" t="s">
        <v>74</v>
      </c>
      <c r="C29" s="25" t="s">
        <v>40</v>
      </c>
      <c r="D29" s="21" t="s">
        <v>41</v>
      </c>
      <c r="E29" s="1" t="s">
        <v>42</v>
      </c>
      <c r="F29" s="21" t="s">
        <v>37</v>
      </c>
      <c r="G29" s="21">
        <v>100</v>
      </c>
      <c r="H29" s="21" t="s">
        <v>35</v>
      </c>
      <c r="I29" s="52"/>
      <c r="J29" s="51">
        <f t="shared" si="1"/>
        <v>0</v>
      </c>
      <c r="K29" s="51">
        <f t="shared" si="2"/>
        <v>0</v>
      </c>
      <c r="L29" s="49"/>
    </row>
    <row r="30" spans="1:12" x14ac:dyDescent="0.2">
      <c r="A30" s="8">
        <v>6</v>
      </c>
      <c r="B30" s="21" t="s">
        <v>74</v>
      </c>
      <c r="C30" s="25" t="s">
        <v>40</v>
      </c>
      <c r="D30" s="21" t="s">
        <v>43</v>
      </c>
      <c r="E30" s="1" t="s">
        <v>44</v>
      </c>
      <c r="F30" s="21" t="s">
        <v>37</v>
      </c>
      <c r="G30" s="21">
        <v>750</v>
      </c>
      <c r="H30" s="21" t="s">
        <v>35</v>
      </c>
      <c r="I30" s="52"/>
      <c r="J30" s="51">
        <f t="shared" ref="J30:J106" si="3">+I30*0.22</f>
        <v>0</v>
      </c>
      <c r="K30" s="51">
        <f t="shared" ref="K30:K106" si="4">+(I30+J30)*G30</f>
        <v>0</v>
      </c>
      <c r="L30" s="49"/>
    </row>
    <row r="31" spans="1:12" s="38" customFormat="1" x14ac:dyDescent="0.2">
      <c r="A31" s="41" t="s">
        <v>33</v>
      </c>
      <c r="B31" s="42"/>
      <c r="C31" s="41"/>
      <c r="D31" s="43"/>
      <c r="E31" s="42"/>
      <c r="F31" s="44"/>
      <c r="G31" s="45"/>
      <c r="H31" s="45"/>
      <c r="I31" s="58"/>
      <c r="J31" s="46"/>
      <c r="K31" s="47"/>
      <c r="L31" s="59"/>
    </row>
    <row r="32" spans="1:12" x14ac:dyDescent="0.2">
      <c r="A32" s="8">
        <v>7</v>
      </c>
      <c r="B32" s="21" t="s">
        <v>74</v>
      </c>
      <c r="C32" s="25" t="s">
        <v>33</v>
      </c>
      <c r="D32" s="21" t="s">
        <v>81</v>
      </c>
      <c r="E32" s="1" t="s">
        <v>82</v>
      </c>
      <c r="F32" s="21" t="s">
        <v>45</v>
      </c>
      <c r="G32" s="21">
        <v>50</v>
      </c>
      <c r="H32" s="21" t="s">
        <v>35</v>
      </c>
      <c r="I32" s="52"/>
      <c r="J32" s="51">
        <f t="shared" si="3"/>
        <v>0</v>
      </c>
      <c r="K32" s="51">
        <f t="shared" si="4"/>
        <v>0</v>
      </c>
      <c r="L32" s="49"/>
    </row>
    <row r="33" spans="1:12" x14ac:dyDescent="0.2">
      <c r="A33" s="8">
        <v>8</v>
      </c>
      <c r="B33" s="21" t="s">
        <v>74</v>
      </c>
      <c r="C33" s="25" t="s">
        <v>33</v>
      </c>
      <c r="D33" s="21" t="s">
        <v>46</v>
      </c>
      <c r="E33" s="1" t="s">
        <v>47</v>
      </c>
      <c r="F33" s="21" t="s">
        <v>37</v>
      </c>
      <c r="G33" s="21">
        <v>150</v>
      </c>
      <c r="H33" s="21" t="s">
        <v>35</v>
      </c>
      <c r="I33" s="52"/>
      <c r="J33" s="51">
        <f t="shared" si="3"/>
        <v>0</v>
      </c>
      <c r="K33" s="51">
        <f t="shared" si="4"/>
        <v>0</v>
      </c>
      <c r="L33" s="49"/>
    </row>
    <row r="34" spans="1:12" x14ac:dyDescent="0.2">
      <c r="A34" s="8">
        <v>9</v>
      </c>
      <c r="B34" s="21" t="s">
        <v>74</v>
      </c>
      <c r="C34" s="25" t="s">
        <v>33</v>
      </c>
      <c r="D34" s="21" t="s">
        <v>48</v>
      </c>
      <c r="E34" s="1" t="s">
        <v>49</v>
      </c>
      <c r="F34" s="21" t="s">
        <v>37</v>
      </c>
      <c r="G34" s="21">
        <v>500</v>
      </c>
      <c r="H34" s="21" t="s">
        <v>35</v>
      </c>
      <c r="I34" s="52"/>
      <c r="J34" s="51">
        <f t="shared" si="3"/>
        <v>0</v>
      </c>
      <c r="K34" s="51">
        <f t="shared" si="4"/>
        <v>0</v>
      </c>
      <c r="L34" s="49"/>
    </row>
    <row r="35" spans="1:12" x14ac:dyDescent="0.2">
      <c r="A35" s="8">
        <v>10</v>
      </c>
      <c r="B35" s="21" t="s">
        <v>74</v>
      </c>
      <c r="C35" s="25" t="s">
        <v>33</v>
      </c>
      <c r="D35" s="21" t="s">
        <v>83</v>
      </c>
      <c r="E35" s="1" t="s">
        <v>84</v>
      </c>
      <c r="F35" s="21" t="s">
        <v>37</v>
      </c>
      <c r="G35" s="21">
        <v>300</v>
      </c>
      <c r="H35" s="21" t="s">
        <v>35</v>
      </c>
      <c r="I35" s="52"/>
      <c r="J35" s="51">
        <f t="shared" si="3"/>
        <v>0</v>
      </c>
      <c r="K35" s="51">
        <f t="shared" si="4"/>
        <v>0</v>
      </c>
      <c r="L35" s="49"/>
    </row>
    <row r="36" spans="1:12" x14ac:dyDescent="0.2">
      <c r="A36" s="8">
        <v>11</v>
      </c>
      <c r="B36" s="21" t="s">
        <v>74</v>
      </c>
      <c r="C36" s="25" t="s">
        <v>33</v>
      </c>
      <c r="D36" s="21" t="s">
        <v>85</v>
      </c>
      <c r="E36" s="1" t="s">
        <v>86</v>
      </c>
      <c r="F36" s="21" t="s">
        <v>37</v>
      </c>
      <c r="G36" s="21">
        <v>15</v>
      </c>
      <c r="H36" s="21" t="s">
        <v>35</v>
      </c>
      <c r="I36" s="52"/>
      <c r="J36" s="51">
        <f t="shared" si="3"/>
        <v>0</v>
      </c>
      <c r="K36" s="51">
        <f t="shared" si="4"/>
        <v>0</v>
      </c>
      <c r="L36" s="49"/>
    </row>
    <row r="37" spans="1:12" x14ac:dyDescent="0.2">
      <c r="A37" s="8">
        <v>12</v>
      </c>
      <c r="B37" s="21" t="s">
        <v>74</v>
      </c>
      <c r="C37" s="25" t="s">
        <v>33</v>
      </c>
      <c r="D37" s="21" t="s">
        <v>87</v>
      </c>
      <c r="E37" s="1" t="s">
        <v>88</v>
      </c>
      <c r="F37" s="21" t="s">
        <v>37</v>
      </c>
      <c r="G37" s="21">
        <v>300</v>
      </c>
      <c r="H37" s="21" t="s">
        <v>35</v>
      </c>
      <c r="I37" s="52"/>
      <c r="J37" s="51">
        <f t="shared" si="3"/>
        <v>0</v>
      </c>
      <c r="K37" s="51">
        <f t="shared" si="4"/>
        <v>0</v>
      </c>
      <c r="L37" s="49"/>
    </row>
    <row r="38" spans="1:12" x14ac:dyDescent="0.2">
      <c r="A38" s="8">
        <v>13</v>
      </c>
      <c r="B38" s="21" t="s">
        <v>74</v>
      </c>
      <c r="C38" s="25" t="s">
        <v>33</v>
      </c>
      <c r="D38" s="21" t="s">
        <v>50</v>
      </c>
      <c r="E38" s="1" t="s">
        <v>51</v>
      </c>
      <c r="F38" s="21" t="s">
        <v>37</v>
      </c>
      <c r="G38" s="21">
        <v>40</v>
      </c>
      <c r="H38" s="21" t="s">
        <v>35</v>
      </c>
      <c r="I38" s="52"/>
      <c r="J38" s="51">
        <f t="shared" si="3"/>
        <v>0</v>
      </c>
      <c r="K38" s="51">
        <f t="shared" si="4"/>
        <v>0</v>
      </c>
      <c r="L38" s="49"/>
    </row>
    <row r="39" spans="1:12" x14ac:dyDescent="0.2">
      <c r="A39" s="8">
        <v>14</v>
      </c>
      <c r="B39" s="21" t="s">
        <v>74</v>
      </c>
      <c r="C39" s="25" t="s">
        <v>33</v>
      </c>
      <c r="D39" s="21" t="s">
        <v>89</v>
      </c>
      <c r="E39" s="1" t="s">
        <v>90</v>
      </c>
      <c r="F39" s="21" t="s">
        <v>37</v>
      </c>
      <c r="G39" s="21">
        <v>5</v>
      </c>
      <c r="H39" s="21" t="s">
        <v>35</v>
      </c>
      <c r="I39" s="52"/>
      <c r="J39" s="51">
        <f t="shared" si="3"/>
        <v>0</v>
      </c>
      <c r="K39" s="51">
        <f t="shared" si="4"/>
        <v>0</v>
      </c>
      <c r="L39" s="49"/>
    </row>
    <row r="40" spans="1:12" s="38" customFormat="1" x14ac:dyDescent="0.2">
      <c r="A40" s="41" t="s">
        <v>52</v>
      </c>
      <c r="B40" s="42"/>
      <c r="C40" s="41"/>
      <c r="D40" s="43"/>
      <c r="E40" s="42"/>
      <c r="F40" s="44"/>
      <c r="G40" s="45"/>
      <c r="H40" s="45"/>
      <c r="I40" s="58"/>
      <c r="J40" s="46"/>
      <c r="K40" s="47"/>
      <c r="L40" s="59"/>
    </row>
    <row r="41" spans="1:12" x14ac:dyDescent="0.2">
      <c r="A41" s="8">
        <v>15</v>
      </c>
      <c r="B41" s="21" t="s">
        <v>74</v>
      </c>
      <c r="C41" s="25" t="s">
        <v>52</v>
      </c>
      <c r="D41" s="21" t="s">
        <v>91</v>
      </c>
      <c r="E41" s="1" t="s">
        <v>92</v>
      </c>
      <c r="F41" s="21" t="s">
        <v>37</v>
      </c>
      <c r="G41" s="21">
        <v>10</v>
      </c>
      <c r="H41" s="21" t="s">
        <v>35</v>
      </c>
      <c r="I41" s="52"/>
      <c r="J41" s="51">
        <f t="shared" si="3"/>
        <v>0</v>
      </c>
      <c r="K41" s="51">
        <f t="shared" si="4"/>
        <v>0</v>
      </c>
      <c r="L41" s="49"/>
    </row>
    <row r="42" spans="1:12" x14ac:dyDescent="0.2">
      <c r="A42" s="8">
        <v>16</v>
      </c>
      <c r="B42" s="21" t="s">
        <v>74</v>
      </c>
      <c r="C42" s="25" t="s">
        <v>52</v>
      </c>
      <c r="D42" s="21" t="s">
        <v>93</v>
      </c>
      <c r="E42" s="1" t="s">
        <v>94</v>
      </c>
      <c r="F42" s="21" t="s">
        <v>37</v>
      </c>
      <c r="G42" s="21">
        <v>3</v>
      </c>
      <c r="H42" s="21" t="s">
        <v>35</v>
      </c>
      <c r="I42" s="52"/>
      <c r="J42" s="51">
        <f t="shared" si="3"/>
        <v>0</v>
      </c>
      <c r="K42" s="51">
        <f t="shared" si="4"/>
        <v>0</v>
      </c>
      <c r="L42" s="49"/>
    </row>
    <row r="43" spans="1:12" s="38" customFormat="1" x14ac:dyDescent="0.2">
      <c r="A43" s="41" t="s">
        <v>53</v>
      </c>
      <c r="B43" s="42"/>
      <c r="C43" s="41"/>
      <c r="D43" s="43"/>
      <c r="E43" s="42"/>
      <c r="F43" s="44"/>
      <c r="G43" s="45"/>
      <c r="H43" s="45"/>
      <c r="I43" s="58"/>
      <c r="J43" s="46"/>
      <c r="K43" s="47"/>
      <c r="L43" s="59"/>
    </row>
    <row r="44" spans="1:12" x14ac:dyDescent="0.2">
      <c r="A44" s="8">
        <v>17</v>
      </c>
      <c r="B44" s="21" t="s">
        <v>74</v>
      </c>
      <c r="C44" s="25" t="s">
        <v>53</v>
      </c>
      <c r="D44" s="21" t="s">
        <v>95</v>
      </c>
      <c r="E44" s="1" t="s">
        <v>96</v>
      </c>
      <c r="F44" s="21" t="s">
        <v>37</v>
      </c>
      <c r="G44" s="21">
        <v>1000</v>
      </c>
      <c r="H44" s="21" t="s">
        <v>35</v>
      </c>
      <c r="I44" s="52"/>
      <c r="J44" s="51">
        <f t="shared" si="3"/>
        <v>0</v>
      </c>
      <c r="K44" s="51">
        <f t="shared" si="4"/>
        <v>0</v>
      </c>
      <c r="L44" s="49"/>
    </row>
    <row r="45" spans="1:12" x14ac:dyDescent="0.2">
      <c r="A45" s="8">
        <v>18</v>
      </c>
      <c r="B45" s="21" t="s">
        <v>74</v>
      </c>
      <c r="C45" s="25" t="s">
        <v>53</v>
      </c>
      <c r="D45" s="21" t="s">
        <v>54</v>
      </c>
      <c r="E45" s="1" t="s">
        <v>55</v>
      </c>
      <c r="F45" s="21" t="s">
        <v>37</v>
      </c>
      <c r="G45" s="21">
        <v>400</v>
      </c>
      <c r="H45" s="21" t="s">
        <v>35</v>
      </c>
      <c r="I45" s="52"/>
      <c r="J45" s="51">
        <f t="shared" si="3"/>
        <v>0</v>
      </c>
      <c r="K45" s="51">
        <f t="shared" si="4"/>
        <v>0</v>
      </c>
      <c r="L45" s="49"/>
    </row>
    <row r="46" spans="1:12" x14ac:dyDescent="0.2">
      <c r="A46" s="8">
        <v>19</v>
      </c>
      <c r="B46" s="21" t="s">
        <v>74</v>
      </c>
      <c r="C46" s="25" t="s">
        <v>53</v>
      </c>
      <c r="D46" s="21" t="s">
        <v>97</v>
      </c>
      <c r="E46" s="1" t="s">
        <v>98</v>
      </c>
      <c r="F46" s="21" t="s">
        <v>37</v>
      </c>
      <c r="G46" s="21">
        <v>30</v>
      </c>
      <c r="H46" s="21" t="s">
        <v>35</v>
      </c>
      <c r="I46" s="52"/>
      <c r="J46" s="51">
        <f t="shared" si="3"/>
        <v>0</v>
      </c>
      <c r="K46" s="51">
        <f t="shared" si="4"/>
        <v>0</v>
      </c>
      <c r="L46" s="49"/>
    </row>
    <row r="47" spans="1:12" x14ac:dyDescent="0.2">
      <c r="A47" s="8">
        <v>20</v>
      </c>
      <c r="B47" s="21" t="s">
        <v>74</v>
      </c>
      <c r="C47" s="25" t="s">
        <v>53</v>
      </c>
      <c r="D47" s="21" t="s">
        <v>99</v>
      </c>
      <c r="E47" s="1" t="s">
        <v>100</v>
      </c>
      <c r="F47" s="21" t="s">
        <v>37</v>
      </c>
      <c r="G47" s="21">
        <v>100</v>
      </c>
      <c r="H47" s="21" t="s">
        <v>35</v>
      </c>
      <c r="I47" s="52"/>
      <c r="J47" s="51">
        <f t="shared" si="3"/>
        <v>0</v>
      </c>
      <c r="K47" s="51">
        <f t="shared" si="4"/>
        <v>0</v>
      </c>
      <c r="L47" s="49"/>
    </row>
    <row r="48" spans="1:12" x14ac:dyDescent="0.2">
      <c r="A48" s="8">
        <v>21</v>
      </c>
      <c r="B48" s="21" t="s">
        <v>74</v>
      </c>
      <c r="C48" s="25" t="s">
        <v>53</v>
      </c>
      <c r="D48" s="21" t="s">
        <v>56</v>
      </c>
      <c r="E48" s="1" t="s">
        <v>57</v>
      </c>
      <c r="F48" s="21" t="s">
        <v>37</v>
      </c>
      <c r="G48" s="21">
        <v>12</v>
      </c>
      <c r="H48" s="21" t="s">
        <v>35</v>
      </c>
      <c r="I48" s="52"/>
      <c r="J48" s="51">
        <f t="shared" si="3"/>
        <v>0</v>
      </c>
      <c r="K48" s="51">
        <f t="shared" si="4"/>
        <v>0</v>
      </c>
      <c r="L48" s="49"/>
    </row>
    <row r="49" spans="1:12" s="38" customFormat="1" x14ac:dyDescent="0.2">
      <c r="A49" s="41" t="s">
        <v>58</v>
      </c>
      <c r="B49" s="42"/>
      <c r="C49" s="41"/>
      <c r="D49" s="43"/>
      <c r="E49" s="42"/>
      <c r="F49" s="44"/>
      <c r="G49" s="45"/>
      <c r="H49" s="45"/>
      <c r="I49" s="58"/>
      <c r="J49" s="46"/>
      <c r="K49" s="47"/>
      <c r="L49" s="59"/>
    </row>
    <row r="50" spans="1:12" x14ac:dyDescent="0.2">
      <c r="A50" s="8">
        <v>22</v>
      </c>
      <c r="B50" s="21" t="s">
        <v>74</v>
      </c>
      <c r="C50" s="25" t="s">
        <v>58</v>
      </c>
      <c r="D50" s="21" t="s">
        <v>103</v>
      </c>
      <c r="E50" s="1" t="s">
        <v>104</v>
      </c>
      <c r="F50" s="21" t="s">
        <v>37</v>
      </c>
      <c r="G50" s="21">
        <v>30</v>
      </c>
      <c r="H50" s="21" t="s">
        <v>35</v>
      </c>
      <c r="I50" s="52"/>
      <c r="J50" s="51">
        <f t="shared" si="3"/>
        <v>0</v>
      </c>
      <c r="K50" s="51">
        <f t="shared" si="4"/>
        <v>0</v>
      </c>
      <c r="L50" s="49"/>
    </row>
    <row r="51" spans="1:12" x14ac:dyDescent="0.2">
      <c r="A51" s="8">
        <v>23</v>
      </c>
      <c r="B51" s="21" t="s">
        <v>74</v>
      </c>
      <c r="C51" s="25" t="s">
        <v>58</v>
      </c>
      <c r="D51" s="21" t="s">
        <v>101</v>
      </c>
      <c r="E51" s="1" t="s">
        <v>102</v>
      </c>
      <c r="F51" s="21" t="s">
        <v>37</v>
      </c>
      <c r="G51" s="21">
        <v>50</v>
      </c>
      <c r="H51" s="21" t="s">
        <v>35</v>
      </c>
      <c r="I51" s="52"/>
      <c r="J51" s="51">
        <f t="shared" si="3"/>
        <v>0</v>
      </c>
      <c r="K51" s="51">
        <f t="shared" si="4"/>
        <v>0</v>
      </c>
      <c r="L51" s="49"/>
    </row>
    <row r="52" spans="1:12" x14ac:dyDescent="0.2">
      <c r="A52" s="8">
        <v>24</v>
      </c>
      <c r="B52" s="21" t="s">
        <v>74</v>
      </c>
      <c r="C52" s="25" t="s">
        <v>58</v>
      </c>
      <c r="D52" s="21" t="s">
        <v>105</v>
      </c>
      <c r="E52" s="1" t="s">
        <v>106</v>
      </c>
      <c r="F52" s="21" t="s">
        <v>37</v>
      </c>
      <c r="G52" s="21">
        <v>60</v>
      </c>
      <c r="H52" s="21" t="s">
        <v>35</v>
      </c>
      <c r="I52" s="52"/>
      <c r="J52" s="51">
        <f t="shared" si="3"/>
        <v>0</v>
      </c>
      <c r="K52" s="51">
        <f t="shared" si="4"/>
        <v>0</v>
      </c>
      <c r="L52" s="49"/>
    </row>
    <row r="53" spans="1:12" x14ac:dyDescent="0.2">
      <c r="A53" s="8">
        <v>25</v>
      </c>
      <c r="B53" s="21" t="s">
        <v>74</v>
      </c>
      <c r="C53" s="25" t="s">
        <v>58</v>
      </c>
      <c r="D53" s="21" t="s">
        <v>107</v>
      </c>
      <c r="E53" s="1" t="s">
        <v>108</v>
      </c>
      <c r="F53" s="21" t="s">
        <v>37</v>
      </c>
      <c r="G53" s="21">
        <v>50</v>
      </c>
      <c r="H53" s="21" t="s">
        <v>35</v>
      </c>
      <c r="I53" s="52"/>
      <c r="J53" s="51">
        <f t="shared" si="3"/>
        <v>0</v>
      </c>
      <c r="K53" s="51">
        <f t="shared" si="4"/>
        <v>0</v>
      </c>
      <c r="L53" s="49"/>
    </row>
    <row r="54" spans="1:12" s="38" customFormat="1" x14ac:dyDescent="0.2">
      <c r="A54" s="41" t="s">
        <v>32</v>
      </c>
      <c r="B54" s="42"/>
      <c r="C54" s="41"/>
      <c r="D54" s="43"/>
      <c r="E54" s="42"/>
      <c r="F54" s="44"/>
      <c r="G54" s="45"/>
      <c r="H54" s="45"/>
      <c r="I54" s="58"/>
      <c r="J54" s="46"/>
      <c r="K54" s="47"/>
      <c r="L54" s="59"/>
    </row>
    <row r="55" spans="1:12" x14ac:dyDescent="0.2">
      <c r="A55" s="8">
        <v>26</v>
      </c>
      <c r="B55" s="21" t="s">
        <v>74</v>
      </c>
      <c r="C55" s="25" t="s">
        <v>32</v>
      </c>
      <c r="D55" s="21" t="s">
        <v>109</v>
      </c>
      <c r="E55" s="1" t="s">
        <v>110</v>
      </c>
      <c r="F55" s="21" t="s">
        <v>37</v>
      </c>
      <c r="G55" s="21">
        <v>8</v>
      </c>
      <c r="H55" s="21" t="s">
        <v>35</v>
      </c>
      <c r="I55" s="52"/>
      <c r="J55" s="51">
        <f t="shared" si="3"/>
        <v>0</v>
      </c>
      <c r="K55" s="51">
        <f t="shared" si="4"/>
        <v>0</v>
      </c>
      <c r="L55" s="49"/>
    </row>
    <row r="56" spans="1:12" x14ac:dyDescent="0.2">
      <c r="A56" s="8">
        <v>27</v>
      </c>
      <c r="B56" s="21" t="s">
        <v>74</v>
      </c>
      <c r="C56" s="25" t="s">
        <v>32</v>
      </c>
      <c r="D56" s="21" t="s">
        <v>111</v>
      </c>
      <c r="E56" s="1" t="s">
        <v>112</v>
      </c>
      <c r="F56" s="21" t="s">
        <v>37</v>
      </c>
      <c r="G56" s="21">
        <v>2</v>
      </c>
      <c r="H56" s="21" t="s">
        <v>35</v>
      </c>
      <c r="I56" s="52"/>
      <c r="J56" s="51">
        <f t="shared" si="3"/>
        <v>0</v>
      </c>
      <c r="K56" s="51">
        <f t="shared" si="4"/>
        <v>0</v>
      </c>
      <c r="L56" s="49"/>
    </row>
    <row r="57" spans="1:12" x14ac:dyDescent="0.2">
      <c r="A57" s="8">
        <v>28</v>
      </c>
      <c r="B57" s="21" t="s">
        <v>74</v>
      </c>
      <c r="C57" s="25" t="s">
        <v>32</v>
      </c>
      <c r="D57" s="21" t="s">
        <v>113</v>
      </c>
      <c r="E57" s="1" t="s">
        <v>114</v>
      </c>
      <c r="F57" s="21" t="s">
        <v>37</v>
      </c>
      <c r="G57" s="21">
        <v>10</v>
      </c>
      <c r="H57" s="21" t="s">
        <v>35</v>
      </c>
      <c r="I57" s="52"/>
      <c r="J57" s="51">
        <f t="shared" si="3"/>
        <v>0</v>
      </c>
      <c r="K57" s="51">
        <f t="shared" si="4"/>
        <v>0</v>
      </c>
      <c r="L57" s="49"/>
    </row>
    <row r="58" spans="1:12" x14ac:dyDescent="0.2">
      <c r="A58" s="8">
        <v>29</v>
      </c>
      <c r="B58" s="21" t="s">
        <v>74</v>
      </c>
      <c r="C58" s="25" t="s">
        <v>32</v>
      </c>
      <c r="D58" s="21" t="s">
        <v>115</v>
      </c>
      <c r="E58" s="1" t="s">
        <v>116</v>
      </c>
      <c r="F58" s="21" t="s">
        <v>37</v>
      </c>
      <c r="G58" s="21">
        <v>5</v>
      </c>
      <c r="H58" s="21" t="s">
        <v>35</v>
      </c>
      <c r="I58" s="52"/>
      <c r="J58" s="51">
        <f t="shared" si="3"/>
        <v>0</v>
      </c>
      <c r="K58" s="51">
        <f t="shared" si="4"/>
        <v>0</v>
      </c>
      <c r="L58" s="49"/>
    </row>
    <row r="59" spans="1:12" x14ac:dyDescent="0.2">
      <c r="A59" s="8">
        <v>30</v>
      </c>
      <c r="B59" s="21" t="s">
        <v>74</v>
      </c>
      <c r="C59" s="25" t="s">
        <v>32</v>
      </c>
      <c r="D59" s="21" t="s">
        <v>117</v>
      </c>
      <c r="E59" s="1" t="s">
        <v>118</v>
      </c>
      <c r="F59" s="21" t="s">
        <v>37</v>
      </c>
      <c r="G59" s="21">
        <v>100</v>
      </c>
      <c r="H59" s="21" t="s">
        <v>35</v>
      </c>
      <c r="I59" s="52"/>
      <c r="J59" s="51">
        <f t="shared" si="3"/>
        <v>0</v>
      </c>
      <c r="K59" s="51">
        <f t="shared" si="4"/>
        <v>0</v>
      </c>
      <c r="L59" s="49"/>
    </row>
    <row r="60" spans="1:12" x14ac:dyDescent="0.2">
      <c r="A60" s="8">
        <v>31</v>
      </c>
      <c r="B60" s="21" t="s">
        <v>74</v>
      </c>
      <c r="C60" s="25" t="s">
        <v>32</v>
      </c>
      <c r="D60" s="21" t="s">
        <v>119</v>
      </c>
      <c r="E60" s="1" t="s">
        <v>120</v>
      </c>
      <c r="F60" s="21" t="s">
        <v>37</v>
      </c>
      <c r="G60" s="21">
        <v>500</v>
      </c>
      <c r="H60" s="21" t="s">
        <v>35</v>
      </c>
      <c r="I60" s="52"/>
      <c r="J60" s="51">
        <f t="shared" si="3"/>
        <v>0</v>
      </c>
      <c r="K60" s="51">
        <f t="shared" si="4"/>
        <v>0</v>
      </c>
      <c r="L60" s="49"/>
    </row>
    <row r="61" spans="1:12" x14ac:dyDescent="0.2">
      <c r="A61" s="8">
        <v>32</v>
      </c>
      <c r="B61" s="21" t="s">
        <v>74</v>
      </c>
      <c r="C61" s="25" t="s">
        <v>32</v>
      </c>
      <c r="D61" s="21" t="s">
        <v>121</v>
      </c>
      <c r="E61" s="1" t="s">
        <v>122</v>
      </c>
      <c r="F61" s="21" t="s">
        <v>59</v>
      </c>
      <c r="G61" s="21">
        <v>3</v>
      </c>
      <c r="H61" s="21" t="s">
        <v>35</v>
      </c>
      <c r="I61" s="52"/>
      <c r="J61" s="51">
        <f t="shared" si="3"/>
        <v>0</v>
      </c>
      <c r="K61" s="51">
        <f t="shared" si="4"/>
        <v>0</v>
      </c>
      <c r="L61" s="49"/>
    </row>
    <row r="62" spans="1:12" x14ac:dyDescent="0.2">
      <c r="A62" s="8">
        <v>33</v>
      </c>
      <c r="B62" s="21" t="s">
        <v>74</v>
      </c>
      <c r="C62" s="25" t="s">
        <v>32</v>
      </c>
      <c r="D62" s="21" t="s">
        <v>123</v>
      </c>
      <c r="E62" s="1" t="s">
        <v>124</v>
      </c>
      <c r="F62" s="21" t="s">
        <v>37</v>
      </c>
      <c r="G62" s="21">
        <v>5</v>
      </c>
      <c r="H62" s="21" t="s">
        <v>35</v>
      </c>
      <c r="I62" s="52"/>
      <c r="J62" s="51">
        <f t="shared" si="3"/>
        <v>0</v>
      </c>
      <c r="K62" s="51">
        <f t="shared" si="4"/>
        <v>0</v>
      </c>
      <c r="L62" s="49"/>
    </row>
    <row r="63" spans="1:12" x14ac:dyDescent="0.2">
      <c r="A63" s="8">
        <v>34</v>
      </c>
      <c r="B63" s="21" t="s">
        <v>74</v>
      </c>
      <c r="C63" s="25" t="s">
        <v>32</v>
      </c>
      <c r="D63" s="21" t="s">
        <v>125</v>
      </c>
      <c r="E63" s="1" t="s">
        <v>126</v>
      </c>
      <c r="F63" s="21" t="s">
        <v>37</v>
      </c>
      <c r="G63" s="21">
        <v>30</v>
      </c>
      <c r="H63" s="21" t="s">
        <v>35</v>
      </c>
      <c r="I63" s="52"/>
      <c r="J63" s="51">
        <f t="shared" si="3"/>
        <v>0</v>
      </c>
      <c r="K63" s="51">
        <f t="shared" si="4"/>
        <v>0</v>
      </c>
      <c r="L63" s="49"/>
    </row>
    <row r="64" spans="1:12" x14ac:dyDescent="0.2">
      <c r="A64" s="8">
        <v>35</v>
      </c>
      <c r="B64" s="21" t="s">
        <v>74</v>
      </c>
      <c r="C64" s="25" t="s">
        <v>32</v>
      </c>
      <c r="D64" s="21" t="s">
        <v>127</v>
      </c>
      <c r="E64" s="1" t="s">
        <v>128</v>
      </c>
      <c r="F64" s="21" t="s">
        <v>37</v>
      </c>
      <c r="G64" s="21">
        <v>6</v>
      </c>
      <c r="H64" s="21" t="s">
        <v>35</v>
      </c>
      <c r="I64" s="52"/>
      <c r="J64" s="51">
        <f t="shared" si="3"/>
        <v>0</v>
      </c>
      <c r="K64" s="51">
        <f t="shared" si="4"/>
        <v>0</v>
      </c>
      <c r="L64" s="49"/>
    </row>
    <row r="65" spans="1:12" x14ac:dyDescent="0.2">
      <c r="A65" s="8">
        <v>36</v>
      </c>
      <c r="B65" s="21" t="s">
        <v>74</v>
      </c>
      <c r="C65" s="25" t="s">
        <v>32</v>
      </c>
      <c r="D65" s="21" t="s">
        <v>129</v>
      </c>
      <c r="E65" s="1" t="s">
        <v>130</v>
      </c>
      <c r="F65" s="21" t="s">
        <v>37</v>
      </c>
      <c r="G65" s="21">
        <v>25</v>
      </c>
      <c r="H65" s="21" t="s">
        <v>35</v>
      </c>
      <c r="I65" s="52"/>
      <c r="J65" s="51">
        <f t="shared" si="3"/>
        <v>0</v>
      </c>
      <c r="K65" s="51">
        <f t="shared" si="4"/>
        <v>0</v>
      </c>
      <c r="L65" s="49"/>
    </row>
    <row r="66" spans="1:12" x14ac:dyDescent="0.2">
      <c r="A66" s="8">
        <v>37</v>
      </c>
      <c r="B66" s="21" t="s">
        <v>74</v>
      </c>
      <c r="C66" s="25" t="s">
        <v>32</v>
      </c>
      <c r="D66" s="21" t="s">
        <v>131</v>
      </c>
      <c r="E66" s="1" t="s">
        <v>132</v>
      </c>
      <c r="F66" s="21" t="s">
        <v>37</v>
      </c>
      <c r="G66" s="21">
        <v>150</v>
      </c>
      <c r="H66" s="21" t="s">
        <v>35</v>
      </c>
      <c r="I66" s="52"/>
      <c r="J66" s="51">
        <f t="shared" si="3"/>
        <v>0</v>
      </c>
      <c r="K66" s="51">
        <f t="shared" si="4"/>
        <v>0</v>
      </c>
      <c r="L66" s="49"/>
    </row>
    <row r="67" spans="1:12" x14ac:dyDescent="0.2">
      <c r="A67" s="8">
        <v>38</v>
      </c>
      <c r="B67" s="21" t="s">
        <v>74</v>
      </c>
      <c r="C67" s="25" t="s">
        <v>32</v>
      </c>
      <c r="D67" s="21" t="s">
        <v>133</v>
      </c>
      <c r="E67" s="1" t="s">
        <v>134</v>
      </c>
      <c r="F67" s="21" t="s">
        <v>37</v>
      </c>
      <c r="G67" s="21">
        <v>80</v>
      </c>
      <c r="H67" s="21" t="s">
        <v>35</v>
      </c>
      <c r="I67" s="52"/>
      <c r="J67" s="51">
        <f t="shared" si="3"/>
        <v>0</v>
      </c>
      <c r="K67" s="51">
        <f t="shared" si="4"/>
        <v>0</v>
      </c>
      <c r="L67" s="49"/>
    </row>
    <row r="68" spans="1:12" x14ac:dyDescent="0.2">
      <c r="A68" s="8">
        <v>39</v>
      </c>
      <c r="B68" s="21" t="s">
        <v>74</v>
      </c>
      <c r="C68" s="25" t="s">
        <v>32</v>
      </c>
      <c r="D68" s="21" t="s">
        <v>135</v>
      </c>
      <c r="E68" s="1" t="s">
        <v>136</v>
      </c>
      <c r="F68" s="21" t="s">
        <v>37</v>
      </c>
      <c r="G68" s="21">
        <v>15</v>
      </c>
      <c r="H68" s="21" t="s">
        <v>35</v>
      </c>
      <c r="I68" s="52"/>
      <c r="J68" s="51">
        <f t="shared" si="3"/>
        <v>0</v>
      </c>
      <c r="K68" s="51">
        <f t="shared" si="4"/>
        <v>0</v>
      </c>
      <c r="L68" s="49"/>
    </row>
    <row r="69" spans="1:12" x14ac:dyDescent="0.2">
      <c r="A69" s="8">
        <v>40</v>
      </c>
      <c r="B69" s="21" t="s">
        <v>74</v>
      </c>
      <c r="C69" s="25" t="s">
        <v>32</v>
      </c>
      <c r="D69" s="21" t="s">
        <v>137</v>
      </c>
      <c r="E69" s="1" t="s">
        <v>138</v>
      </c>
      <c r="F69" s="21" t="s">
        <v>37</v>
      </c>
      <c r="G69" s="21">
        <v>100</v>
      </c>
      <c r="H69" s="21" t="s">
        <v>35</v>
      </c>
      <c r="I69" s="52"/>
      <c r="J69" s="51">
        <f t="shared" si="3"/>
        <v>0</v>
      </c>
      <c r="K69" s="51">
        <f t="shared" si="4"/>
        <v>0</v>
      </c>
      <c r="L69" s="49"/>
    </row>
    <row r="70" spans="1:12" x14ac:dyDescent="0.2">
      <c r="A70" s="8">
        <v>41</v>
      </c>
      <c r="B70" s="21" t="s">
        <v>74</v>
      </c>
      <c r="C70" s="25" t="s">
        <v>32</v>
      </c>
      <c r="D70" s="21" t="s">
        <v>139</v>
      </c>
      <c r="E70" s="1" t="s">
        <v>140</v>
      </c>
      <c r="F70" s="21" t="s">
        <v>37</v>
      </c>
      <c r="G70" s="21">
        <v>10</v>
      </c>
      <c r="H70" s="21" t="s">
        <v>35</v>
      </c>
      <c r="I70" s="52"/>
      <c r="J70" s="51">
        <f t="shared" si="3"/>
        <v>0</v>
      </c>
      <c r="K70" s="51">
        <f t="shared" si="4"/>
        <v>0</v>
      </c>
      <c r="L70" s="49"/>
    </row>
    <row r="71" spans="1:12" s="38" customFormat="1" x14ac:dyDescent="0.2">
      <c r="A71" s="41" t="s">
        <v>60</v>
      </c>
      <c r="B71" s="42"/>
      <c r="C71" s="41"/>
      <c r="D71" s="43"/>
      <c r="E71" s="42"/>
      <c r="F71" s="44"/>
      <c r="G71" s="45"/>
      <c r="H71" s="45"/>
      <c r="I71" s="58"/>
      <c r="J71" s="46"/>
      <c r="K71" s="47"/>
      <c r="L71" s="59"/>
    </row>
    <row r="72" spans="1:12" x14ac:dyDescent="0.2">
      <c r="A72" s="8">
        <v>42</v>
      </c>
      <c r="B72" s="21" t="s">
        <v>74</v>
      </c>
      <c r="C72" s="25" t="s">
        <v>60</v>
      </c>
      <c r="D72" s="21" t="s">
        <v>141</v>
      </c>
      <c r="E72" s="1" t="s">
        <v>142</v>
      </c>
      <c r="F72" s="21" t="s">
        <v>37</v>
      </c>
      <c r="G72" s="21">
        <v>10</v>
      </c>
      <c r="H72" s="21" t="s">
        <v>35</v>
      </c>
      <c r="I72" s="52"/>
      <c r="J72" s="51">
        <f t="shared" si="3"/>
        <v>0</v>
      </c>
      <c r="K72" s="51">
        <f t="shared" si="4"/>
        <v>0</v>
      </c>
      <c r="L72" s="49"/>
    </row>
    <row r="73" spans="1:12" x14ac:dyDescent="0.2">
      <c r="A73" s="8">
        <v>43</v>
      </c>
      <c r="B73" s="21" t="s">
        <v>74</v>
      </c>
      <c r="C73" s="25" t="s">
        <v>60</v>
      </c>
      <c r="D73" s="21" t="s">
        <v>143</v>
      </c>
      <c r="E73" s="1" t="s">
        <v>144</v>
      </c>
      <c r="F73" s="21" t="s">
        <v>37</v>
      </c>
      <c r="G73" s="21">
        <v>200</v>
      </c>
      <c r="H73" s="21" t="s">
        <v>35</v>
      </c>
      <c r="I73" s="52"/>
      <c r="J73" s="51">
        <f t="shared" si="3"/>
        <v>0</v>
      </c>
      <c r="K73" s="51">
        <f t="shared" si="4"/>
        <v>0</v>
      </c>
      <c r="L73" s="49"/>
    </row>
    <row r="74" spans="1:12" x14ac:dyDescent="0.2">
      <c r="A74" s="8">
        <v>44</v>
      </c>
      <c r="B74" s="21" t="s">
        <v>74</v>
      </c>
      <c r="C74" s="25" t="s">
        <v>60</v>
      </c>
      <c r="D74" s="21" t="s">
        <v>61</v>
      </c>
      <c r="E74" s="1" t="s">
        <v>62</v>
      </c>
      <c r="F74" s="21" t="s">
        <v>37</v>
      </c>
      <c r="G74" s="21">
        <v>30</v>
      </c>
      <c r="H74" s="21" t="s">
        <v>35</v>
      </c>
      <c r="I74" s="52"/>
      <c r="J74" s="51">
        <f t="shared" si="3"/>
        <v>0</v>
      </c>
      <c r="K74" s="51">
        <f t="shared" si="4"/>
        <v>0</v>
      </c>
      <c r="L74" s="49"/>
    </row>
    <row r="75" spans="1:12" x14ac:dyDescent="0.2">
      <c r="A75" s="8">
        <v>45</v>
      </c>
      <c r="B75" s="21" t="s">
        <v>74</v>
      </c>
      <c r="C75" s="25" t="s">
        <v>60</v>
      </c>
      <c r="D75" s="21" t="s">
        <v>145</v>
      </c>
      <c r="E75" s="1" t="s">
        <v>146</v>
      </c>
      <c r="F75" s="21" t="s">
        <v>37</v>
      </c>
      <c r="G75" s="21">
        <v>35</v>
      </c>
      <c r="H75" s="21" t="s">
        <v>35</v>
      </c>
      <c r="I75" s="52"/>
      <c r="J75" s="51">
        <f t="shared" si="3"/>
        <v>0</v>
      </c>
      <c r="K75" s="51">
        <f t="shared" si="4"/>
        <v>0</v>
      </c>
      <c r="L75" s="49"/>
    </row>
    <row r="76" spans="1:12" x14ac:dyDescent="0.2">
      <c r="A76" s="8">
        <v>46</v>
      </c>
      <c r="B76" s="21" t="s">
        <v>74</v>
      </c>
      <c r="C76" s="25" t="s">
        <v>60</v>
      </c>
      <c r="D76" s="21" t="s">
        <v>147</v>
      </c>
      <c r="E76" s="1" t="s">
        <v>148</v>
      </c>
      <c r="F76" s="21" t="s">
        <v>37</v>
      </c>
      <c r="G76" s="21">
        <v>25</v>
      </c>
      <c r="H76" s="21" t="s">
        <v>35</v>
      </c>
      <c r="I76" s="52"/>
      <c r="J76" s="51">
        <f t="shared" si="3"/>
        <v>0</v>
      </c>
      <c r="K76" s="51">
        <f t="shared" si="4"/>
        <v>0</v>
      </c>
      <c r="L76" s="49"/>
    </row>
    <row r="77" spans="1:12" x14ac:dyDescent="0.2">
      <c r="A77" s="8">
        <v>47</v>
      </c>
      <c r="B77" s="21" t="s">
        <v>74</v>
      </c>
      <c r="C77" s="25" t="s">
        <v>60</v>
      </c>
      <c r="D77" s="21" t="s">
        <v>149</v>
      </c>
      <c r="E77" s="1" t="s">
        <v>150</v>
      </c>
      <c r="F77" s="21" t="s">
        <v>37</v>
      </c>
      <c r="G77" s="21">
        <v>80</v>
      </c>
      <c r="H77" s="21" t="s">
        <v>35</v>
      </c>
      <c r="I77" s="52"/>
      <c r="J77" s="51">
        <f t="shared" si="3"/>
        <v>0</v>
      </c>
      <c r="K77" s="51">
        <f t="shared" si="4"/>
        <v>0</v>
      </c>
      <c r="L77" s="49"/>
    </row>
    <row r="78" spans="1:12" s="38" customFormat="1" x14ac:dyDescent="0.2">
      <c r="A78" s="41" t="s">
        <v>63</v>
      </c>
      <c r="B78" s="42"/>
      <c r="C78" s="41"/>
      <c r="D78" s="43"/>
      <c r="E78" s="42"/>
      <c r="F78" s="44"/>
      <c r="G78" s="45"/>
      <c r="H78" s="45"/>
      <c r="I78" s="58"/>
      <c r="J78" s="46"/>
      <c r="K78" s="47"/>
      <c r="L78" s="59"/>
    </row>
    <row r="79" spans="1:12" x14ac:dyDescent="0.2">
      <c r="A79" s="8">
        <v>48</v>
      </c>
      <c r="B79" s="21" t="s">
        <v>74</v>
      </c>
      <c r="C79" s="25" t="s">
        <v>63</v>
      </c>
      <c r="D79" s="21" t="s">
        <v>151</v>
      </c>
      <c r="E79" s="1" t="s">
        <v>152</v>
      </c>
      <c r="F79" s="21" t="s">
        <v>37</v>
      </c>
      <c r="G79" s="21">
        <v>25</v>
      </c>
      <c r="H79" s="21" t="s">
        <v>35</v>
      </c>
      <c r="I79" s="52"/>
      <c r="J79" s="51">
        <f t="shared" si="3"/>
        <v>0</v>
      </c>
      <c r="K79" s="51">
        <f t="shared" si="4"/>
        <v>0</v>
      </c>
      <c r="L79" s="49"/>
    </row>
    <row r="80" spans="1:12" s="38" customFormat="1" x14ac:dyDescent="0.2">
      <c r="A80" s="41" t="s">
        <v>64</v>
      </c>
      <c r="B80" s="42"/>
      <c r="C80" s="41"/>
      <c r="D80" s="43"/>
      <c r="E80" s="42"/>
      <c r="F80" s="44"/>
      <c r="G80" s="45"/>
      <c r="H80" s="45"/>
      <c r="I80" s="58"/>
      <c r="J80" s="46"/>
      <c r="K80" s="47"/>
      <c r="L80" s="59"/>
    </row>
    <row r="81" spans="1:12" x14ac:dyDescent="0.2">
      <c r="A81" s="8">
        <v>49</v>
      </c>
      <c r="B81" s="21" t="s">
        <v>74</v>
      </c>
      <c r="C81" s="25" t="s">
        <v>64</v>
      </c>
      <c r="D81" s="21" t="s">
        <v>153</v>
      </c>
      <c r="E81" s="1" t="s">
        <v>154</v>
      </c>
      <c r="F81" s="21" t="s">
        <v>37</v>
      </c>
      <c r="G81" s="21">
        <v>50</v>
      </c>
      <c r="H81" s="21" t="s">
        <v>35</v>
      </c>
      <c r="I81" s="52"/>
      <c r="J81" s="51">
        <f t="shared" si="3"/>
        <v>0</v>
      </c>
      <c r="K81" s="51">
        <f t="shared" si="4"/>
        <v>0</v>
      </c>
      <c r="L81" s="49"/>
    </row>
    <row r="82" spans="1:12" x14ac:dyDescent="0.2">
      <c r="A82" s="8">
        <v>50</v>
      </c>
      <c r="B82" s="21" t="s">
        <v>74</v>
      </c>
      <c r="C82" s="25" t="s">
        <v>64</v>
      </c>
      <c r="D82" s="21" t="s">
        <v>155</v>
      </c>
      <c r="E82" s="1" t="s">
        <v>156</v>
      </c>
      <c r="F82" s="21" t="s">
        <v>37</v>
      </c>
      <c r="G82" s="21">
        <v>150</v>
      </c>
      <c r="H82" s="21" t="s">
        <v>35</v>
      </c>
      <c r="I82" s="52"/>
      <c r="J82" s="51">
        <f t="shared" si="3"/>
        <v>0</v>
      </c>
      <c r="K82" s="51">
        <f t="shared" si="4"/>
        <v>0</v>
      </c>
      <c r="L82" s="49"/>
    </row>
    <row r="83" spans="1:12" s="38" customFormat="1" x14ac:dyDescent="0.2">
      <c r="A83" s="41" t="s">
        <v>65</v>
      </c>
      <c r="B83" s="42"/>
      <c r="C83" s="41"/>
      <c r="D83" s="43"/>
      <c r="E83" s="42"/>
      <c r="F83" s="44"/>
      <c r="G83" s="45"/>
      <c r="H83" s="45"/>
      <c r="I83" s="58"/>
      <c r="J83" s="46"/>
      <c r="K83" s="47"/>
      <c r="L83" s="59"/>
    </row>
    <row r="84" spans="1:12" x14ac:dyDescent="0.2">
      <c r="A84" s="8">
        <v>51</v>
      </c>
      <c r="B84" s="21" t="s">
        <v>74</v>
      </c>
      <c r="C84" s="25" t="s">
        <v>65</v>
      </c>
      <c r="D84" s="21" t="s">
        <v>157</v>
      </c>
      <c r="E84" s="1" t="s">
        <v>158</v>
      </c>
      <c r="F84" s="21" t="s">
        <v>37</v>
      </c>
      <c r="G84" s="21">
        <v>100</v>
      </c>
      <c r="H84" s="21" t="s">
        <v>35</v>
      </c>
      <c r="I84" s="52"/>
      <c r="J84" s="51">
        <f t="shared" si="3"/>
        <v>0</v>
      </c>
      <c r="K84" s="51">
        <f t="shared" si="4"/>
        <v>0</v>
      </c>
      <c r="L84" s="49"/>
    </row>
    <row r="85" spans="1:12" x14ac:dyDescent="0.2">
      <c r="A85" s="8">
        <v>52</v>
      </c>
      <c r="B85" s="21" t="s">
        <v>74</v>
      </c>
      <c r="C85" s="25" t="s">
        <v>65</v>
      </c>
      <c r="D85" s="21" t="s">
        <v>159</v>
      </c>
      <c r="E85" s="1" t="s">
        <v>160</v>
      </c>
      <c r="F85" s="21" t="s">
        <v>37</v>
      </c>
      <c r="G85" s="21">
        <v>15</v>
      </c>
      <c r="H85" s="21" t="s">
        <v>35</v>
      </c>
      <c r="I85" s="52"/>
      <c r="J85" s="51">
        <f t="shared" si="3"/>
        <v>0</v>
      </c>
      <c r="K85" s="51">
        <f t="shared" si="4"/>
        <v>0</v>
      </c>
      <c r="L85" s="49"/>
    </row>
    <row r="86" spans="1:12" x14ac:dyDescent="0.2">
      <c r="A86" s="8">
        <v>53</v>
      </c>
      <c r="B86" s="21" t="s">
        <v>74</v>
      </c>
      <c r="C86" s="25" t="s">
        <v>65</v>
      </c>
      <c r="D86" s="21" t="s">
        <v>161</v>
      </c>
      <c r="E86" s="1" t="s">
        <v>162</v>
      </c>
      <c r="F86" s="21" t="s">
        <v>45</v>
      </c>
      <c r="G86" s="21">
        <v>100</v>
      </c>
      <c r="H86" s="21" t="s">
        <v>35</v>
      </c>
      <c r="I86" s="52"/>
      <c r="J86" s="51">
        <f t="shared" si="3"/>
        <v>0</v>
      </c>
      <c r="K86" s="51">
        <f t="shared" si="4"/>
        <v>0</v>
      </c>
      <c r="L86" s="49"/>
    </row>
    <row r="87" spans="1:12" s="38" customFormat="1" x14ac:dyDescent="0.2">
      <c r="A87" s="41" t="s">
        <v>34</v>
      </c>
      <c r="B87" s="42"/>
      <c r="C87" s="41"/>
      <c r="D87" s="43"/>
      <c r="E87" s="42"/>
      <c r="F87" s="44"/>
      <c r="G87" s="45"/>
      <c r="H87" s="45"/>
      <c r="I87" s="58"/>
      <c r="J87" s="46"/>
      <c r="K87" s="47"/>
      <c r="L87" s="59"/>
    </row>
    <row r="88" spans="1:12" x14ac:dyDescent="0.2">
      <c r="A88" s="8">
        <v>54</v>
      </c>
      <c r="B88" s="21" t="s">
        <v>74</v>
      </c>
      <c r="C88" s="25" t="s">
        <v>34</v>
      </c>
      <c r="D88" s="21" t="s">
        <v>163</v>
      </c>
      <c r="E88" s="1" t="s">
        <v>164</v>
      </c>
      <c r="F88" s="21" t="s">
        <v>37</v>
      </c>
      <c r="G88" s="21">
        <v>350</v>
      </c>
      <c r="H88" s="21" t="s">
        <v>35</v>
      </c>
      <c r="I88" s="52"/>
      <c r="J88" s="51">
        <f t="shared" si="3"/>
        <v>0</v>
      </c>
      <c r="K88" s="51">
        <f t="shared" si="4"/>
        <v>0</v>
      </c>
      <c r="L88" s="49"/>
    </row>
    <row r="89" spans="1:12" x14ac:dyDescent="0.2">
      <c r="A89" s="8">
        <v>55</v>
      </c>
      <c r="B89" s="21" t="s">
        <v>74</v>
      </c>
      <c r="C89" s="25" t="s">
        <v>34</v>
      </c>
      <c r="D89" s="21" t="s">
        <v>165</v>
      </c>
      <c r="E89" s="1" t="s">
        <v>166</v>
      </c>
      <c r="F89" s="21" t="s">
        <v>37</v>
      </c>
      <c r="G89" s="21">
        <v>50</v>
      </c>
      <c r="H89" s="21" t="s">
        <v>35</v>
      </c>
      <c r="I89" s="52"/>
      <c r="J89" s="51">
        <f t="shared" si="3"/>
        <v>0</v>
      </c>
      <c r="K89" s="51">
        <f t="shared" si="4"/>
        <v>0</v>
      </c>
      <c r="L89" s="49"/>
    </row>
    <row r="90" spans="1:12" x14ac:dyDescent="0.2">
      <c r="A90" s="8">
        <v>56</v>
      </c>
      <c r="B90" s="21" t="s">
        <v>74</v>
      </c>
      <c r="C90" s="25" t="s">
        <v>34</v>
      </c>
      <c r="D90" s="21" t="s">
        <v>167</v>
      </c>
      <c r="E90" s="1" t="s">
        <v>168</v>
      </c>
      <c r="F90" s="21" t="s">
        <v>37</v>
      </c>
      <c r="G90" s="21">
        <v>20</v>
      </c>
      <c r="H90" s="21" t="s">
        <v>35</v>
      </c>
      <c r="I90" s="52"/>
      <c r="J90" s="51">
        <f t="shared" si="3"/>
        <v>0</v>
      </c>
      <c r="K90" s="51">
        <f t="shared" si="4"/>
        <v>0</v>
      </c>
      <c r="L90" s="49"/>
    </row>
    <row r="91" spans="1:12" x14ac:dyDescent="0.2">
      <c r="A91" s="8">
        <v>57</v>
      </c>
      <c r="B91" s="21" t="s">
        <v>74</v>
      </c>
      <c r="C91" s="25" t="s">
        <v>34</v>
      </c>
      <c r="D91" s="21" t="s">
        <v>169</v>
      </c>
      <c r="E91" s="1" t="s">
        <v>170</v>
      </c>
      <c r="F91" s="21" t="s">
        <v>37</v>
      </c>
      <c r="G91" s="21">
        <v>600</v>
      </c>
      <c r="H91" s="21" t="s">
        <v>35</v>
      </c>
      <c r="I91" s="52"/>
      <c r="J91" s="51">
        <f t="shared" si="3"/>
        <v>0</v>
      </c>
      <c r="K91" s="51">
        <f t="shared" si="4"/>
        <v>0</v>
      </c>
      <c r="L91" s="49"/>
    </row>
    <row r="92" spans="1:12" x14ac:dyDescent="0.2">
      <c r="A92" s="8">
        <v>58</v>
      </c>
      <c r="B92" s="21" t="s">
        <v>74</v>
      </c>
      <c r="C92" s="25" t="s">
        <v>34</v>
      </c>
      <c r="D92" s="21" t="s">
        <v>171</v>
      </c>
      <c r="E92" s="1" t="s">
        <v>172</v>
      </c>
      <c r="F92" s="21" t="s">
        <v>37</v>
      </c>
      <c r="G92" s="21">
        <v>600</v>
      </c>
      <c r="H92" s="21" t="s">
        <v>35</v>
      </c>
      <c r="I92" s="52"/>
      <c r="J92" s="51">
        <f t="shared" si="3"/>
        <v>0</v>
      </c>
      <c r="K92" s="51">
        <f t="shared" si="4"/>
        <v>0</v>
      </c>
      <c r="L92" s="49"/>
    </row>
    <row r="93" spans="1:12" x14ac:dyDescent="0.2">
      <c r="A93" s="8">
        <v>59</v>
      </c>
      <c r="B93" s="21" t="s">
        <v>74</v>
      </c>
      <c r="C93" s="25" t="s">
        <v>34</v>
      </c>
      <c r="D93" s="21" t="s">
        <v>173</v>
      </c>
      <c r="E93" s="1" t="s">
        <v>174</v>
      </c>
      <c r="F93" s="21" t="s">
        <v>37</v>
      </c>
      <c r="G93" s="21">
        <v>350</v>
      </c>
      <c r="H93" s="21" t="s">
        <v>35</v>
      </c>
      <c r="I93" s="52"/>
      <c r="J93" s="51">
        <f t="shared" si="3"/>
        <v>0</v>
      </c>
      <c r="K93" s="51">
        <f t="shared" si="4"/>
        <v>0</v>
      </c>
      <c r="L93" s="49"/>
    </row>
    <row r="94" spans="1:12" s="38" customFormat="1" x14ac:dyDescent="0.2">
      <c r="A94" s="41" t="s">
        <v>66</v>
      </c>
      <c r="B94" s="42"/>
      <c r="C94" s="41"/>
      <c r="D94" s="43"/>
      <c r="E94" s="42"/>
      <c r="F94" s="44"/>
      <c r="G94" s="45"/>
      <c r="H94" s="45"/>
      <c r="I94" s="58"/>
      <c r="J94" s="46"/>
      <c r="K94" s="47"/>
      <c r="L94" s="59"/>
    </row>
    <row r="95" spans="1:12" x14ac:dyDescent="0.2">
      <c r="A95" s="8">
        <v>60</v>
      </c>
      <c r="B95" s="21" t="s">
        <v>74</v>
      </c>
      <c r="C95" s="25" t="s">
        <v>66</v>
      </c>
      <c r="D95" s="21" t="s">
        <v>175</v>
      </c>
      <c r="E95" s="1" t="s">
        <v>176</v>
      </c>
      <c r="F95" s="21" t="s">
        <v>45</v>
      </c>
      <c r="G95" s="21">
        <v>1</v>
      </c>
      <c r="H95" s="21" t="s">
        <v>35</v>
      </c>
      <c r="I95" s="52"/>
      <c r="J95" s="51">
        <f t="shared" si="3"/>
        <v>0</v>
      </c>
      <c r="K95" s="51">
        <f t="shared" si="4"/>
        <v>0</v>
      </c>
      <c r="L95" s="49"/>
    </row>
    <row r="96" spans="1:12" s="38" customFormat="1" x14ac:dyDescent="0.2">
      <c r="A96" s="41" t="s">
        <v>67</v>
      </c>
      <c r="B96" s="42"/>
      <c r="C96" s="41"/>
      <c r="D96" s="43"/>
      <c r="E96" s="42"/>
      <c r="F96" s="44"/>
      <c r="G96" s="45"/>
      <c r="H96" s="45"/>
      <c r="I96" s="58"/>
      <c r="J96" s="46"/>
      <c r="K96" s="47"/>
      <c r="L96" s="59"/>
    </row>
    <row r="97" spans="1:12" x14ac:dyDescent="0.2">
      <c r="A97" s="8">
        <v>61</v>
      </c>
      <c r="B97" s="21" t="s">
        <v>74</v>
      </c>
      <c r="C97" s="25" t="s">
        <v>67</v>
      </c>
      <c r="D97" s="21" t="s">
        <v>177</v>
      </c>
      <c r="E97" s="1" t="s">
        <v>178</v>
      </c>
      <c r="F97" s="21" t="s">
        <v>37</v>
      </c>
      <c r="G97" s="21">
        <v>50</v>
      </c>
      <c r="H97" s="21" t="s">
        <v>35</v>
      </c>
      <c r="I97" s="52"/>
      <c r="J97" s="51">
        <f t="shared" si="3"/>
        <v>0</v>
      </c>
      <c r="K97" s="51">
        <f t="shared" si="4"/>
        <v>0</v>
      </c>
      <c r="L97" s="49"/>
    </row>
    <row r="98" spans="1:12" x14ac:dyDescent="0.2">
      <c r="A98" s="8">
        <v>62</v>
      </c>
      <c r="B98" s="21" t="s">
        <v>74</v>
      </c>
      <c r="C98" s="25" t="s">
        <v>67</v>
      </c>
      <c r="D98" s="21" t="s">
        <v>179</v>
      </c>
      <c r="E98" s="1" t="s">
        <v>180</v>
      </c>
      <c r="F98" s="21" t="s">
        <v>37</v>
      </c>
      <c r="G98" s="21">
        <v>50</v>
      </c>
      <c r="H98" s="21" t="s">
        <v>35</v>
      </c>
      <c r="I98" s="52"/>
      <c r="J98" s="51">
        <f t="shared" si="3"/>
        <v>0</v>
      </c>
      <c r="K98" s="51">
        <f t="shared" si="4"/>
        <v>0</v>
      </c>
      <c r="L98" s="49"/>
    </row>
    <row r="99" spans="1:12" x14ac:dyDescent="0.2">
      <c r="A99" s="8">
        <v>63</v>
      </c>
      <c r="B99" s="21" t="s">
        <v>74</v>
      </c>
      <c r="C99" s="25" t="s">
        <v>67</v>
      </c>
      <c r="D99" s="21" t="s">
        <v>181</v>
      </c>
      <c r="E99" s="1" t="s">
        <v>182</v>
      </c>
      <c r="F99" s="21" t="s">
        <v>37</v>
      </c>
      <c r="G99" s="21">
        <v>2000</v>
      </c>
      <c r="H99" s="21" t="s">
        <v>35</v>
      </c>
      <c r="I99" s="52"/>
      <c r="J99" s="51">
        <f t="shared" si="3"/>
        <v>0</v>
      </c>
      <c r="K99" s="51">
        <f t="shared" si="4"/>
        <v>0</v>
      </c>
      <c r="L99" s="49"/>
    </row>
    <row r="100" spans="1:12" x14ac:dyDescent="0.2">
      <c r="A100" s="8">
        <v>64</v>
      </c>
      <c r="B100" s="21" t="s">
        <v>74</v>
      </c>
      <c r="C100" s="25" t="s">
        <v>67</v>
      </c>
      <c r="D100" s="21" t="s">
        <v>183</v>
      </c>
      <c r="E100" s="1" t="s">
        <v>184</v>
      </c>
      <c r="F100" s="21" t="s">
        <v>37</v>
      </c>
      <c r="G100" s="21">
        <v>20</v>
      </c>
      <c r="H100" s="21" t="s">
        <v>35</v>
      </c>
      <c r="I100" s="52"/>
      <c r="J100" s="51">
        <f t="shared" si="3"/>
        <v>0</v>
      </c>
      <c r="K100" s="51">
        <f t="shared" si="4"/>
        <v>0</v>
      </c>
      <c r="L100" s="49"/>
    </row>
    <row r="101" spans="1:12" s="38" customFormat="1" x14ac:dyDescent="0.2">
      <c r="A101" s="41" t="s">
        <v>68</v>
      </c>
      <c r="B101" s="42"/>
      <c r="C101" s="41"/>
      <c r="D101" s="43"/>
      <c r="E101" s="42"/>
      <c r="F101" s="44"/>
      <c r="G101" s="45"/>
      <c r="H101" s="45"/>
      <c r="I101" s="58"/>
      <c r="J101" s="46"/>
      <c r="K101" s="47"/>
      <c r="L101" s="59"/>
    </row>
    <row r="102" spans="1:12" x14ac:dyDescent="0.2">
      <c r="A102" s="8">
        <v>65</v>
      </c>
      <c r="B102" s="21" t="s">
        <v>74</v>
      </c>
      <c r="C102" s="25" t="s">
        <v>68</v>
      </c>
      <c r="D102" s="21" t="s">
        <v>69</v>
      </c>
      <c r="E102" s="1" t="s">
        <v>70</v>
      </c>
      <c r="F102" s="21" t="s">
        <v>37</v>
      </c>
      <c r="G102" s="21">
        <v>25</v>
      </c>
      <c r="H102" s="21" t="s">
        <v>35</v>
      </c>
      <c r="I102" s="52"/>
      <c r="J102" s="51">
        <f t="shared" si="3"/>
        <v>0</v>
      </c>
      <c r="K102" s="51">
        <f t="shared" si="4"/>
        <v>0</v>
      </c>
      <c r="L102" s="49"/>
    </row>
    <row r="103" spans="1:12" x14ac:dyDescent="0.2">
      <c r="A103" s="8">
        <v>66</v>
      </c>
      <c r="B103" s="21" t="s">
        <v>74</v>
      </c>
      <c r="C103" s="25" t="s">
        <v>68</v>
      </c>
      <c r="D103" s="21" t="s">
        <v>185</v>
      </c>
      <c r="E103" s="1" t="s">
        <v>186</v>
      </c>
      <c r="F103" s="21" t="s">
        <v>37</v>
      </c>
      <c r="G103" s="21">
        <v>25</v>
      </c>
      <c r="H103" s="21" t="s">
        <v>35</v>
      </c>
      <c r="I103" s="52"/>
      <c r="J103" s="51">
        <f t="shared" si="3"/>
        <v>0</v>
      </c>
      <c r="K103" s="51">
        <f t="shared" si="4"/>
        <v>0</v>
      </c>
      <c r="L103" s="49"/>
    </row>
    <row r="104" spans="1:12" x14ac:dyDescent="0.2">
      <c r="A104" s="8">
        <v>67</v>
      </c>
      <c r="B104" s="21" t="s">
        <v>74</v>
      </c>
      <c r="C104" s="25" t="s">
        <v>68</v>
      </c>
      <c r="D104" s="21" t="s">
        <v>187</v>
      </c>
      <c r="E104" s="1" t="s">
        <v>188</v>
      </c>
      <c r="F104" s="21" t="s">
        <v>37</v>
      </c>
      <c r="G104" s="21">
        <v>15</v>
      </c>
      <c r="H104" s="21" t="s">
        <v>35</v>
      </c>
      <c r="I104" s="52"/>
      <c r="J104" s="51">
        <f t="shared" si="3"/>
        <v>0</v>
      </c>
      <c r="K104" s="51">
        <f t="shared" si="4"/>
        <v>0</v>
      </c>
      <c r="L104" s="49"/>
    </row>
    <row r="105" spans="1:12" x14ac:dyDescent="0.2">
      <c r="A105" s="8">
        <v>68</v>
      </c>
      <c r="B105" s="21" t="s">
        <v>74</v>
      </c>
      <c r="C105" s="25" t="s">
        <v>68</v>
      </c>
      <c r="D105" s="21" t="s">
        <v>189</v>
      </c>
      <c r="E105" s="1" t="s">
        <v>190</v>
      </c>
      <c r="F105" s="21" t="s">
        <v>37</v>
      </c>
      <c r="G105" s="21">
        <v>40</v>
      </c>
      <c r="H105" s="21" t="s">
        <v>35</v>
      </c>
      <c r="I105" s="52"/>
      <c r="J105" s="51">
        <f t="shared" si="3"/>
        <v>0</v>
      </c>
      <c r="K105" s="51">
        <f t="shared" si="4"/>
        <v>0</v>
      </c>
      <c r="L105" s="49"/>
    </row>
    <row r="106" spans="1:12" x14ac:dyDescent="0.2">
      <c r="A106" s="8">
        <v>69</v>
      </c>
      <c r="B106" s="21" t="s">
        <v>74</v>
      </c>
      <c r="C106" s="25" t="s">
        <v>68</v>
      </c>
      <c r="D106" s="21" t="s">
        <v>71</v>
      </c>
      <c r="E106" s="1" t="s">
        <v>72</v>
      </c>
      <c r="F106" s="21" t="s">
        <v>37</v>
      </c>
      <c r="G106" s="21">
        <v>20</v>
      </c>
      <c r="H106" s="21" t="s">
        <v>35</v>
      </c>
      <c r="I106" s="52"/>
      <c r="J106" s="51">
        <f t="shared" si="3"/>
        <v>0</v>
      </c>
      <c r="K106" s="51">
        <f t="shared" si="4"/>
        <v>0</v>
      </c>
      <c r="L106" s="49"/>
    </row>
    <row r="107" spans="1:12" s="38" customFormat="1" x14ac:dyDescent="0.2">
      <c r="A107" s="41" t="s">
        <v>73</v>
      </c>
      <c r="B107" s="42"/>
      <c r="C107" s="41"/>
      <c r="D107" s="43"/>
      <c r="E107" s="42"/>
      <c r="F107" s="44"/>
      <c r="G107" s="45"/>
      <c r="H107" s="45"/>
      <c r="I107" s="58"/>
      <c r="J107" s="46"/>
      <c r="K107" s="47"/>
      <c r="L107" s="59"/>
    </row>
    <row r="108" spans="1:12" x14ac:dyDescent="0.2">
      <c r="A108" s="8">
        <v>70</v>
      </c>
      <c r="B108" s="21" t="s">
        <v>74</v>
      </c>
      <c r="C108" s="25" t="s">
        <v>73</v>
      </c>
      <c r="D108" s="21" t="s">
        <v>191</v>
      </c>
      <c r="E108" s="1" t="s">
        <v>192</v>
      </c>
      <c r="F108" s="21" t="s">
        <v>37</v>
      </c>
      <c r="G108" s="21">
        <v>100</v>
      </c>
      <c r="H108" s="21" t="s">
        <v>35</v>
      </c>
      <c r="I108" s="52"/>
      <c r="J108" s="51">
        <f t="shared" ref="J108" si="5">+I108*0.22</f>
        <v>0</v>
      </c>
      <c r="K108" s="51">
        <f t="shared" ref="K108" si="6">+(I108+J108)*G108</f>
        <v>0</v>
      </c>
      <c r="L108" s="49"/>
    </row>
    <row r="109" spans="1:12" x14ac:dyDescent="0.2">
      <c r="C109" s="25"/>
      <c r="D109" s="21"/>
      <c r="F109" s="21"/>
      <c r="I109" s="52"/>
      <c r="J109" s="51"/>
      <c r="K109" s="51"/>
      <c r="L109" s="49"/>
    </row>
    <row r="113" spans="10:11" x14ac:dyDescent="0.2">
      <c r="J113" s="61" t="s">
        <v>26</v>
      </c>
      <c r="K113" s="61" t="s">
        <v>27</v>
      </c>
    </row>
    <row r="114" spans="10:11" ht="25.5" x14ac:dyDescent="0.2">
      <c r="J114" s="62" t="s">
        <v>75</v>
      </c>
      <c r="K114" s="62" t="s">
        <v>76</v>
      </c>
    </row>
  </sheetData>
  <sheetProtection algorithmName="SHA-512" hashValue="bg0W/59UGRDfvpk1AAQHr2lWVL5wFeYYePBnL4w5OrKIK5YKlknX5RAz6aJOrTDzgNRSCLLKqA/vOZG1tdACYA==" saltValue="vseKYmC8QoLHTZmU4Xy5Hg==" spinCount="100000" sheet="1" autoFilter="0"/>
  <autoFilter ref="A21:L109"/>
  <sortState ref="C23:G92">
    <sortCondition ref="C23:C92"/>
    <sortCondition ref="E23:E92"/>
  </sortState>
  <pageMargins left="0.31496062992125984" right="0.31496062992125984" top="0.55118110236220474" bottom="0.55118110236220474" header="0.31496062992125984" footer="0.31496062992125984"/>
  <pageSetup paperSize="9" scale="46" fitToHeight="3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Ximena De Leon</cp:lastModifiedBy>
  <cp:lastPrinted>2023-01-24T17:19:08Z</cp:lastPrinted>
  <dcterms:created xsi:type="dcterms:W3CDTF">2019-08-27T18:47:03Z</dcterms:created>
  <dcterms:modified xsi:type="dcterms:W3CDTF">2023-05-03T15:04:30Z</dcterms:modified>
</cp:coreProperties>
</file>