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7. JULIO\04. LLAMADO ABERTURAS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II'!$A$21:$L$23</definedName>
    <definedName name="_xlnm.Print_Area" localSheetId="0">'ANEXO II'!$A$1:$L$42</definedName>
  </definedNames>
  <calcPr calcId="162913"/>
</workbook>
</file>

<file path=xl/calcChain.xml><?xml version="1.0" encoding="utf-8"?>
<calcChain xmlns="http://schemas.openxmlformats.org/spreadsheetml/2006/main">
  <c r="J38" i="1" l="1"/>
  <c r="K38" i="1" s="1"/>
  <c r="J37" i="1"/>
  <c r="K37" i="1" s="1"/>
  <c r="J36" i="1"/>
  <c r="K36" i="1" s="1"/>
  <c r="J35" i="1"/>
  <c r="K35" i="1" s="1"/>
  <c r="K34" i="1"/>
  <c r="J34" i="1"/>
  <c r="K33" i="1"/>
  <c r="J33" i="1"/>
  <c r="J32" i="1"/>
  <c r="K32" i="1" s="1"/>
  <c r="J30" i="1"/>
  <c r="K30" i="1" s="1"/>
  <c r="J29" i="1"/>
  <c r="K29" i="1" s="1"/>
  <c r="J28" i="1"/>
  <c r="K28" i="1" s="1"/>
  <c r="J27" i="1"/>
  <c r="K27" i="1" s="1"/>
  <c r="J25" i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<sst xmlns="http://schemas.openxmlformats.org/spreadsheetml/2006/main" count="123" uniqueCount="69">
  <si>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</si>
  <si>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</si>
  <si>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</si>
  <si>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</si>
  <si>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</si>
  <si>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</si>
  <si>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</si>
  <si>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</si>
  <si>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</si>
  <si>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</si>
  <si>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</si>
  <si>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</si>
  <si>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</si>
  <si>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</si>
  <si>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</si>
  <si>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</si>
  <si>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</si>
  <si>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</si>
  <si>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</si>
  <si>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</si>
  <si>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</si>
  <si>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</si>
  <si>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</si>
  <si>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</si>
  <si>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</si>
  <si>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</si>
  <si>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</si>
  <si>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</si>
  <si>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</si>
  <si>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</si>
  <si>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</si>
  <si>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</si>
  <si>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</si>
  <si>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</si>
  <si>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Compra General</t>
  </si>
  <si>
    <t>MC-01 17/07/2023</t>
  </si>
  <si>
    <t>MP-01 17/07/2023</t>
  </si>
  <si>
    <t>Aberturas</t>
  </si>
  <si>
    <t>311.122</t>
  </si>
  <si>
    <t>Puerta Fondo Chapa Doble Vidriada Derecha (2,05x0,82mt)</t>
  </si>
  <si>
    <t>311.121</t>
  </si>
  <si>
    <t>Puerta Frente estandár Chapa Doble Derecha (2,05x0,82mt)</t>
  </si>
  <si>
    <t>311.125</t>
  </si>
  <si>
    <t>Puerta Frente estandár Chapa Doble Izquierda (2,05x0,82mt)</t>
  </si>
  <si>
    <t>311.022</t>
  </si>
  <si>
    <t>Puerta Inter. Izquierda Madera, Marco 13Cm (2,05x0,75mt marco y hoja)</t>
  </si>
  <si>
    <t>311.017</t>
  </si>
  <si>
    <t>Puerta Interior Derecha Madera (2,05 x 0,90mt marco y hoja</t>
  </si>
  <si>
    <t>311.023</t>
  </si>
  <si>
    <t>Puerta Interior Izquierda Madera (2,06x0,90mt marco y hoja)</t>
  </si>
  <si>
    <t>311.030</t>
  </si>
  <si>
    <t>Puerta Interior Izquierda, Marco9cm (0.80x2.05mt marco hoja)</t>
  </si>
  <si>
    <t>311.025</t>
  </si>
  <si>
    <t>Ventana De Aluminio 0.60 X 0.40M Corrediza Serie20</t>
  </si>
  <si>
    <t>311.026</t>
  </si>
  <si>
    <t>Ventana De Aluminio 0.60 X 0.80M Guillotina Serie20</t>
  </si>
  <si>
    <t>311.027</t>
  </si>
  <si>
    <t>Ventana De Aluminio 0.60 X 1.2M Fija Serie20</t>
  </si>
  <si>
    <t>311.381</t>
  </si>
  <si>
    <t>Ventana De Aluminio 0.8 X 0.60 M Corrediza:</t>
  </si>
  <si>
    <t>311.029</t>
  </si>
  <si>
    <t>Ventana De Aluminio 1.2 X 1.2M Corrediza Serie20</t>
  </si>
  <si>
    <t>311.374</t>
  </si>
  <si>
    <t>Ventana De Aluminio 1.20 X 1.00M Corrediza Serie20</t>
  </si>
  <si>
    <t>311.064</t>
  </si>
  <si>
    <t>Ventana De Aluminio Corrediza 1.0 x 0.50Mt (largo x alto) Serie 20</t>
  </si>
  <si>
    <t>Aberturas de Chapa</t>
  </si>
  <si>
    <t>Aberturas de Madera</t>
  </si>
  <si>
    <t>Aberturas de Aluminio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</si>
</sst>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69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  <protection locked="0"/>
    </xf>
    <xf numFmtId="166" fontId="2" fillId="5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Aberturas JULIO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1247775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42"/>
  <sheetViews>
    <sheetView tabSelected="1" zoomScaleNormal="100" workbookViewId="0">
      <selection activeCell="M10" sqref="M10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5" style="21" bestFit="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2"/>
      <c r="J8" s="1" t="s">
        <v>25</v>
      </c>
    </row>
    <row r="9" spans="1:12" x14ac:dyDescent="0.2">
      <c r="A9" s="12"/>
      <c r="B9" s="9"/>
      <c r="D9" s="8"/>
      <c r="E9" s="8"/>
      <c r="G9" s="58"/>
      <c r="I9" s="12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3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8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8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4"/>
      <c r="J14" s="1" t="s">
        <v>16</v>
      </c>
      <c r="K14" s="26"/>
      <c r="L14" s="26"/>
    </row>
    <row r="15" spans="1:12" x14ac:dyDescent="0.2">
      <c r="D15" s="8"/>
      <c r="E15" s="8"/>
      <c r="F15" s="14"/>
      <c r="G15" s="58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4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66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8">
        <v>1</v>
      </c>
      <c r="B23" s="21" t="s">
        <v>34</v>
      </c>
      <c r="C23" s="8" t="s">
        <v>37</v>
      </c>
      <c r="D23" s="21" t="s">
        <v>38</v>
      </c>
      <c r="E23" s="1" t="s">
        <v>39</v>
      </c>
      <c r="F23" s="21" t="s">
        <v>33</v>
      </c>
      <c r="G23" s="21">
        <v>60</v>
      </c>
      <c r="H23" s="21" t="s">
        <v>32</v>
      </c>
      <c r="I23" s="61"/>
      <c r="J23" s="50">
        <f>+I23*0.22</f>
        <v>0</v>
      </c>
      <c r="K23" s="50">
        <f t="shared" ref="K23" si="0">+(I23+J23)*G23</f>
        <v>0</v>
      </c>
      <c r="L23" s="49"/>
    </row>
    <row r="24" spans="1:12" x14ac:dyDescent="0.2">
      <c r="A24" s="8">
        <v>2</v>
      </c>
      <c r="B24" s="21" t="s">
        <v>34</v>
      </c>
      <c r="C24" s="8" t="s">
        <v>37</v>
      </c>
      <c r="D24" s="21" t="s">
        <v>40</v>
      </c>
      <c r="E24" s="1" t="s">
        <v>41</v>
      </c>
      <c r="F24" s="21" t="s">
        <v>33</v>
      </c>
      <c r="G24" s="21">
        <v>88</v>
      </c>
      <c r="H24" s="21" t="s">
        <v>32</v>
      </c>
      <c r="I24" s="61"/>
      <c r="J24" s="50">
        <f t="shared" ref="J24:J38" si="1">+I24*0.22</f>
        <v>0</v>
      </c>
      <c r="K24" s="50">
        <f t="shared" ref="K24:K38" si="2">+(I24+J24)*G24</f>
        <v>0</v>
      </c>
      <c r="L24" s="49"/>
    </row>
    <row r="25" spans="1:12" x14ac:dyDescent="0.2">
      <c r="A25" s="8">
        <v>3</v>
      </c>
      <c r="B25" s="21" t="s">
        <v>34</v>
      </c>
      <c r="C25" s="8" t="s">
        <v>37</v>
      </c>
      <c r="D25" s="21" t="s">
        <v>42</v>
      </c>
      <c r="E25" s="1" t="s">
        <v>43</v>
      </c>
      <c r="F25" s="21" t="s">
        <v>33</v>
      </c>
      <c r="G25" s="21">
        <v>80</v>
      </c>
      <c r="H25" s="21" t="s">
        <v>32</v>
      </c>
      <c r="I25" s="61"/>
      <c r="J25" s="50">
        <f t="shared" si="1"/>
        <v>0</v>
      </c>
      <c r="K25" s="50">
        <f t="shared" si="2"/>
        <v>0</v>
      </c>
      <c r="L25" s="49"/>
    </row>
    <row r="26" spans="1:12" s="38" customFormat="1" x14ac:dyDescent="0.2">
      <c r="A26" s="41" t="s">
        <v>67</v>
      </c>
      <c r="B26" s="42"/>
      <c r="C26" s="41"/>
      <c r="D26" s="43"/>
      <c r="E26" s="42"/>
      <c r="F26" s="44"/>
      <c r="G26" s="45"/>
      <c r="H26" s="45"/>
      <c r="I26" s="65"/>
      <c r="J26" s="46"/>
      <c r="K26" s="47"/>
      <c r="L26" s="66"/>
    </row>
    <row r="27" spans="1:12" x14ac:dyDescent="0.2">
      <c r="A27" s="8">
        <v>4</v>
      </c>
      <c r="B27" s="21" t="s">
        <v>34</v>
      </c>
      <c r="C27" s="8" t="s">
        <v>37</v>
      </c>
      <c r="D27" s="21" t="s">
        <v>44</v>
      </c>
      <c r="E27" s="1" t="s">
        <v>45</v>
      </c>
      <c r="F27" s="21" t="s">
        <v>33</v>
      </c>
      <c r="G27" s="21">
        <v>200</v>
      </c>
      <c r="H27" s="21" t="s">
        <v>32</v>
      </c>
      <c r="I27" s="61"/>
      <c r="J27" s="50">
        <f t="shared" si="1"/>
        <v>0</v>
      </c>
      <c r="K27" s="50">
        <f t="shared" si="2"/>
        <v>0</v>
      </c>
      <c r="L27" s="49"/>
    </row>
    <row r="28" spans="1:12" x14ac:dyDescent="0.2">
      <c r="A28" s="8">
        <v>5</v>
      </c>
      <c r="B28" s="21" t="s">
        <v>34</v>
      </c>
      <c r="C28" s="8" t="s">
        <v>37</v>
      </c>
      <c r="D28" s="21" t="s">
        <v>46</v>
      </c>
      <c r="E28" s="1" t="s">
        <v>47</v>
      </c>
      <c r="F28" s="21" t="s">
        <v>33</v>
      </c>
      <c r="G28" s="21">
        <v>30</v>
      </c>
      <c r="H28" s="21" t="s">
        <v>32</v>
      </c>
      <c r="I28" s="61"/>
      <c r="J28" s="50">
        <f t="shared" si="1"/>
        <v>0</v>
      </c>
      <c r="K28" s="50">
        <f t="shared" si="2"/>
        <v>0</v>
      </c>
      <c r="L28" s="49"/>
    </row>
    <row r="29" spans="1:12" x14ac:dyDescent="0.2">
      <c r="A29" s="8">
        <v>6</v>
      </c>
      <c r="B29" s="21" t="s">
        <v>34</v>
      </c>
      <c r="C29" s="8" t="s">
        <v>37</v>
      </c>
      <c r="D29" s="21" t="s">
        <v>48</v>
      </c>
      <c r="E29" s="1" t="s">
        <v>49</v>
      </c>
      <c r="F29" s="21" t="s">
        <v>33</v>
      </c>
      <c r="G29" s="21">
        <v>60</v>
      </c>
      <c r="H29" s="21" t="s">
        <v>32</v>
      </c>
      <c r="I29" s="61"/>
      <c r="J29" s="50">
        <f t="shared" si="1"/>
        <v>0</v>
      </c>
      <c r="K29" s="50">
        <f t="shared" si="2"/>
        <v>0</v>
      </c>
      <c r="L29" s="49"/>
    </row>
    <row r="30" spans="1:12" x14ac:dyDescent="0.2">
      <c r="A30" s="8">
        <v>7</v>
      </c>
      <c r="B30" s="21" t="s">
        <v>34</v>
      </c>
      <c r="C30" s="8" t="s">
        <v>37</v>
      </c>
      <c r="D30" s="21" t="s">
        <v>50</v>
      </c>
      <c r="E30" s="1" t="s">
        <v>51</v>
      </c>
      <c r="F30" s="21" t="s">
        <v>33</v>
      </c>
      <c r="G30" s="21">
        <v>1</v>
      </c>
      <c r="H30" s="21" t="s">
        <v>32</v>
      </c>
      <c r="I30" s="61"/>
      <c r="J30" s="50">
        <f t="shared" si="1"/>
        <v>0</v>
      </c>
      <c r="K30" s="50">
        <f t="shared" si="2"/>
        <v>0</v>
      </c>
      <c r="L30" s="49"/>
    </row>
    <row r="31" spans="1:12" s="38" customFormat="1" x14ac:dyDescent="0.2">
      <c r="A31" s="41" t="s">
        <v>68</v>
      </c>
      <c r="B31" s="42"/>
      <c r="C31" s="41"/>
      <c r="D31" s="43"/>
      <c r="E31" s="42"/>
      <c r="F31" s="44"/>
      <c r="G31" s="45"/>
      <c r="H31" s="45"/>
      <c r="I31" s="65"/>
      <c r="J31" s="46"/>
      <c r="K31" s="47"/>
      <c r="L31" s="66"/>
    </row>
    <row r="32" spans="1:12" x14ac:dyDescent="0.2">
      <c r="A32" s="8">
        <v>8</v>
      </c>
      <c r="B32" s="21" t="s">
        <v>34</v>
      </c>
      <c r="C32" s="8" t="s">
        <v>37</v>
      </c>
      <c r="D32" s="21" t="s">
        <v>52</v>
      </c>
      <c r="E32" s="1" t="s">
        <v>53</v>
      </c>
      <c r="F32" s="21" t="s">
        <v>33</v>
      </c>
      <c r="G32" s="21">
        <v>150</v>
      </c>
      <c r="H32" s="21" t="s">
        <v>32</v>
      </c>
      <c r="I32" s="61"/>
      <c r="J32" s="50">
        <f t="shared" si="1"/>
        <v>0</v>
      </c>
      <c r="K32" s="50">
        <f t="shared" si="2"/>
        <v>0</v>
      </c>
      <c r="L32" s="49"/>
    </row>
    <row r="33" spans="1:12" x14ac:dyDescent="0.2">
      <c r="A33" s="8">
        <v>9</v>
      </c>
      <c r="B33" s="21" t="s">
        <v>34</v>
      </c>
      <c r="C33" s="8" t="s">
        <v>37</v>
      </c>
      <c r="D33" s="21" t="s">
        <v>54</v>
      </c>
      <c r="E33" s="1" t="s">
        <v>55</v>
      </c>
      <c r="F33" s="21" t="s">
        <v>33</v>
      </c>
      <c r="G33" s="21">
        <v>100</v>
      </c>
      <c r="H33" s="21" t="s">
        <v>32</v>
      </c>
      <c r="I33" s="61"/>
      <c r="J33" s="50">
        <f t="shared" si="1"/>
        <v>0</v>
      </c>
      <c r="K33" s="50">
        <f t="shared" si="2"/>
        <v>0</v>
      </c>
      <c r="L33" s="49"/>
    </row>
    <row r="34" spans="1:12" x14ac:dyDescent="0.2">
      <c r="A34" s="8">
        <v>10</v>
      </c>
      <c r="B34" s="21" t="s">
        <v>34</v>
      </c>
      <c r="C34" s="8" t="s">
        <v>37</v>
      </c>
      <c r="D34" s="21" t="s">
        <v>56</v>
      </c>
      <c r="E34" s="1" t="s">
        <v>57</v>
      </c>
      <c r="F34" s="21" t="s">
        <v>33</v>
      </c>
      <c r="G34" s="21">
        <v>20</v>
      </c>
      <c r="H34" s="21" t="s">
        <v>32</v>
      </c>
      <c r="I34" s="61"/>
      <c r="J34" s="50">
        <f t="shared" si="1"/>
        <v>0</v>
      </c>
      <c r="K34" s="50">
        <f t="shared" si="2"/>
        <v>0</v>
      </c>
      <c r="L34" s="49"/>
    </row>
    <row r="35" spans="1:12" x14ac:dyDescent="0.2">
      <c r="A35" s="8">
        <v>11</v>
      </c>
      <c r="B35" s="21" t="s">
        <v>34</v>
      </c>
      <c r="C35" s="8" t="s">
        <v>37</v>
      </c>
      <c r="D35" s="21" t="s">
        <v>58</v>
      </c>
      <c r="E35" s="1" t="s">
        <v>59</v>
      </c>
      <c r="F35" s="21" t="s">
        <v>33</v>
      </c>
      <c r="G35" s="21">
        <v>1</v>
      </c>
      <c r="H35" s="21" t="s">
        <v>32</v>
      </c>
      <c r="I35" s="61"/>
      <c r="J35" s="50">
        <f t="shared" si="1"/>
        <v>0</v>
      </c>
      <c r="K35" s="50">
        <f t="shared" si="2"/>
        <v>0</v>
      </c>
      <c r="L35" s="49"/>
    </row>
    <row r="36" spans="1:12" x14ac:dyDescent="0.2">
      <c r="A36" s="8">
        <v>12</v>
      </c>
      <c r="B36" s="21" t="s">
        <v>34</v>
      </c>
      <c r="C36" s="8" t="s">
        <v>37</v>
      </c>
      <c r="D36" s="21" t="s">
        <v>60</v>
      </c>
      <c r="E36" s="1" t="s">
        <v>61</v>
      </c>
      <c r="F36" s="21" t="s">
        <v>33</v>
      </c>
      <c r="G36" s="21">
        <v>350</v>
      </c>
      <c r="H36" s="21" t="s">
        <v>32</v>
      </c>
      <c r="I36" s="61"/>
      <c r="J36" s="50">
        <f t="shared" si="1"/>
        <v>0</v>
      </c>
      <c r="K36" s="50">
        <f t="shared" si="2"/>
        <v>0</v>
      </c>
      <c r="L36" s="49"/>
    </row>
    <row r="37" spans="1:12" x14ac:dyDescent="0.2">
      <c r="A37" s="8">
        <v>13</v>
      </c>
      <c r="B37" s="21" t="s">
        <v>34</v>
      </c>
      <c r="C37" s="8" t="s">
        <v>37</v>
      </c>
      <c r="D37" s="21" t="s">
        <v>62</v>
      </c>
      <c r="E37" s="1" t="s">
        <v>63</v>
      </c>
      <c r="F37" s="21" t="s">
        <v>33</v>
      </c>
      <c r="G37" s="21">
        <v>74</v>
      </c>
      <c r="H37" s="21" t="s">
        <v>32</v>
      </c>
      <c r="I37" s="61"/>
      <c r="J37" s="50">
        <f t="shared" si="1"/>
        <v>0</v>
      </c>
      <c r="K37" s="50">
        <f t="shared" si="2"/>
        <v>0</v>
      </c>
      <c r="L37" s="49"/>
    </row>
    <row r="38" spans="1:12" x14ac:dyDescent="0.2">
      <c r="A38" s="8">
        <v>14</v>
      </c>
      <c r="B38" s="21" t="s">
        <v>34</v>
      </c>
      <c r="C38" s="8" t="s">
        <v>37</v>
      </c>
      <c r="D38" s="21" t="s">
        <v>64</v>
      </c>
      <c r="E38" s="1" t="s">
        <v>65</v>
      </c>
      <c r="F38" s="21" t="s">
        <v>33</v>
      </c>
      <c r="G38" s="21">
        <v>20</v>
      </c>
      <c r="H38" s="21" t="s">
        <v>32</v>
      </c>
      <c r="I38" s="61"/>
      <c r="J38" s="50">
        <f t="shared" si="1"/>
        <v>0</v>
      </c>
      <c r="K38" s="50">
        <f t="shared" si="2"/>
        <v>0</v>
      </c>
      <c r="L38" s="49"/>
    </row>
    <row r="41" spans="1:12" x14ac:dyDescent="0.2">
      <c r="J41" s="67" t="s">
        <v>26</v>
      </c>
      <c r="K41" s="67" t="s">
        <v>27</v>
      </c>
    </row>
    <row r="42" spans="1:12" ht="25.5" x14ac:dyDescent="0.2">
      <c r="J42" s="68" t="s">
        <v>35</v>
      </c>
      <c r="K42" s="68" t="s">
        <v>36</v>
      </c>
    </row>
  </sheetData>
  <sheetProtection algorithmName="SHA-512" hashValue="iR+W7PZyah7xhh9/7/lqTNwWzWINJrVPI/fpchi7+2h7G98NGfnFDBRZ+vi9CJaVENAXQu9U1ShaD701AsOIUg==" saltValue="rUC591Xd9TAw7RrXiCHJzQ==" spinCount="100000" sheet="1" autoFilter="0"/>
  <autoFilter ref="A21:L23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7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9"/>
      <c r="E22" s="59"/>
    </row>
    <row r="23" spans="4:5" x14ac:dyDescent="0.25">
      <c r="D23" s="60"/>
      <c r="E2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2023-07-17T18:03:33Z</cp:lastPrinted>
  <dcterms:created xsi:type="dcterms:W3CDTF">2019-08-27T18:47:03Z</dcterms:created>
  <dcterms:modified xsi:type="dcterms:W3CDTF">2023-07-17T18:03:39Z</dcterms:modified>
</cp:coreProperties>
</file>