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Compras\COMPRAS.2023\Documentos de Compra 2023\09. SETIEMBRE\05. LLAMADO GENERAL\Anexos\"/>
    </mc:Choice>
  </mc:AlternateContent>
  <bookViews>
    <workbookView xWindow="0" yWindow="0" windowWidth="28800" windowHeight="12300" tabRatio="598"/>
  </bookViews>
  <sheets>
    <sheet name="ANEXO II" sheetId="1" r:id="rId1"/>
    <sheet name="Hoja1" sheetId="2" r:id="rId2"/>
  </sheets>
  <definedNames>
    <definedName name="_xlnm._FilterDatabase" localSheetId="0" hidden="1">'ANEXO II'!$A$21:$L$181</definedName>
    <definedName name="_xlnm.Print_Area" localSheetId="0">'ANEXO II'!$A$1:$L$185</definedName>
  </definedNames>
  <calcPr calcId="162913"/>
</workbook>
</file>

<file path=xl/calcChain.xml><?xml version="1.0" encoding="utf-8"?>
<calcChain xmlns="http://schemas.openxmlformats.org/spreadsheetml/2006/main">
  <c r="J157" i="1" l="1"/>
  <c r="K157" i="1" s="1"/>
  <c r="K162" i="1" l="1"/>
  <c r="J181" i="1"/>
  <c r="K181" i="1" s="1"/>
  <c r="J180" i="1"/>
  <c r="K180" i="1" s="1"/>
  <c r="J179" i="1"/>
  <c r="K179" i="1" s="1"/>
  <c r="J177" i="1"/>
  <c r="K177" i="1" s="1"/>
  <c r="J176" i="1"/>
  <c r="K176" i="1" s="1"/>
  <c r="J175" i="1"/>
  <c r="K175" i="1" s="1"/>
  <c r="J174" i="1"/>
  <c r="K174" i="1" s="1"/>
  <c r="J173" i="1"/>
  <c r="K173" i="1" s="1"/>
  <c r="J172" i="1"/>
  <c r="K172" i="1" s="1"/>
  <c r="J171" i="1"/>
  <c r="K171" i="1" s="1"/>
  <c r="J170" i="1"/>
  <c r="K170" i="1" s="1"/>
  <c r="J169" i="1"/>
  <c r="K169" i="1" s="1"/>
  <c r="J168" i="1"/>
  <c r="K168" i="1" s="1"/>
  <c r="J167" i="1"/>
  <c r="K167" i="1" s="1"/>
  <c r="J165" i="1"/>
  <c r="K165" i="1" s="1"/>
  <c r="J164" i="1"/>
  <c r="K164" i="1" s="1"/>
  <c r="J161" i="1"/>
  <c r="K161" i="1" s="1"/>
  <c r="J159" i="1"/>
  <c r="K159" i="1" s="1"/>
  <c r="J158" i="1"/>
  <c r="K158" i="1" s="1"/>
  <c r="J156" i="1"/>
  <c r="K156" i="1" s="1"/>
  <c r="J155" i="1"/>
  <c r="K155" i="1" s="1"/>
  <c r="J154" i="1"/>
  <c r="K154" i="1" s="1"/>
  <c r="J153" i="1"/>
  <c r="K153" i="1" s="1"/>
  <c r="J152" i="1"/>
  <c r="K152" i="1" s="1"/>
  <c r="J150" i="1"/>
  <c r="K150" i="1" s="1"/>
  <c r="J149" i="1"/>
  <c r="K149" i="1" s="1"/>
  <c r="J148" i="1"/>
  <c r="K148" i="1" s="1"/>
  <c r="J147" i="1"/>
  <c r="K147" i="1" s="1"/>
  <c r="J146" i="1"/>
  <c r="K146" i="1" s="1"/>
  <c r="J145" i="1"/>
  <c r="K145" i="1" s="1"/>
  <c r="J144" i="1"/>
  <c r="K144" i="1" s="1"/>
  <c r="J143" i="1"/>
  <c r="K143" i="1" s="1"/>
  <c r="J141" i="1"/>
  <c r="K141" i="1" s="1"/>
  <c r="J140" i="1"/>
  <c r="K140" i="1" s="1"/>
  <c r="J138" i="1"/>
  <c r="K138" i="1" s="1"/>
  <c r="J137" i="1"/>
  <c r="K137" i="1" s="1"/>
  <c r="J136" i="1"/>
  <c r="K136" i="1" s="1"/>
  <c r="J135" i="1"/>
  <c r="K135" i="1" s="1"/>
  <c r="J134" i="1"/>
  <c r="K134" i="1" s="1"/>
  <c r="J133" i="1"/>
  <c r="K133" i="1" s="1"/>
  <c r="J132" i="1"/>
  <c r="K132" i="1" s="1"/>
  <c r="J131" i="1"/>
  <c r="K131" i="1" s="1"/>
  <c r="J130" i="1"/>
  <c r="K130" i="1" s="1"/>
  <c r="J129" i="1"/>
  <c r="K129" i="1" s="1"/>
  <c r="J128" i="1"/>
  <c r="K128" i="1" s="1"/>
  <c r="J127" i="1"/>
  <c r="K127" i="1" s="1"/>
  <c r="J126" i="1"/>
  <c r="K126" i="1" s="1"/>
  <c r="J125" i="1"/>
  <c r="K125" i="1" s="1"/>
  <c r="J124" i="1"/>
  <c r="K124" i="1" s="1"/>
  <c r="J123" i="1"/>
  <c r="K123" i="1" s="1"/>
  <c r="J122" i="1"/>
  <c r="K122" i="1" s="1"/>
  <c r="J121" i="1"/>
  <c r="K121" i="1" s="1"/>
  <c r="J120" i="1"/>
  <c r="K120" i="1" s="1"/>
  <c r="J119" i="1"/>
  <c r="K119" i="1" s="1"/>
  <c r="J118" i="1"/>
  <c r="K118" i="1" s="1"/>
  <c r="J117" i="1"/>
  <c r="K117" i="1" s="1"/>
  <c r="J116" i="1"/>
  <c r="K116" i="1" s="1"/>
  <c r="J115" i="1"/>
  <c r="K115" i="1" s="1"/>
  <c r="J114" i="1"/>
  <c r="K114" i="1" s="1"/>
  <c r="J113" i="1"/>
  <c r="K113" i="1" s="1"/>
  <c r="J112" i="1"/>
  <c r="K112" i="1" s="1"/>
  <c r="J111" i="1"/>
  <c r="K111" i="1" s="1"/>
  <c r="J110" i="1"/>
  <c r="K110" i="1" s="1"/>
  <c r="J109" i="1"/>
  <c r="K109" i="1" s="1"/>
  <c r="J108" i="1"/>
  <c r="K108" i="1" s="1"/>
  <c r="J107" i="1"/>
  <c r="K107" i="1" s="1"/>
  <c r="J106" i="1"/>
  <c r="K106" i="1" s="1"/>
  <c r="J105" i="1"/>
  <c r="K105" i="1" s="1"/>
  <c r="J104" i="1"/>
  <c r="K104" i="1" s="1"/>
  <c r="J103" i="1"/>
  <c r="K103" i="1" s="1"/>
  <c r="J102" i="1"/>
  <c r="K102" i="1" s="1"/>
  <c r="J101" i="1"/>
  <c r="K101" i="1" s="1"/>
  <c r="J100" i="1"/>
  <c r="K100" i="1" s="1"/>
  <c r="J99" i="1"/>
  <c r="K99" i="1" s="1"/>
  <c r="J98" i="1"/>
  <c r="K98" i="1" s="1"/>
  <c r="J97" i="1"/>
  <c r="K97" i="1" s="1"/>
  <c r="J96" i="1"/>
  <c r="K96" i="1" s="1"/>
  <c r="J95" i="1"/>
  <c r="K95" i="1" s="1"/>
  <c r="J94" i="1"/>
  <c r="K94" i="1" s="1"/>
  <c r="J93" i="1"/>
  <c r="K93" i="1" s="1"/>
  <c r="J92" i="1"/>
  <c r="K92" i="1" s="1"/>
  <c r="J91" i="1"/>
  <c r="K91" i="1" s="1"/>
  <c r="J90" i="1"/>
  <c r="K90" i="1" s="1"/>
  <c r="J89" i="1"/>
  <c r="K89" i="1" s="1"/>
  <c r="J88" i="1"/>
  <c r="K88" i="1" s="1"/>
  <c r="J87" i="1"/>
  <c r="K87" i="1" s="1"/>
  <c r="J86" i="1"/>
  <c r="K86" i="1" s="1"/>
  <c r="J85" i="1"/>
  <c r="K85" i="1" s="1"/>
  <c r="J84" i="1"/>
  <c r="K84" i="1" s="1"/>
  <c r="J83" i="1"/>
  <c r="K83" i="1" s="1"/>
  <c r="J82" i="1"/>
  <c r="K82" i="1" s="1"/>
  <c r="J81" i="1"/>
  <c r="K81" i="1" s="1"/>
  <c r="J80" i="1"/>
  <c r="K80" i="1" s="1"/>
  <c r="J79" i="1"/>
  <c r="K79" i="1" s="1"/>
  <c r="J77" i="1"/>
  <c r="K77" i="1" s="1"/>
  <c r="J76" i="1"/>
  <c r="K76" i="1" s="1"/>
  <c r="J75" i="1"/>
  <c r="K75" i="1" s="1"/>
  <c r="J74" i="1"/>
  <c r="K74" i="1" s="1"/>
  <c r="J72" i="1"/>
  <c r="K72" i="1" s="1"/>
  <c r="J71" i="1"/>
  <c r="K71" i="1" s="1"/>
  <c r="J70" i="1"/>
  <c r="K70" i="1" s="1"/>
  <c r="J69" i="1"/>
  <c r="K69" i="1" s="1"/>
  <c r="J68" i="1"/>
  <c r="K68" i="1" s="1"/>
  <c r="J67" i="1"/>
  <c r="K67" i="1" s="1"/>
  <c r="J66" i="1"/>
  <c r="K66" i="1" s="1"/>
  <c r="J65" i="1"/>
  <c r="K65" i="1" s="1"/>
  <c r="J64" i="1"/>
  <c r="K64" i="1" s="1"/>
  <c r="J63" i="1"/>
  <c r="K63" i="1" s="1"/>
  <c r="J62" i="1"/>
  <c r="K62" i="1" s="1"/>
  <c r="J61" i="1"/>
  <c r="K61" i="1" s="1"/>
  <c r="J59" i="1"/>
  <c r="K59" i="1" s="1"/>
  <c r="J58" i="1"/>
  <c r="K58" i="1" s="1"/>
  <c r="J57" i="1"/>
  <c r="K57" i="1" s="1"/>
  <c r="J55" i="1"/>
  <c r="K55" i="1" s="1"/>
  <c r="J54" i="1"/>
  <c r="K54" i="1" s="1"/>
  <c r="J53" i="1"/>
  <c r="K53" i="1" s="1"/>
  <c r="J52" i="1"/>
  <c r="K52" i="1" s="1"/>
  <c r="J51" i="1"/>
  <c r="K51" i="1" s="1"/>
  <c r="J50" i="1"/>
  <c r="K50" i="1" s="1"/>
  <c r="J49" i="1"/>
  <c r="K49" i="1" s="1"/>
  <c r="J48" i="1"/>
  <c r="K48" i="1" s="1"/>
  <c r="J47" i="1"/>
  <c r="K47" i="1" s="1"/>
  <c r="J46" i="1"/>
  <c r="K46" i="1" s="1"/>
  <c r="J45" i="1"/>
  <c r="K45" i="1" s="1"/>
  <c r="J44" i="1"/>
  <c r="K44" i="1" s="1"/>
  <c r="J43" i="1"/>
  <c r="K43" i="1" s="1"/>
  <c r="J42" i="1"/>
  <c r="K42" i="1" s="1"/>
  <c r="J41" i="1"/>
  <c r="K41" i="1" s="1"/>
  <c r="J40" i="1"/>
  <c r="K40" i="1" s="1"/>
  <c r="J39" i="1"/>
  <c r="K39" i="1" s="1"/>
  <c r="J38" i="1"/>
  <c r="K38" i="1" s="1"/>
  <c r="J36" i="1"/>
  <c r="K36" i="1" s="1"/>
  <c r="J35" i="1"/>
  <c r="K35" i="1" s="1"/>
  <c r="J33" i="1"/>
  <c r="K33" i="1" s="1"/>
  <c r="J32" i="1"/>
  <c r="K32" i="1" s="1"/>
  <c r="J30" i="1"/>
  <c r="K30" i="1" s="1"/>
  <c r="J28" i="1"/>
  <c r="K28" i="1" s="1"/>
  <c r="J27" i="1" l="1"/>
  <c r="K27" i="1" s="1"/>
  <c r="J25" i="1"/>
  <c r="K25" i="1" s="1"/>
  <c r="J24" i="1"/>
  <c r="K24" i="1" s="1"/>
  <c r="J23" i="1" l="1"/>
  <c r="K23" i="1" s="1"/>
</calcChain>
</file>

<file path=xl/sharedStrings.xml><?xml version="1.0" encoding="utf-8"?>
<sst xmlns="http://schemas.openxmlformats.org/spreadsheetml/2006/main" count="912" uniqueCount="344">
  <si>
    <t>Nº</t>
  </si>
  <si>
    <t>Cantidad</t>
  </si>
  <si>
    <t>I.V.A.</t>
  </si>
  <si>
    <t>Total</t>
  </si>
  <si>
    <t>Observaciones</t>
  </si>
  <si>
    <t>Datos de la empresa</t>
  </si>
  <si>
    <t>Fantasía</t>
  </si>
  <si>
    <t>Razón social</t>
  </si>
  <si>
    <t>Dirección</t>
  </si>
  <si>
    <t>Datos de cotización</t>
  </si>
  <si>
    <t>Titular de la cuenta</t>
  </si>
  <si>
    <t>Teléfono</t>
  </si>
  <si>
    <t>Fecha</t>
  </si>
  <si>
    <t>Vigencia</t>
  </si>
  <si>
    <t>e-mail</t>
  </si>
  <si>
    <t>Banco</t>
  </si>
  <si>
    <t>N° de cuenta</t>
  </si>
  <si>
    <t>Código interno</t>
  </si>
  <si>
    <t>Precio unitario</t>
  </si>
  <si>
    <t>Datos de pago</t>
  </si>
  <si>
    <t>Tipo de cuenta</t>
  </si>
  <si>
    <t>Referente</t>
  </si>
  <si>
    <t>Tiempo de producción (días)</t>
  </si>
  <si>
    <t>Localidad</t>
  </si>
  <si>
    <t>Moneda</t>
  </si>
  <si>
    <t>Forma de pago - Según Pliego</t>
  </si>
  <si>
    <t>Elaborado</t>
  </si>
  <si>
    <t>Aprobado</t>
  </si>
  <si>
    <t>Unidad</t>
  </si>
  <si>
    <t>Nombre del artículo</t>
  </si>
  <si>
    <t>Nº RUT</t>
  </si>
  <si>
    <t>Clasificación</t>
  </si>
  <si>
    <t>Herramientas</t>
  </si>
  <si>
    <t>Eléctrica</t>
  </si>
  <si>
    <t>Madera</t>
  </si>
  <si>
    <t>UYU</t>
  </si>
  <si>
    <t>Aditivos y Sellantes</t>
  </si>
  <si>
    <t>Un.</t>
  </si>
  <si>
    <t>Aislantes</t>
  </si>
  <si>
    <t>Rollo</t>
  </si>
  <si>
    <t>Equipos</t>
  </si>
  <si>
    <t>Fijaciones</t>
  </si>
  <si>
    <t>Grifería y Varios</t>
  </si>
  <si>
    <t>Mt.</t>
  </si>
  <si>
    <t>Hormigón</t>
  </si>
  <si>
    <t>Insumo de protección personal</t>
  </si>
  <si>
    <t>Insumo de seguridad</t>
  </si>
  <si>
    <t>Prefabricados</t>
  </si>
  <si>
    <t>PVC</t>
  </si>
  <si>
    <t>Compra General</t>
  </si>
  <si>
    <t>331.031</t>
  </si>
  <si>
    <t>Sikatop Seal 107 x 25Kg</t>
  </si>
  <si>
    <t>Aglomerantes</t>
  </si>
  <si>
    <t>Artefactos</t>
  </si>
  <si>
    <t>211.036</t>
  </si>
  <si>
    <t>Disco De Corte 7 1/4 De 1Mm De Espesor</t>
  </si>
  <si>
    <t>211.041</t>
  </si>
  <si>
    <t>Disco De Corte Madera 10" para sierra de mesa</t>
  </si>
  <si>
    <t>221.415</t>
  </si>
  <si>
    <t>Lijadora Roto Orbital 180W C/Colector Polvo</t>
  </si>
  <si>
    <t>212.194</t>
  </si>
  <si>
    <t>Máscara facial transparente</t>
  </si>
  <si>
    <t>221.103</t>
  </si>
  <si>
    <t>Pico Con Mango</t>
  </si>
  <si>
    <t>Pintura</t>
  </si>
  <si>
    <t>210.023</t>
  </si>
  <si>
    <t>Placa Cementicia 12mm</t>
  </si>
  <si>
    <t>331.011</t>
  </si>
  <si>
    <t>Sika Cryl 5Kg</t>
  </si>
  <si>
    <t>374.120</t>
  </si>
  <si>
    <t>Silicona Neutra Cartucho 300Ml</t>
  </si>
  <si>
    <t>332.008</t>
  </si>
  <si>
    <t>Cemento Portland X25Kg.</t>
  </si>
  <si>
    <t>332.022</t>
  </si>
  <si>
    <t>Revoque Cementicio Base Coat x25Kg</t>
  </si>
  <si>
    <t>341.031</t>
  </si>
  <si>
    <t>Plancha Esp. De Poliestireno 5Cm Alta Dens. 10-50Kg/m3</t>
  </si>
  <si>
    <t>344.089</t>
  </si>
  <si>
    <t>Mesada 1.2X0,55M C/Pileta Derecha Granito Entera c/perforación C/Válvula</t>
  </si>
  <si>
    <t>344.090</t>
  </si>
  <si>
    <t>Mesada 1.2X0,55M C/Pileta Izquierda Granito Entera c/perforación C/Válvula</t>
  </si>
  <si>
    <t>Cerámica</t>
  </si>
  <si>
    <t>211.144</t>
  </si>
  <si>
    <t>Adhesivo Impermeable 25kg</t>
  </si>
  <si>
    <t>371.082</t>
  </si>
  <si>
    <t>Juntacruz 3Mm x100 Un.</t>
  </si>
  <si>
    <t>372.002</t>
  </si>
  <si>
    <t>Alambre De Cobre Forrado Superplástico 2X2Mm2 (rollo 100mt)</t>
  </si>
  <si>
    <t>321.094</t>
  </si>
  <si>
    <t>Alambre De Cobre Forrado Superplástico 2X4Mm2  (rollo 100mt)</t>
  </si>
  <si>
    <t>221.311</t>
  </si>
  <si>
    <t>Apretacable 3mm 1/8</t>
  </si>
  <si>
    <t>374.127</t>
  </si>
  <si>
    <t>Bornera p/ tablero tierra 10mm</t>
  </si>
  <si>
    <t>372.022</t>
  </si>
  <si>
    <t>Cable Multifilar Con Aislacion Pvc 1Mm2 Rojo</t>
  </si>
  <si>
    <t>372.023</t>
  </si>
  <si>
    <t>Cable Multifilar Con Aislacion Pvc 1Mm2 Verde/Amarillo</t>
  </si>
  <si>
    <t>372.024</t>
  </si>
  <si>
    <t>Cable Multifilar Con Aislacion Pvc 2Mm2 Blanco</t>
  </si>
  <si>
    <t>372.025</t>
  </si>
  <si>
    <t>Cable Multifilar Con Aislacion Pvc 2Mm2 Celeste</t>
  </si>
  <si>
    <t>372.026</t>
  </si>
  <si>
    <t>Cable Multifilar Con Aislacion Pvc 2Mm2 Rojo</t>
  </si>
  <si>
    <t>371.053</t>
  </si>
  <si>
    <t>Caja estanco 15x20 tapa transparente 1 modulo</t>
  </si>
  <si>
    <t>371.012</t>
  </si>
  <si>
    <t>Conector Para Jabalina</t>
  </si>
  <si>
    <t>371.017</t>
  </si>
  <si>
    <t>Ducto Pvc 100Mmx50Mm largo 2mt.</t>
  </si>
  <si>
    <t>371.076</t>
  </si>
  <si>
    <t>Ducto Pvc 10Mmx40Mm largo 2mt.</t>
  </si>
  <si>
    <t>371.018</t>
  </si>
  <si>
    <t>Ducto Pvc 20Mmx10Mm largo 2mt.</t>
  </si>
  <si>
    <t>371.020</t>
  </si>
  <si>
    <t>Ducto Pvc 20Mmx40Mm largo 2mt.</t>
  </si>
  <si>
    <t>371.032</t>
  </si>
  <si>
    <t>Plaqueta De 1 Modulo Blanco</t>
  </si>
  <si>
    <t>374.074</t>
  </si>
  <si>
    <t>Tomacorriente 3 En Linea Blanco</t>
  </si>
  <si>
    <t>374.242</t>
  </si>
  <si>
    <t>Unión Estanco Tipo Tubo-Caja 40Mm</t>
  </si>
  <si>
    <t>242.017</t>
  </si>
  <si>
    <t>Estufa Halógena 3 Tubos</t>
  </si>
  <si>
    <t>241.005</t>
  </si>
  <si>
    <t>Heladera 220Lt</t>
  </si>
  <si>
    <t>241.006</t>
  </si>
  <si>
    <t>Microondas 17Lts.</t>
  </si>
  <si>
    <t>374.121</t>
  </si>
  <si>
    <t>Abrazadera Plastica 5X300Mm (x100 un.)</t>
  </si>
  <si>
    <t>311.003</t>
  </si>
  <si>
    <t>Bisagra 3 x 2 1/2"</t>
  </si>
  <si>
    <t>221.369</t>
  </si>
  <si>
    <t>Bulon (9,50mm) 3/8" x 2 1/2" cabeza hexagonal</t>
  </si>
  <si>
    <t>321.037</t>
  </si>
  <si>
    <t>Clavo J P/Techo 9Cm Completo</t>
  </si>
  <si>
    <t>321.041</t>
  </si>
  <si>
    <t>Clavos 3”  (Kg)</t>
  </si>
  <si>
    <t>kg.</t>
  </si>
  <si>
    <t>321.239</t>
  </si>
  <si>
    <t>Tornillo 4.5x50</t>
  </si>
  <si>
    <t>211.287</t>
  </si>
  <si>
    <t>Tornillo 4x30 Pozy Drive</t>
  </si>
  <si>
    <t>221.327</t>
  </si>
  <si>
    <t>Tornillo 4x40 cabeza hexagonal Punta Mecha c/ Goma</t>
  </si>
  <si>
    <t>211.286</t>
  </si>
  <si>
    <t>Tornillo 4x50 Pozy Drive</t>
  </si>
  <si>
    <t>211.397</t>
  </si>
  <si>
    <t>Tornillo Autorrosc. Cabeza Hexagonal 3/8" De 3,5" de largo</t>
  </si>
  <si>
    <t>321.237</t>
  </si>
  <si>
    <t>Tornillo Cabeza Plana 3Cm Para Plaqueta</t>
  </si>
  <si>
    <t>211.189</t>
  </si>
  <si>
    <t>Tornillo T3 Punta Aguja 6x1-3.5x38mm</t>
  </si>
  <si>
    <t>314.098</t>
  </si>
  <si>
    <t>Barrote Métalico Extens. P/Cortina Ducha 110-200 cm</t>
  </si>
  <si>
    <t>347.095</t>
  </si>
  <si>
    <t>Desplazador Para Inodoro 110Mm</t>
  </si>
  <si>
    <t>314.020</t>
  </si>
  <si>
    <t>Griferia Monocomando Para Lavatorio</t>
  </si>
  <si>
    <t>314.021</t>
  </si>
  <si>
    <t>Griferia Monocomando Para Pileta De Cocina De Mesada</t>
  </si>
  <si>
    <t>221.112</t>
  </si>
  <si>
    <t>Alicate corte universal aislada 8" (1000V)</t>
  </si>
  <si>
    <t>231.001</t>
  </si>
  <si>
    <t>Amoladora Angular Electrica Portatil 4 1/2" 900W</t>
  </si>
  <si>
    <t>231.002</t>
  </si>
  <si>
    <t>Amoladora Angular Electrica Portatil 7 1/4" 2000W</t>
  </si>
  <si>
    <t>231.003</t>
  </si>
  <si>
    <t>Amoladora Angular Electrica Portatil 9"</t>
  </si>
  <si>
    <t>212.003</t>
  </si>
  <si>
    <t>Anclaje De Seguridad</t>
  </si>
  <si>
    <t>231.004</t>
  </si>
  <si>
    <t>Atornillador Electrico 500W</t>
  </si>
  <si>
    <t>231.083</t>
  </si>
  <si>
    <t>Batidor Mezclador Binda/Pintura 1400W 220-240V</t>
  </si>
  <si>
    <t>231.058</t>
  </si>
  <si>
    <t>Bomba De Desagote Sumergible</t>
  </si>
  <si>
    <t>221.149</t>
  </si>
  <si>
    <t>Bomba p/prueba Hidráulica de Manómetro Completa</t>
  </si>
  <si>
    <t>221.007</t>
  </si>
  <si>
    <t>Brocha N°2</t>
  </si>
  <si>
    <t>221.012</t>
  </si>
  <si>
    <t>Cabo De Madera Para Herramienta Martillo 30cm</t>
  </si>
  <si>
    <t>221.308</t>
  </si>
  <si>
    <t>Cadena de 6 mm</t>
  </si>
  <si>
    <t>211.003</t>
  </si>
  <si>
    <t>Caja De Herramientas 17"</t>
  </si>
  <si>
    <t>211.005</t>
  </si>
  <si>
    <t>Candado 60Mm</t>
  </si>
  <si>
    <t>221.326</t>
  </si>
  <si>
    <t>Cepillo de alambre</t>
  </si>
  <si>
    <t>221.428</t>
  </si>
  <si>
    <t>Cincel P/Martillo Percutor 40Cm Encastre Rápido</t>
  </si>
  <si>
    <t>211.008</t>
  </si>
  <si>
    <t>Cinta De Enhebrar Para Electricista 25Mt (Alma acero)</t>
  </si>
  <si>
    <t>211.306</t>
  </si>
  <si>
    <t>Destornillador Busca Polo</t>
  </si>
  <si>
    <t>211.044</t>
  </si>
  <si>
    <t>Disco de corte madera 7 1/4' x 24D c/widia (centro 24mm)</t>
  </si>
  <si>
    <t>211.046</t>
  </si>
  <si>
    <t>Disco De Corte Para Hierro 7 1/4" 3mm espesor</t>
  </si>
  <si>
    <t>221.430</t>
  </si>
  <si>
    <t>Engrafadora 1er y 2do Cierre (Isodec)</t>
  </si>
  <si>
    <t>231.007</t>
  </si>
  <si>
    <t>Equipo Termofusor Electrico Boquillas 20 A 63Mm</t>
  </si>
  <si>
    <t>221.201</t>
  </si>
  <si>
    <t xml:space="preserve">Escalera De Madera (12 Escalones) </t>
  </si>
  <si>
    <t>221.040</t>
  </si>
  <si>
    <t>Escofina 8"</t>
  </si>
  <si>
    <t>221.041</t>
  </si>
  <si>
    <t>Escuadra Metal 30cm (Chata 12")</t>
  </si>
  <si>
    <t>212.390</t>
  </si>
  <si>
    <t>Filtro Para Mascarilla De Gases</t>
  </si>
  <si>
    <t>211.295</t>
  </si>
  <si>
    <t>Fretacho con Esponja</t>
  </si>
  <si>
    <t>211.059</t>
  </si>
  <si>
    <t>Grasa X 1 Kg</t>
  </si>
  <si>
    <t>221.051</t>
  </si>
  <si>
    <t>Juego De Llaves Allen</t>
  </si>
  <si>
    <t>221.052</t>
  </si>
  <si>
    <t>Juego De Llaves Combinadas Milimetricas (6 A 22)</t>
  </si>
  <si>
    <t>221.303</t>
  </si>
  <si>
    <t>Juego Llave Cricket de 8 a 32mm</t>
  </si>
  <si>
    <t>211.651</t>
  </si>
  <si>
    <t>Lija Para Madera 120Gr</t>
  </si>
  <si>
    <t>221.217</t>
  </si>
  <si>
    <t>Lija Para Madera Grano 180 Ø125Mm C/Velcro</t>
  </si>
  <si>
    <t>211.630</t>
  </si>
  <si>
    <t>Lija Para Madera Grano 80 Ø125Mm C/Velcro</t>
  </si>
  <si>
    <t>221.082</t>
  </si>
  <si>
    <t>Llave Francesa 8"</t>
  </si>
  <si>
    <t>212.671</t>
  </si>
  <si>
    <t>Mameluco Descartable talle L</t>
  </si>
  <si>
    <t>211.094</t>
  </si>
  <si>
    <t>Mecha 10Mm Para Madera</t>
  </si>
  <si>
    <t>211.096</t>
  </si>
  <si>
    <t>Mecha 12Mm Para Hierro Milimetrica</t>
  </si>
  <si>
    <t>211.135</t>
  </si>
  <si>
    <t>Mecha Concreto 6Mmx210Mm P/Martillo Rotopercutor</t>
  </si>
  <si>
    <t>211.227</t>
  </si>
  <si>
    <t>Mecha plana 3/8 madera</t>
  </si>
  <si>
    <t>211.142</t>
  </si>
  <si>
    <t>Mecha Plana Para Madera 3/4</t>
  </si>
  <si>
    <t>221.380</t>
  </si>
  <si>
    <t>Nivel de Burbuja 36" aluminio</t>
  </si>
  <si>
    <t>211.303</t>
  </si>
  <si>
    <t>Pinza Pela Cable</t>
  </si>
  <si>
    <t>221.199</t>
  </si>
  <si>
    <t>Pinza Pico De Loro 12"</t>
  </si>
  <si>
    <t>211.235</t>
  </si>
  <si>
    <t>Pinza portaelectrodos p/maquina de soldar</t>
  </si>
  <si>
    <t>221.116</t>
  </si>
  <si>
    <t>Pinza tierra Para Soldadora Eléctrica</t>
  </si>
  <si>
    <t>221.126</t>
  </si>
  <si>
    <t>Puntal Telescopico</t>
  </si>
  <si>
    <t>221.130</t>
  </si>
  <si>
    <t>Rodillo Corderito 230X38</t>
  </si>
  <si>
    <t>231.034</t>
  </si>
  <si>
    <t>Rotomartillo 850 W</t>
  </si>
  <si>
    <t>221.132</t>
  </si>
  <si>
    <t>Ruedas Para Carretilla De Goma Macizas</t>
  </si>
  <si>
    <t>231.020</t>
  </si>
  <si>
    <t>Sierra Circular 7 1/4" 1400W</t>
  </si>
  <si>
    <t>231.022</t>
  </si>
  <si>
    <t>Sierra De Mesa 10"</t>
  </si>
  <si>
    <t>231.032</t>
  </si>
  <si>
    <t>Taladro 800w con Percutor</t>
  </si>
  <si>
    <t>211.194</t>
  </si>
  <si>
    <t>Tijera de corte para caño</t>
  </si>
  <si>
    <t>221.135</t>
  </si>
  <si>
    <t>Tijera Para Cortar Chapa Recta</t>
  </si>
  <si>
    <t>344.004</t>
  </si>
  <si>
    <t>Caño De Hormigon 500Mm</t>
  </si>
  <si>
    <t>344.046</t>
  </si>
  <si>
    <t>Tapa de Hormigón 40x40Cm Perforada</t>
  </si>
  <si>
    <t>212.391</t>
  </si>
  <si>
    <t>Filtro Para Mascarilla P/Polvo</t>
  </si>
  <si>
    <t>212.045</t>
  </si>
  <si>
    <t>Lente De Proteccion Oscuro con filtro UV</t>
  </si>
  <si>
    <t>212.049</t>
  </si>
  <si>
    <t>Mascara Para Filtro Intercambiable</t>
  </si>
  <si>
    <t>221.148</t>
  </si>
  <si>
    <t>Pie nivelador para andamio</t>
  </si>
  <si>
    <t>212.066</t>
  </si>
  <si>
    <t>Traje De Lluvia (L)</t>
  </si>
  <si>
    <t>212.067</t>
  </si>
  <si>
    <t>Traje De Lluvia (M)</t>
  </si>
  <si>
    <t>212.069</t>
  </si>
  <si>
    <t>Traje De Lluvia (XL)</t>
  </si>
  <si>
    <t>212.070</t>
  </si>
  <si>
    <t>Traje De Lluvia (XXL)</t>
  </si>
  <si>
    <t>212.657</t>
  </si>
  <si>
    <t>Traje De Lluvia (Xxxl)</t>
  </si>
  <si>
    <t>221.147</t>
  </si>
  <si>
    <t>Abrazadera para andamio reticulada</t>
  </si>
  <si>
    <t>221.001</t>
  </si>
  <si>
    <t>Andamio Tubular 3X1.9X1.3M (X2) Acero Inox.</t>
  </si>
  <si>
    <t>211.160</t>
  </si>
  <si>
    <t xml:space="preserve">Cruceta Para Andamio De Acero Inox. </t>
  </si>
  <si>
    <t>212.036</t>
  </si>
  <si>
    <t>Cuerda De Poliester Trenzada 14Mm (De Vida)</t>
  </si>
  <si>
    <t>221.175 </t>
  </si>
  <si>
    <t>Lateral Para Andamio (Larguero) De Acero Inox. (X2)</t>
  </si>
  <si>
    <t>212.093</t>
  </si>
  <si>
    <t>Trabacaídas Para Cuerda de Seguridad 14Mm</t>
  </si>
  <si>
    <t>321.122</t>
  </si>
  <si>
    <t>Tuerca para andamio</t>
  </si>
  <si>
    <t>391.023</t>
  </si>
  <si>
    <t>Chapon fenólico plastificado 18Mm 1.22x2.44Mt</t>
  </si>
  <si>
    <t>391.011</t>
  </si>
  <si>
    <t>Puntal 3 mt</t>
  </si>
  <si>
    <t>313.012</t>
  </si>
  <si>
    <t>Esmalte Multiuso Gris 1 Lt.</t>
  </si>
  <si>
    <t>313.027</t>
  </si>
  <si>
    <t>Sellador Al Agua 20lt. Calidad Superior Blanco</t>
  </si>
  <si>
    <t>361.329</t>
  </si>
  <si>
    <t>Chapa C26 Trapezoidal 1.08 x 2.00 Mt Negra</t>
  </si>
  <si>
    <t>361.004</t>
  </si>
  <si>
    <t>Chapa C26 Trapezoidal 1.08 x 7 Mt</t>
  </si>
  <si>
    <t>332.009</t>
  </si>
  <si>
    <t>Mezcla Fina Bolsa</t>
  </si>
  <si>
    <t>341.021</t>
  </si>
  <si>
    <t>Moldura De Poliestireno 50x50Mm x 2Mt Largo</t>
  </si>
  <si>
    <t>210.043</t>
  </si>
  <si>
    <t>Montante 70Mm X 3M Cal 0.39</t>
  </si>
  <si>
    <t>361.320</t>
  </si>
  <si>
    <t>Perfil Ángulo L Aluminio Anodizado 15x15Mm 3.0Mt</t>
  </si>
  <si>
    <t>321.100</t>
  </si>
  <si>
    <t>Perfil C Acero Galvan.120Mm Cal.14 6Mt</t>
  </si>
  <si>
    <t>321.363</t>
  </si>
  <si>
    <t>Perfil U Solera Acero Galvan. 104Mm e=1.5mm 6Mt (U104)</t>
  </si>
  <si>
    <t>210.014</t>
  </si>
  <si>
    <t xml:space="preserve">Solera 70Mm x 2.6 mt cal </t>
  </si>
  <si>
    <t>210.041</t>
  </si>
  <si>
    <t>Solera 70Mm x 3 mt Cal 0.39</t>
  </si>
  <si>
    <t>347.124</t>
  </si>
  <si>
    <t>Codo Pvc 50Mm 90º MH</t>
  </si>
  <si>
    <t>347.037</t>
  </si>
  <si>
    <t>Cupla Pvc 63Mm</t>
  </si>
  <si>
    <t>347.075</t>
  </si>
  <si>
    <t>Tee De Inspeccion Pvc 110Mm</t>
  </si>
  <si>
    <t>exento</t>
  </si>
  <si>
    <t>MC-01 07/09/2023</t>
  </si>
  <si>
    <t>MP-01 07/09/2023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</si>
</sst>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_ * #,##0_ ;_ * \-#,##0_ ;_ * \-??_ ;_ @_ "/>
    <numFmt numFmtId="166" formatCode="_ * #,##0.00_ ;_ * \-#,##0.00_ ;_ * \-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 Light"/>
      <family val="2"/>
    </font>
    <font>
      <sz val="10"/>
      <name val="Arial"/>
      <family val="2"/>
      <charset val="1"/>
    </font>
    <font>
      <sz val="8"/>
      <name val="Comic Sans MS"/>
      <family val="4"/>
    </font>
    <font>
      <sz val="11"/>
      <color rgb="FF000000"/>
      <name val="Calibri"/>
      <family val="2"/>
    </font>
    <font>
      <sz val="8"/>
      <color indexed="8"/>
      <name val="Verdana"/>
      <family val="2"/>
    </font>
    <font>
      <b/>
      <sz val="10"/>
      <name val="Calibri Light"/>
      <family val="2"/>
    </font>
    <font>
      <sz val="10"/>
      <color theme="1"/>
      <name val="Calibri Light"/>
      <family val="2"/>
    </font>
    <font>
      <sz val="8"/>
      <name val="Tahoma"/>
      <family val="2"/>
    </font>
    <font>
      <b/>
      <sz val="10"/>
      <color theme="1"/>
      <name val="Calibri Light"/>
      <family val="2"/>
    </font>
    <font>
      <i/>
      <sz val="10"/>
      <color theme="1"/>
      <name val="Calibri Light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24"/>
      </patternFill>
    </fill>
    <fill>
      <patternFill patternType="solid">
        <fgColor theme="0"/>
        <bgColor indexed="26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6" fillId="0" borderId="0" applyProtection="0"/>
    <xf numFmtId="0" fontId="3" fillId="0" borderId="0"/>
    <xf numFmtId="164" fontId="1" fillId="0" borderId="0" applyFont="0" applyFill="0" applyBorder="0" applyAlignment="0" applyProtection="0"/>
    <xf numFmtId="0" fontId="9" fillId="0" borderId="0">
      <alignment vertical="center"/>
    </xf>
  </cellStyleXfs>
  <cellXfs count="78">
    <xf numFmtId="0" fontId="0" fillId="0" borderId="0" xfId="0"/>
    <xf numFmtId="0" fontId="8" fillId="0" borderId="1" xfId="0" applyFont="1" applyBorder="1" applyProtection="1"/>
    <xf numFmtId="0" fontId="2" fillId="4" borderId="1" xfId="1" applyFont="1" applyFill="1" applyBorder="1" applyAlignment="1" applyProtection="1">
      <alignment vertical="center"/>
    </xf>
    <xf numFmtId="165" fontId="7" fillId="2" borderId="1" xfId="2" applyNumberFormat="1" applyFont="1" applyFill="1" applyBorder="1" applyAlignment="1" applyProtection="1"/>
    <xf numFmtId="0" fontId="7" fillId="2" borderId="1" xfId="1" applyFont="1" applyFill="1" applyBorder="1" applyAlignment="1" applyProtection="1">
      <alignment horizontal="left"/>
    </xf>
    <xf numFmtId="0" fontId="7" fillId="2" borderId="1" xfId="1" applyFont="1" applyFill="1" applyBorder="1" applyProtection="1"/>
    <xf numFmtId="49" fontId="2" fillId="2" borderId="1" xfId="1" applyNumberFormat="1" applyFont="1" applyFill="1" applyBorder="1" applyAlignment="1" applyProtection="1">
      <alignment horizontal="center" vertical="center"/>
    </xf>
    <xf numFmtId="4" fontId="2" fillId="2" borderId="1" xfId="2" applyNumberFormat="1" applyFont="1" applyFill="1" applyBorder="1" applyAlignment="1" applyProtection="1">
      <alignment horizontal="center"/>
    </xf>
    <xf numFmtId="0" fontId="8" fillId="0" borderId="1" xfId="0" applyFont="1" applyBorder="1" applyAlignment="1" applyProtection="1">
      <alignment horizontal="left"/>
    </xf>
    <xf numFmtId="165" fontId="2" fillId="2" borderId="1" xfId="2" applyNumberFormat="1" applyFont="1" applyFill="1" applyBorder="1" applyAlignment="1" applyProtection="1">
      <alignment horizontal="center"/>
    </xf>
    <xf numFmtId="1" fontId="2" fillId="2" borderId="1" xfId="1" applyNumberFormat="1" applyFont="1" applyFill="1" applyBorder="1" applyAlignment="1" applyProtection="1"/>
    <xf numFmtId="0" fontId="2" fillId="2" borderId="2" xfId="1" applyFont="1" applyFill="1" applyBorder="1" applyAlignment="1" applyProtection="1">
      <alignment horizontal="left"/>
    </xf>
    <xf numFmtId="165" fontId="2" fillId="2" borderId="1" xfId="2" applyNumberFormat="1" applyFont="1" applyFill="1" applyBorder="1" applyAlignment="1" applyProtection="1">
      <alignment horizontal="left"/>
    </xf>
    <xf numFmtId="166" fontId="2" fillId="2" borderId="1" xfId="2" applyNumberFormat="1" applyFont="1" applyFill="1" applyBorder="1" applyAlignment="1" applyProtection="1"/>
    <xf numFmtId="4" fontId="2" fillId="2" borderId="1" xfId="2" applyNumberFormat="1" applyFont="1" applyFill="1" applyBorder="1" applyAlignment="1" applyProtection="1">
      <alignment horizontal="left"/>
    </xf>
    <xf numFmtId="0" fontId="2" fillId="2" borderId="1" xfId="1" applyFont="1" applyFill="1" applyBorder="1" applyAlignment="1" applyProtection="1">
      <alignment horizontal="left"/>
    </xf>
    <xf numFmtId="0" fontId="2" fillId="2" borderId="1" xfId="1" applyFont="1" applyFill="1" applyBorder="1" applyProtection="1"/>
    <xf numFmtId="0" fontId="2" fillId="2" borderId="1" xfId="1" applyFont="1" applyFill="1" applyBorder="1" applyAlignment="1" applyProtection="1">
      <alignment horizontal="center"/>
    </xf>
    <xf numFmtId="4" fontId="2" fillId="2" borderId="1" xfId="2" applyNumberFormat="1" applyFont="1" applyFill="1" applyBorder="1" applyAlignment="1" applyProtection="1">
      <alignment horizontal="center" wrapText="1" shrinkToFit="1"/>
    </xf>
    <xf numFmtId="0" fontId="2" fillId="2" borderId="1" xfId="2" applyNumberFormat="1" applyFont="1" applyFill="1" applyBorder="1" applyAlignment="1" applyProtection="1">
      <alignment horizontal="center"/>
    </xf>
    <xf numFmtId="165" fontId="2" fillId="2" borderId="1" xfId="2" applyNumberFormat="1" applyFont="1" applyFill="1" applyBorder="1" applyAlignment="1" applyProtection="1"/>
    <xf numFmtId="0" fontId="8" fillId="0" borderId="1" xfId="0" applyFont="1" applyBorder="1" applyAlignment="1" applyProtection="1">
      <alignment horizontal="center"/>
    </xf>
    <xf numFmtId="0" fontId="2" fillId="4" borderId="1" xfId="1" applyFont="1" applyFill="1" applyBorder="1" applyAlignment="1" applyProtection="1">
      <alignment horizontal="center" vertical="center"/>
    </xf>
    <xf numFmtId="165" fontId="7" fillId="2" borderId="1" xfId="2" applyNumberFormat="1" applyFont="1" applyFill="1" applyBorder="1" applyAlignment="1" applyProtection="1">
      <alignment horizontal="center"/>
    </xf>
    <xf numFmtId="1" fontId="2" fillId="2" borderId="1" xfId="1" applyNumberFormat="1" applyFont="1" applyFill="1" applyBorder="1" applyAlignment="1" applyProtection="1">
      <alignment horizontal="center"/>
    </xf>
    <xf numFmtId="0" fontId="8" fillId="0" borderId="1" xfId="0" applyFont="1" applyBorder="1" applyAlignment="1" applyProtection="1"/>
    <xf numFmtId="0" fontId="8" fillId="0" borderId="1" xfId="0" applyFont="1" applyBorder="1" applyAlignment="1" applyProtection="1">
      <alignment horizontal="left"/>
      <protection locked="0"/>
    </xf>
    <xf numFmtId="0" fontId="2" fillId="2" borderId="2" xfId="1" applyFont="1" applyFill="1" applyBorder="1" applyAlignment="1" applyProtection="1">
      <alignment horizontal="left"/>
      <protection locked="0"/>
    </xf>
    <xf numFmtId="49" fontId="2" fillId="2" borderId="1" xfId="1" applyNumberFormat="1" applyFont="1" applyFill="1" applyBorder="1" applyAlignment="1" applyProtection="1">
      <alignment horizontal="left" vertical="center"/>
      <protection locked="0"/>
    </xf>
    <xf numFmtId="0" fontId="2" fillId="2" borderId="3" xfId="1" applyFont="1" applyFill="1" applyBorder="1" applyAlignment="1" applyProtection="1">
      <alignment horizontal="left"/>
      <protection locked="0"/>
    </xf>
    <xf numFmtId="1" fontId="8" fillId="0" borderId="1" xfId="0" applyNumberFormat="1" applyFont="1" applyBorder="1" applyAlignment="1" applyProtection="1">
      <alignment horizontal="left"/>
      <protection locked="0"/>
    </xf>
    <xf numFmtId="0" fontId="2" fillId="3" borderId="5" xfId="1" applyFont="1" applyFill="1" applyBorder="1" applyAlignment="1" applyProtection="1">
      <alignment horizontal="center" vertical="center"/>
    </xf>
    <xf numFmtId="49" fontId="2" fillId="3" borderId="5" xfId="1" applyNumberFormat="1" applyFont="1" applyFill="1" applyBorder="1" applyAlignment="1" applyProtection="1">
      <alignment horizontal="center" vertical="center" wrapText="1"/>
    </xf>
    <xf numFmtId="165" fontId="2" fillId="3" borderId="5" xfId="2" applyNumberFormat="1" applyFont="1" applyFill="1" applyBorder="1" applyAlignment="1" applyProtection="1">
      <alignment horizontal="center" vertical="center" wrapText="1"/>
    </xf>
    <xf numFmtId="0" fontId="2" fillId="3" borderId="5" xfId="2" applyNumberFormat="1" applyFont="1" applyFill="1" applyBorder="1" applyAlignment="1" applyProtection="1">
      <alignment horizontal="center" vertical="center"/>
    </xf>
    <xf numFmtId="4" fontId="2" fillId="3" borderId="5" xfId="2" applyNumberFormat="1" applyFont="1" applyFill="1" applyBorder="1" applyAlignment="1" applyProtection="1">
      <alignment horizontal="center" vertical="center" wrapText="1" shrinkToFit="1"/>
    </xf>
    <xf numFmtId="4" fontId="2" fillId="3" borderId="5" xfId="2" applyNumberFormat="1" applyFont="1" applyFill="1" applyBorder="1" applyAlignment="1" applyProtection="1">
      <alignment horizontal="center" vertical="center"/>
    </xf>
    <xf numFmtId="166" fontId="2" fillId="3" borderId="5" xfId="2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Protection="1"/>
    <xf numFmtId="0" fontId="8" fillId="0" borderId="1" xfId="0" applyFont="1" applyBorder="1" applyAlignment="1" applyProtection="1">
      <alignment horizontal="center"/>
      <protection locked="0"/>
    </xf>
    <xf numFmtId="0" fontId="8" fillId="0" borderId="5" xfId="0" applyFont="1" applyBorder="1" applyProtection="1"/>
    <xf numFmtId="0" fontId="2" fillId="5" borderId="1" xfId="1" applyFont="1" applyFill="1" applyBorder="1" applyAlignment="1" applyProtection="1">
      <alignment horizontal="left" vertical="center"/>
    </xf>
    <xf numFmtId="0" fontId="2" fillId="5" borderId="1" xfId="1" applyFont="1" applyFill="1" applyBorder="1" applyAlignment="1" applyProtection="1">
      <alignment horizontal="center" vertical="center"/>
    </xf>
    <xf numFmtId="49" fontId="2" fillId="5" borderId="1" xfId="1" applyNumberFormat="1" applyFont="1" applyFill="1" applyBorder="1" applyAlignment="1" applyProtection="1">
      <alignment horizontal="center" vertical="center" wrapText="1"/>
    </xf>
    <xf numFmtId="165" fontId="2" fillId="5" borderId="1" xfId="2" applyNumberFormat="1" applyFont="1" applyFill="1" applyBorder="1" applyAlignment="1" applyProtection="1">
      <alignment horizontal="center" vertical="center" wrapText="1"/>
    </xf>
    <xf numFmtId="0" fontId="2" fillId="5" borderId="1" xfId="2" applyNumberFormat="1" applyFont="1" applyFill="1" applyBorder="1" applyAlignment="1" applyProtection="1">
      <alignment horizontal="center" vertical="center"/>
    </xf>
    <xf numFmtId="4" fontId="2" fillId="5" borderId="1" xfId="2" applyNumberFormat="1" applyFont="1" applyFill="1" applyBorder="1" applyAlignment="1" applyProtection="1">
      <alignment horizontal="center" vertical="center"/>
    </xf>
    <xf numFmtId="4" fontId="2" fillId="5" borderId="1" xfId="2" applyNumberFormat="1" applyFont="1" applyFill="1" applyBorder="1" applyAlignment="1" applyProtection="1">
      <alignment horizontal="center" vertical="center" wrapText="1" shrinkToFit="1"/>
    </xf>
    <xf numFmtId="0" fontId="2" fillId="2" borderId="3" xfId="1" applyFont="1" applyFill="1" applyBorder="1" applyAlignment="1" applyProtection="1">
      <alignment horizontal="center"/>
    </xf>
    <xf numFmtId="0" fontId="8" fillId="0" borderId="1" xfId="0" applyFont="1" applyBorder="1" applyProtection="1">
      <protection locked="0"/>
    </xf>
    <xf numFmtId="2" fontId="8" fillId="0" borderId="1" xfId="0" applyNumberFormat="1" applyFont="1" applyBorder="1" applyProtection="1"/>
    <xf numFmtId="0" fontId="2" fillId="4" borderId="1" xfId="1" applyFont="1" applyFill="1" applyBorder="1" applyAlignment="1" applyProtection="1">
      <alignment horizontal="left" vertical="center"/>
    </xf>
    <xf numFmtId="165" fontId="7" fillId="2" borderId="1" xfId="2" applyNumberFormat="1" applyFont="1" applyFill="1" applyBorder="1" applyAlignment="1" applyProtection="1">
      <alignment horizontal="left"/>
    </xf>
    <xf numFmtId="1" fontId="2" fillId="2" borderId="1" xfId="1" applyNumberFormat="1" applyFont="1" applyFill="1" applyBorder="1" applyAlignment="1" applyProtection="1">
      <alignment horizontal="left"/>
    </xf>
    <xf numFmtId="166" fontId="2" fillId="2" borderId="1" xfId="2" applyNumberFormat="1" applyFont="1" applyFill="1" applyBorder="1" applyAlignment="1" applyProtection="1">
      <alignment horizontal="left"/>
    </xf>
    <xf numFmtId="0" fontId="2" fillId="3" borderId="5" xfId="1" applyFont="1" applyFill="1" applyBorder="1" applyAlignment="1" applyProtection="1">
      <alignment horizontal="left" vertical="center"/>
    </xf>
    <xf numFmtId="4" fontId="2" fillId="5" borderId="1" xfId="2" applyNumberFormat="1" applyFont="1" applyFill="1" applyBorder="1" applyAlignment="1" applyProtection="1">
      <alignment vertical="center" wrapText="1" shrinkToFit="1"/>
    </xf>
    <xf numFmtId="166" fontId="2" fillId="5" borderId="1" xfId="2" applyNumberFormat="1" applyFont="1" applyFill="1" applyBorder="1" applyAlignment="1" applyProtection="1">
      <alignment horizontal="center" vertical="center"/>
    </xf>
    <xf numFmtId="49" fontId="2" fillId="2" borderId="1" xfId="1" applyNumberFormat="1" applyFont="1" applyFill="1" applyBorder="1" applyAlignment="1" applyProtection="1">
      <alignment horizontal="left" vertical="center"/>
    </xf>
    <xf numFmtId="0" fontId="10" fillId="0" borderId="4" xfId="0" applyFont="1" applyBorder="1" applyAlignment="1" applyProtection="1">
      <alignment horizontal="center" vertical="center" wrapText="1"/>
      <protection locked="0"/>
    </xf>
    <xf numFmtId="14" fontId="8" fillId="0" borderId="4" xfId="0" applyNumberFormat="1" applyFont="1" applyBorder="1" applyAlignment="1" applyProtection="1">
      <alignment horizontal="center" vertical="center" wrapText="1"/>
      <protection locked="0"/>
    </xf>
    <xf numFmtId="2" fontId="8" fillId="0" borderId="1" xfId="0" applyNumberFormat="1" applyFont="1" applyBorder="1" applyAlignment="1" applyProtection="1">
      <protection locked="0"/>
    </xf>
    <xf numFmtId="1" fontId="2" fillId="2" borderId="1" xfId="1" applyNumberFormat="1" applyFont="1" applyFill="1" applyBorder="1" applyAlignment="1" applyProtection="1">
      <protection locked="0"/>
    </xf>
    <xf numFmtId="166" fontId="2" fillId="2" borderId="1" xfId="2" applyNumberFormat="1" applyFont="1" applyFill="1" applyBorder="1" applyAlignment="1" applyProtection="1">
      <protection locked="0"/>
    </xf>
    <xf numFmtId="4" fontId="2" fillId="2" borderId="1" xfId="2" applyNumberFormat="1" applyFont="1" applyFill="1" applyBorder="1" applyAlignment="1" applyProtection="1">
      <alignment horizontal="left"/>
      <protection locked="0"/>
    </xf>
    <xf numFmtId="4" fontId="2" fillId="5" borderId="1" xfId="2" applyNumberFormat="1" applyFont="1" applyFill="1" applyBorder="1" applyAlignment="1" applyProtection="1">
      <alignment vertical="center" wrapText="1" shrinkToFit="1"/>
      <protection locked="0"/>
    </xf>
    <xf numFmtId="166" fontId="2" fillId="5" borderId="1" xfId="2" applyNumberFormat="1" applyFont="1" applyFill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 wrapText="1"/>
    </xf>
    <xf numFmtId="14" fontId="8" fillId="0" borderId="4" xfId="0" applyNumberFormat="1" applyFont="1" applyBorder="1" applyAlignment="1" applyProtection="1">
      <alignment horizontal="center" vertical="center" wrapText="1"/>
    </xf>
    <xf numFmtId="0" fontId="2" fillId="0" borderId="1" xfId="1" applyFont="1" applyFill="1" applyBorder="1" applyAlignment="1" applyProtection="1">
      <alignment horizontal="left" vertical="center"/>
    </xf>
    <xf numFmtId="49" fontId="2" fillId="0" borderId="1" xfId="1" applyNumberFormat="1" applyFont="1" applyFill="1" applyBorder="1" applyAlignment="1" applyProtection="1">
      <alignment horizontal="center" vertical="center" wrapText="1"/>
    </xf>
    <xf numFmtId="165" fontId="2" fillId="0" borderId="1" xfId="2" applyNumberFormat="1" applyFont="1" applyFill="1" applyBorder="1" applyAlignment="1" applyProtection="1">
      <alignment horizontal="center" vertical="center" wrapText="1"/>
    </xf>
    <xf numFmtId="0" fontId="2" fillId="0" borderId="1" xfId="2" applyNumberFormat="1" applyFont="1" applyFill="1" applyBorder="1" applyAlignment="1" applyProtection="1">
      <alignment horizontal="center" vertical="center"/>
    </xf>
    <xf numFmtId="166" fontId="2" fillId="0" borderId="1" xfId="2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center"/>
    </xf>
    <xf numFmtId="0" fontId="8" fillId="0" borderId="1" xfId="0" applyFont="1" applyFill="1" applyBorder="1" applyProtection="1">
      <protection locked="0"/>
    </xf>
    <xf numFmtId="2" fontId="11" fillId="0" borderId="1" xfId="0" applyNumberFormat="1" applyFont="1" applyBorder="1" applyAlignment="1" applyProtection="1">
      <alignment horizontal="center"/>
    </xf>
  </cellXfs>
  <cellStyles count="12">
    <cellStyle name="A4 Small 210 x 297 mm" xfId="4"/>
    <cellStyle name="A4 Small 210 x 297 mm 2" xfId="3"/>
    <cellStyle name="Millares 2 2" xfId="2"/>
    <cellStyle name="Millares 2 2 3" xfId="10"/>
    <cellStyle name="Normal" xfId="0" builtinId="0"/>
    <cellStyle name="Normal 2" xfId="5"/>
    <cellStyle name="Normal 2 2" xfId="11"/>
    <cellStyle name="Normal 3" xfId="6"/>
    <cellStyle name="Normal 3 4" xfId="7"/>
    <cellStyle name="Normal 5" xfId="1"/>
    <cellStyle name="Registros" xfId="8"/>
    <cellStyle name="TableStyleLight1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83344</xdr:colOff>
      <xdr:row>0</xdr:row>
      <xdr:rowOff>19050</xdr:rowOff>
    </xdr:from>
    <xdr:to>
      <xdr:col>11</xdr:col>
      <xdr:colOff>2247900</xdr:colOff>
      <xdr:row>4</xdr:row>
      <xdr:rowOff>107156</xdr:rowOff>
    </xdr:to>
    <xdr:sp macro="" textlink="">
      <xdr:nvSpPr>
        <xdr:cNvPr id="3" name="2 Rectángulo"/>
        <xdr:cNvSpPr/>
      </xdr:nvSpPr>
      <xdr:spPr>
        <a:xfrm>
          <a:off x="83344" y="19050"/>
          <a:ext cx="12442031" cy="964406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UY" sz="1100"/>
        </a:p>
      </xdr:txBody>
    </xdr:sp>
    <xdr:clientData/>
  </xdr:twoCellAnchor>
  <xdr:twoCellAnchor>
    <xdr:from>
      <xdr:col>4</xdr:col>
      <xdr:colOff>2314573</xdr:colOff>
      <xdr:row>1</xdr:row>
      <xdr:rowOff>104775</xdr:rowOff>
    </xdr:from>
    <xdr:to>
      <xdr:col>9</xdr:col>
      <xdr:colOff>733424</xdr:colOff>
      <xdr:row>3</xdr:row>
      <xdr:rowOff>85725</xdr:rowOff>
    </xdr:to>
    <xdr:sp macro="" textlink="">
      <xdr:nvSpPr>
        <xdr:cNvPr id="4" name="3 CuadroTexto"/>
        <xdr:cNvSpPr txBox="1"/>
      </xdr:nvSpPr>
      <xdr:spPr>
        <a:xfrm>
          <a:off x="5657848" y="323850"/>
          <a:ext cx="3619501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Y" sz="1200">
              <a:latin typeface="Calibri Light" pitchFamily="34" charset="0"/>
            </a:rPr>
            <a:t>Anexo II - Formulario de cotización |</a:t>
          </a:r>
          <a:r>
            <a:rPr lang="es-UY" sz="1200" baseline="0">
              <a:latin typeface="Calibri Light" pitchFamily="34" charset="0"/>
            </a:rPr>
            <a:t> Compra Gral. SETIEMBRE</a:t>
          </a:r>
          <a:endParaRPr lang="es-UY" sz="1200">
            <a:latin typeface="Calibri Light" pitchFamily="34" charset="0"/>
          </a:endParaRPr>
        </a:p>
      </xdr:txBody>
    </xdr:sp>
    <xdr:clientData/>
  </xdr:twoCellAnchor>
  <xdr:twoCellAnchor>
    <xdr:from>
      <xdr:col>11</xdr:col>
      <xdr:colOff>152401</xdr:colOff>
      <xdr:row>0</xdr:row>
      <xdr:rowOff>157164</xdr:rowOff>
    </xdr:from>
    <xdr:to>
      <xdr:col>11</xdr:col>
      <xdr:colOff>2047875</xdr:colOff>
      <xdr:row>3</xdr:row>
      <xdr:rowOff>171451</xdr:rowOff>
    </xdr:to>
    <xdr:sp macro="" textlink="">
      <xdr:nvSpPr>
        <xdr:cNvPr id="6" name="CuadroTexto 5"/>
        <xdr:cNvSpPr txBox="1"/>
      </xdr:nvSpPr>
      <xdr:spPr>
        <a:xfrm>
          <a:off x="10429876" y="157164"/>
          <a:ext cx="1895474" cy="6715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UY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F-GFL-C02-02 </a:t>
          </a:r>
        </a:p>
        <a:p>
          <a:r>
            <a:rPr lang="es-UY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Versión 1.4</a:t>
          </a:r>
          <a:endParaRPr lang="es-UY" sz="800">
            <a:effectLst/>
          </a:endParaRPr>
        </a:p>
        <a:p>
          <a:r>
            <a:rPr lang="es-UY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Fecha de implementación: 27/08/2019</a:t>
          </a:r>
          <a:endParaRPr lang="es-UY" sz="800">
            <a:effectLst/>
          </a:endParaRPr>
        </a:p>
        <a:p>
          <a:r>
            <a:rPr lang="es-UY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Autorizado: MG-01</a:t>
          </a:r>
          <a:endParaRPr lang="es-UY" sz="800">
            <a:effectLst/>
          </a:endParaRPr>
        </a:p>
      </xdr:txBody>
    </xdr:sp>
    <xdr:clientData/>
  </xdr:twoCellAnchor>
  <xdr:twoCellAnchor editAs="oneCell">
    <xdr:from>
      <xdr:col>0</xdr:col>
      <xdr:colOff>161925</xdr:colOff>
      <xdr:row>0</xdr:row>
      <xdr:rowOff>85725</xdr:rowOff>
    </xdr:from>
    <xdr:to>
      <xdr:col>4</xdr:col>
      <xdr:colOff>609600</xdr:colOff>
      <xdr:row>4</xdr:row>
      <xdr:rowOff>7420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85725"/>
          <a:ext cx="4476750" cy="7979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L185"/>
  <sheetViews>
    <sheetView tabSelected="1" zoomScaleNormal="100" workbookViewId="0">
      <selection activeCell="E8" sqref="E8"/>
    </sheetView>
  </sheetViews>
  <sheetFormatPr baseColWidth="10" defaultColWidth="15.85546875" defaultRowHeight="12.75" x14ac:dyDescent="0.2"/>
  <cols>
    <col min="1" max="1" width="6.7109375" style="8" customWidth="1"/>
    <col min="2" max="2" width="14.140625" style="21" customWidth="1"/>
    <col min="3" max="3" width="24.5703125" style="21" bestFit="1" customWidth="1"/>
    <col min="4" max="4" width="15" style="1" customWidth="1"/>
    <col min="5" max="5" width="60.42578125" style="1" customWidth="1"/>
    <col min="6" max="6" width="7.140625" style="1" customWidth="1"/>
    <col min="7" max="7" width="7.7109375" style="21" bestFit="1" customWidth="1"/>
    <col min="8" max="8" width="11.5703125" style="21" customWidth="1"/>
    <col min="9" max="9" width="14" style="25" customWidth="1"/>
    <col min="10" max="10" width="11.85546875" style="1" customWidth="1"/>
    <col min="11" max="11" width="13" style="1" customWidth="1"/>
    <col min="12" max="12" width="36.5703125" style="1" customWidth="1"/>
    <col min="13" max="16384" width="15.85546875" style="1"/>
  </cols>
  <sheetData>
    <row r="1" spans="1:12" ht="17.25" customHeight="1" x14ac:dyDescent="0.2">
      <c r="I1" s="1"/>
    </row>
    <row r="2" spans="1:12" ht="17.25" customHeight="1" x14ac:dyDescent="0.2">
      <c r="I2" s="1"/>
    </row>
    <row r="3" spans="1:12" ht="17.25" customHeight="1" x14ac:dyDescent="0.2">
      <c r="I3" s="1"/>
    </row>
    <row r="4" spans="1:12" ht="17.25" customHeight="1" x14ac:dyDescent="0.2">
      <c r="I4" s="1"/>
    </row>
    <row r="5" spans="1:12" x14ac:dyDescent="0.2">
      <c r="A5" s="51"/>
      <c r="B5" s="22"/>
      <c r="C5" s="22"/>
      <c r="D5" s="2"/>
      <c r="E5" s="2"/>
      <c r="F5" s="2"/>
      <c r="G5" s="22"/>
      <c r="H5" s="22"/>
      <c r="I5" s="2"/>
      <c r="J5" s="2"/>
      <c r="K5" s="2"/>
    </row>
    <row r="6" spans="1:12" x14ac:dyDescent="0.2">
      <c r="A6" s="52"/>
      <c r="B6" s="23"/>
      <c r="D6" s="4" t="s">
        <v>5</v>
      </c>
      <c r="E6" s="5"/>
      <c r="F6" s="4" t="s">
        <v>9</v>
      </c>
      <c r="G6" s="6"/>
      <c r="I6" s="3"/>
      <c r="J6" s="4" t="s">
        <v>19</v>
      </c>
      <c r="K6" s="3"/>
    </row>
    <row r="7" spans="1:12" x14ac:dyDescent="0.2">
      <c r="A7" s="14"/>
      <c r="B7" s="7"/>
      <c r="D7" s="8"/>
      <c r="F7" s="9"/>
      <c r="G7" s="6"/>
      <c r="I7" s="7"/>
      <c r="J7" s="7"/>
      <c r="K7" s="9"/>
    </row>
    <row r="8" spans="1:12" x14ac:dyDescent="0.2">
      <c r="A8" s="53"/>
      <c r="B8" s="24"/>
      <c r="D8" s="11" t="s">
        <v>7</v>
      </c>
      <c r="E8" s="26"/>
      <c r="F8" s="1" t="s">
        <v>12</v>
      </c>
      <c r="G8" s="28"/>
      <c r="H8" s="39"/>
      <c r="I8" s="62"/>
      <c r="J8" s="1" t="s">
        <v>25</v>
      </c>
    </row>
    <row r="9" spans="1:12" x14ac:dyDescent="0.2">
      <c r="A9" s="12"/>
      <c r="B9" s="9"/>
      <c r="D9" s="8"/>
      <c r="E9" s="8"/>
      <c r="G9" s="58"/>
      <c r="I9" s="12"/>
    </row>
    <row r="10" spans="1:12" x14ac:dyDescent="0.2">
      <c r="A10" s="54"/>
      <c r="D10" s="11" t="s">
        <v>6</v>
      </c>
      <c r="E10" s="26"/>
      <c r="F10" s="1" t="s">
        <v>13</v>
      </c>
      <c r="G10" s="28"/>
      <c r="H10" s="39"/>
      <c r="I10" s="63"/>
      <c r="J10" s="1" t="s">
        <v>15</v>
      </c>
      <c r="K10" s="26"/>
      <c r="L10" s="49"/>
    </row>
    <row r="11" spans="1:12" x14ac:dyDescent="0.2">
      <c r="A11" s="14"/>
      <c r="D11" s="15"/>
      <c r="E11" s="8"/>
      <c r="F11" s="12"/>
      <c r="G11" s="58"/>
      <c r="I11" s="14"/>
      <c r="K11" s="12"/>
    </row>
    <row r="12" spans="1:12" x14ac:dyDescent="0.2">
      <c r="D12" s="11" t="s">
        <v>30</v>
      </c>
      <c r="E12" s="30"/>
      <c r="F12" s="10" t="s">
        <v>21</v>
      </c>
      <c r="G12" s="28"/>
      <c r="H12" s="39"/>
      <c r="I12" s="49"/>
      <c r="J12" s="1" t="s">
        <v>20</v>
      </c>
      <c r="K12" s="26"/>
      <c r="L12" s="49"/>
    </row>
    <row r="13" spans="1:12" x14ac:dyDescent="0.2">
      <c r="D13" s="8"/>
      <c r="E13" s="8"/>
      <c r="F13" s="12"/>
      <c r="G13" s="58"/>
      <c r="I13" s="14"/>
      <c r="K13" s="8"/>
      <c r="L13" s="8"/>
    </row>
    <row r="14" spans="1:12" x14ac:dyDescent="0.2">
      <c r="D14" s="11" t="s">
        <v>8</v>
      </c>
      <c r="E14" s="27"/>
      <c r="F14" s="13" t="s">
        <v>14</v>
      </c>
      <c r="G14" s="29"/>
      <c r="H14" s="39"/>
      <c r="I14" s="64"/>
      <c r="J14" s="1" t="s">
        <v>16</v>
      </c>
      <c r="K14" s="26"/>
      <c r="L14" s="26"/>
    </row>
    <row r="15" spans="1:12" x14ac:dyDescent="0.2">
      <c r="D15" s="8"/>
      <c r="E15" s="8"/>
      <c r="F15" s="14"/>
      <c r="G15" s="58"/>
      <c r="I15" s="14"/>
      <c r="J15" s="16"/>
      <c r="K15" s="8"/>
      <c r="L15" s="8"/>
    </row>
    <row r="16" spans="1:12" x14ac:dyDescent="0.2">
      <c r="D16" s="11" t="s">
        <v>11</v>
      </c>
      <c r="E16" s="27"/>
      <c r="F16" s="1" t="s">
        <v>11</v>
      </c>
      <c r="G16" s="29"/>
      <c r="H16" s="39"/>
      <c r="I16" s="64"/>
      <c r="J16" s="16" t="s">
        <v>10</v>
      </c>
      <c r="K16" s="26"/>
      <c r="L16" s="26"/>
    </row>
    <row r="17" spans="1:12" x14ac:dyDescent="0.2">
      <c r="D17" s="15"/>
      <c r="E17" s="15"/>
      <c r="G17" s="6"/>
      <c r="H17" s="7"/>
      <c r="I17" s="7"/>
      <c r="J17" s="7"/>
    </row>
    <row r="18" spans="1:12" x14ac:dyDescent="0.2">
      <c r="D18" s="11" t="s">
        <v>14</v>
      </c>
      <c r="E18" s="27"/>
      <c r="F18" s="1" t="s">
        <v>22</v>
      </c>
      <c r="G18" s="48"/>
      <c r="H18" s="7"/>
      <c r="I18" s="7"/>
      <c r="J18" s="7"/>
    </row>
    <row r="19" spans="1:12" x14ac:dyDescent="0.2">
      <c r="A19" s="15"/>
      <c r="B19" s="17"/>
      <c r="C19" s="17"/>
      <c r="D19" s="6"/>
      <c r="E19" s="8"/>
      <c r="H19" s="7"/>
      <c r="I19" s="18"/>
      <c r="J19" s="7"/>
      <c r="K19" s="16"/>
    </row>
    <row r="20" spans="1:12" x14ac:dyDescent="0.2">
      <c r="A20" s="15"/>
      <c r="B20" s="17"/>
      <c r="C20" s="17"/>
      <c r="D20" s="6"/>
      <c r="E20" s="16"/>
      <c r="F20" s="9"/>
      <c r="G20" s="19"/>
      <c r="H20" s="7"/>
      <c r="I20" s="18"/>
      <c r="J20" s="7"/>
      <c r="K20" s="20"/>
    </row>
    <row r="21" spans="1:12" s="40" customFormat="1" x14ac:dyDescent="0.2">
      <c r="A21" s="55" t="s">
        <v>0</v>
      </c>
      <c r="B21" s="31" t="s">
        <v>23</v>
      </c>
      <c r="C21" s="31" t="s">
        <v>31</v>
      </c>
      <c r="D21" s="32" t="s">
        <v>17</v>
      </c>
      <c r="E21" s="31" t="s">
        <v>29</v>
      </c>
      <c r="F21" s="33" t="s">
        <v>28</v>
      </c>
      <c r="G21" s="34" t="s">
        <v>1</v>
      </c>
      <c r="H21" s="34" t="s">
        <v>24</v>
      </c>
      <c r="I21" s="35" t="s">
        <v>18</v>
      </c>
      <c r="J21" s="36" t="s">
        <v>2</v>
      </c>
      <c r="K21" s="35" t="s">
        <v>3</v>
      </c>
      <c r="L21" s="37" t="s">
        <v>4</v>
      </c>
    </row>
    <row r="22" spans="1:12" s="38" customFormat="1" x14ac:dyDescent="0.2">
      <c r="A22" s="41" t="s">
        <v>36</v>
      </c>
      <c r="B22" s="42"/>
      <c r="C22" s="41"/>
      <c r="D22" s="43"/>
      <c r="E22" s="42"/>
      <c r="F22" s="44"/>
      <c r="G22" s="45"/>
      <c r="H22" s="45"/>
      <c r="I22" s="56"/>
      <c r="J22" s="46"/>
      <c r="K22" s="47"/>
      <c r="L22" s="57"/>
    </row>
    <row r="23" spans="1:12" x14ac:dyDescent="0.2">
      <c r="A23" s="8">
        <v>1</v>
      </c>
      <c r="B23" s="21" t="s">
        <v>49</v>
      </c>
      <c r="C23" s="8" t="s">
        <v>36</v>
      </c>
      <c r="D23" s="21" t="s">
        <v>67</v>
      </c>
      <c r="E23" s="8" t="s">
        <v>68</v>
      </c>
      <c r="F23" s="21" t="s">
        <v>37</v>
      </c>
      <c r="G23" s="21">
        <v>10</v>
      </c>
      <c r="H23" s="21" t="s">
        <v>35</v>
      </c>
      <c r="I23" s="61"/>
      <c r="J23" s="50">
        <f>+I23*0.22</f>
        <v>0</v>
      </c>
      <c r="K23" s="50">
        <f t="shared" ref="K23" si="0">+(I23+J23)*G23</f>
        <v>0</v>
      </c>
      <c r="L23" s="49"/>
    </row>
    <row r="24" spans="1:12" x14ac:dyDescent="0.2">
      <c r="A24" s="8">
        <v>2</v>
      </c>
      <c r="B24" s="21" t="s">
        <v>49</v>
      </c>
      <c r="C24" s="8" t="s">
        <v>36</v>
      </c>
      <c r="D24" s="21" t="s">
        <v>50</v>
      </c>
      <c r="E24" s="8" t="s">
        <v>51</v>
      </c>
      <c r="F24" s="21" t="s">
        <v>37</v>
      </c>
      <c r="G24" s="21">
        <v>50</v>
      </c>
      <c r="H24" s="21" t="s">
        <v>35</v>
      </c>
      <c r="I24" s="61"/>
      <c r="J24" s="50">
        <f t="shared" ref="J24:J27" si="1">+I24*0.22</f>
        <v>0</v>
      </c>
      <c r="K24" s="50">
        <f t="shared" ref="K24:K27" si="2">+(I24+J24)*G24</f>
        <v>0</v>
      </c>
      <c r="L24" s="49"/>
    </row>
    <row r="25" spans="1:12" x14ac:dyDescent="0.2">
      <c r="A25" s="8">
        <v>3</v>
      </c>
      <c r="B25" s="21" t="s">
        <v>49</v>
      </c>
      <c r="C25" s="8" t="s">
        <v>36</v>
      </c>
      <c r="D25" s="21" t="s">
        <v>69</v>
      </c>
      <c r="E25" s="8" t="s">
        <v>70</v>
      </c>
      <c r="F25" s="21" t="s">
        <v>37</v>
      </c>
      <c r="G25" s="21">
        <v>350</v>
      </c>
      <c r="H25" s="21" t="s">
        <v>35</v>
      </c>
      <c r="I25" s="61"/>
      <c r="J25" s="50">
        <f t="shared" si="1"/>
        <v>0</v>
      </c>
      <c r="K25" s="50">
        <f t="shared" si="2"/>
        <v>0</v>
      </c>
      <c r="L25" s="49"/>
    </row>
    <row r="26" spans="1:12" s="38" customFormat="1" x14ac:dyDescent="0.2">
      <c r="A26" s="41" t="s">
        <v>52</v>
      </c>
      <c r="B26" s="42"/>
      <c r="C26" s="41"/>
      <c r="D26" s="43"/>
      <c r="E26" s="42"/>
      <c r="F26" s="44"/>
      <c r="G26" s="45"/>
      <c r="H26" s="45"/>
      <c r="I26" s="65"/>
      <c r="J26" s="46"/>
      <c r="K26" s="47"/>
      <c r="L26" s="66"/>
    </row>
    <row r="27" spans="1:12" x14ac:dyDescent="0.2">
      <c r="A27" s="8">
        <v>4</v>
      </c>
      <c r="B27" s="21" t="s">
        <v>49</v>
      </c>
      <c r="C27" s="8" t="s">
        <v>52</v>
      </c>
      <c r="D27" s="21" t="s">
        <v>71</v>
      </c>
      <c r="E27" s="8" t="s">
        <v>72</v>
      </c>
      <c r="F27" s="21" t="s">
        <v>37</v>
      </c>
      <c r="G27" s="21">
        <v>3000</v>
      </c>
      <c r="H27" s="21" t="s">
        <v>35</v>
      </c>
      <c r="I27" s="61"/>
      <c r="J27" s="50">
        <f t="shared" si="1"/>
        <v>0</v>
      </c>
      <c r="K27" s="50">
        <f t="shared" si="2"/>
        <v>0</v>
      </c>
      <c r="L27" s="49"/>
    </row>
    <row r="28" spans="1:12" s="38" customFormat="1" x14ac:dyDescent="0.2">
      <c r="A28" s="69">
        <v>5</v>
      </c>
      <c r="B28" s="21" t="s">
        <v>49</v>
      </c>
      <c r="C28" s="69" t="s">
        <v>52</v>
      </c>
      <c r="D28" s="70" t="s">
        <v>73</v>
      </c>
      <c r="E28" s="69" t="s">
        <v>74</v>
      </c>
      <c r="F28" s="71" t="s">
        <v>37</v>
      </c>
      <c r="G28" s="72">
        <v>10</v>
      </c>
      <c r="H28" s="21" t="s">
        <v>35</v>
      </c>
      <c r="I28" s="61"/>
      <c r="J28" s="50">
        <f t="shared" ref="J28:J99" si="3">+I28*0.22</f>
        <v>0</v>
      </c>
      <c r="K28" s="50">
        <f t="shared" ref="K28:K99" si="4">+(I28+J28)*G28</f>
        <v>0</v>
      </c>
      <c r="L28" s="73"/>
    </row>
    <row r="29" spans="1:12" s="38" customFormat="1" x14ac:dyDescent="0.2">
      <c r="A29" s="41" t="s">
        <v>38</v>
      </c>
      <c r="B29" s="42"/>
      <c r="C29" s="41"/>
      <c r="D29" s="43"/>
      <c r="E29" s="42"/>
      <c r="F29" s="44"/>
      <c r="G29" s="45"/>
      <c r="H29" s="45"/>
      <c r="I29" s="65"/>
      <c r="J29" s="46"/>
      <c r="K29" s="47"/>
      <c r="L29" s="66"/>
    </row>
    <row r="30" spans="1:12" s="38" customFormat="1" x14ac:dyDescent="0.2">
      <c r="A30" s="74">
        <v>6</v>
      </c>
      <c r="B30" s="21" t="s">
        <v>49</v>
      </c>
      <c r="C30" s="74" t="s">
        <v>38</v>
      </c>
      <c r="D30" s="75" t="s">
        <v>75</v>
      </c>
      <c r="E30" s="74" t="s">
        <v>76</v>
      </c>
      <c r="F30" s="75" t="s">
        <v>37</v>
      </c>
      <c r="G30" s="75">
        <v>200</v>
      </c>
      <c r="H30" s="21" t="s">
        <v>35</v>
      </c>
      <c r="I30" s="61"/>
      <c r="J30" s="50">
        <f t="shared" si="3"/>
        <v>0</v>
      </c>
      <c r="K30" s="50">
        <f t="shared" si="4"/>
        <v>0</v>
      </c>
      <c r="L30" s="76"/>
    </row>
    <row r="31" spans="1:12" s="38" customFormat="1" x14ac:dyDescent="0.2">
      <c r="A31" s="41" t="s">
        <v>53</v>
      </c>
      <c r="B31" s="42"/>
      <c r="C31" s="41"/>
      <c r="D31" s="43"/>
      <c r="E31" s="42"/>
      <c r="F31" s="44"/>
      <c r="G31" s="45"/>
      <c r="H31" s="45"/>
      <c r="I31" s="65"/>
      <c r="J31" s="46"/>
      <c r="K31" s="47"/>
      <c r="L31" s="66"/>
    </row>
    <row r="32" spans="1:12" s="38" customFormat="1" x14ac:dyDescent="0.2">
      <c r="A32" s="74">
        <v>7</v>
      </c>
      <c r="B32" s="21" t="s">
        <v>49</v>
      </c>
      <c r="C32" s="74" t="s">
        <v>53</v>
      </c>
      <c r="D32" s="75" t="s">
        <v>77</v>
      </c>
      <c r="E32" s="74" t="s">
        <v>78</v>
      </c>
      <c r="F32" s="75" t="s">
        <v>37</v>
      </c>
      <c r="G32" s="75">
        <v>22</v>
      </c>
      <c r="H32" s="21" t="s">
        <v>35</v>
      </c>
      <c r="I32" s="61"/>
      <c r="J32" s="50">
        <f t="shared" si="3"/>
        <v>0</v>
      </c>
      <c r="K32" s="50">
        <f t="shared" si="4"/>
        <v>0</v>
      </c>
      <c r="L32" s="76"/>
    </row>
    <row r="33" spans="1:12" s="38" customFormat="1" x14ac:dyDescent="0.2">
      <c r="A33" s="69">
        <v>8</v>
      </c>
      <c r="B33" s="21" t="s">
        <v>49</v>
      </c>
      <c r="C33" s="69" t="s">
        <v>53</v>
      </c>
      <c r="D33" s="70" t="s">
        <v>79</v>
      </c>
      <c r="E33" s="69" t="s">
        <v>80</v>
      </c>
      <c r="F33" s="71" t="s">
        <v>37</v>
      </c>
      <c r="G33" s="72">
        <v>34</v>
      </c>
      <c r="H33" s="21" t="s">
        <v>35</v>
      </c>
      <c r="I33" s="61"/>
      <c r="J33" s="50">
        <f t="shared" si="3"/>
        <v>0</v>
      </c>
      <c r="K33" s="50">
        <f t="shared" si="4"/>
        <v>0</v>
      </c>
      <c r="L33" s="73"/>
    </row>
    <row r="34" spans="1:12" s="38" customFormat="1" x14ac:dyDescent="0.2">
      <c r="A34" s="41" t="s">
        <v>81</v>
      </c>
      <c r="B34" s="42"/>
      <c r="C34" s="41"/>
      <c r="D34" s="43"/>
      <c r="E34" s="42"/>
      <c r="F34" s="44"/>
      <c r="G34" s="45"/>
      <c r="H34" s="45"/>
      <c r="I34" s="65"/>
      <c r="J34" s="46"/>
      <c r="K34" s="47"/>
      <c r="L34" s="66"/>
    </row>
    <row r="35" spans="1:12" s="38" customFormat="1" x14ac:dyDescent="0.2">
      <c r="A35" s="74">
        <v>9</v>
      </c>
      <c r="B35" s="21" t="s">
        <v>49</v>
      </c>
      <c r="C35" s="74" t="s">
        <v>81</v>
      </c>
      <c r="D35" s="75" t="s">
        <v>82</v>
      </c>
      <c r="E35" s="74" t="s">
        <v>83</v>
      </c>
      <c r="F35" s="75" t="s">
        <v>37</v>
      </c>
      <c r="G35" s="75">
        <v>800</v>
      </c>
      <c r="H35" s="21" t="s">
        <v>35</v>
      </c>
      <c r="I35" s="61"/>
      <c r="J35" s="50">
        <f t="shared" si="3"/>
        <v>0</v>
      </c>
      <c r="K35" s="50">
        <f t="shared" si="4"/>
        <v>0</v>
      </c>
      <c r="L35" s="76"/>
    </row>
    <row r="36" spans="1:12" s="38" customFormat="1" x14ac:dyDescent="0.2">
      <c r="A36" s="74">
        <v>10</v>
      </c>
      <c r="B36" s="21" t="s">
        <v>49</v>
      </c>
      <c r="C36" s="74" t="s">
        <v>81</v>
      </c>
      <c r="D36" s="75" t="s">
        <v>84</v>
      </c>
      <c r="E36" s="74" t="s">
        <v>85</v>
      </c>
      <c r="F36" s="75" t="s">
        <v>37</v>
      </c>
      <c r="G36" s="75">
        <v>80</v>
      </c>
      <c r="H36" s="21" t="s">
        <v>35</v>
      </c>
      <c r="I36" s="61"/>
      <c r="J36" s="50">
        <f t="shared" si="3"/>
        <v>0</v>
      </c>
      <c r="K36" s="50">
        <f t="shared" si="4"/>
        <v>0</v>
      </c>
      <c r="L36" s="76"/>
    </row>
    <row r="37" spans="1:12" s="38" customFormat="1" x14ac:dyDescent="0.2">
      <c r="A37" s="41" t="s">
        <v>33</v>
      </c>
      <c r="B37" s="42"/>
      <c r="C37" s="41"/>
      <c r="D37" s="43"/>
      <c r="E37" s="42"/>
      <c r="F37" s="44"/>
      <c r="G37" s="45"/>
      <c r="H37" s="45"/>
      <c r="I37" s="65"/>
      <c r="J37" s="46"/>
      <c r="K37" s="47"/>
      <c r="L37" s="66"/>
    </row>
    <row r="38" spans="1:12" s="38" customFormat="1" x14ac:dyDescent="0.2">
      <c r="A38" s="74">
        <v>11</v>
      </c>
      <c r="B38" s="21" t="s">
        <v>49</v>
      </c>
      <c r="C38" s="74" t="s">
        <v>33</v>
      </c>
      <c r="D38" s="75" t="s">
        <v>86</v>
      </c>
      <c r="E38" s="74" t="s">
        <v>87</v>
      </c>
      <c r="F38" s="75" t="s">
        <v>39</v>
      </c>
      <c r="G38" s="75">
        <v>4</v>
      </c>
      <c r="H38" s="21" t="s">
        <v>35</v>
      </c>
      <c r="I38" s="61"/>
      <c r="J38" s="50">
        <f t="shared" si="3"/>
        <v>0</v>
      </c>
      <c r="K38" s="50">
        <f t="shared" si="4"/>
        <v>0</v>
      </c>
      <c r="L38" s="76"/>
    </row>
    <row r="39" spans="1:12" s="38" customFormat="1" x14ac:dyDescent="0.2">
      <c r="A39" s="74">
        <v>12</v>
      </c>
      <c r="B39" s="21" t="s">
        <v>49</v>
      </c>
      <c r="C39" s="74" t="s">
        <v>33</v>
      </c>
      <c r="D39" s="75" t="s">
        <v>88</v>
      </c>
      <c r="E39" s="74" t="s">
        <v>89</v>
      </c>
      <c r="F39" s="75" t="s">
        <v>39</v>
      </c>
      <c r="G39" s="75">
        <v>5</v>
      </c>
      <c r="H39" s="21" t="s">
        <v>35</v>
      </c>
      <c r="I39" s="61"/>
      <c r="J39" s="50">
        <f t="shared" si="3"/>
        <v>0</v>
      </c>
      <c r="K39" s="50">
        <f t="shared" si="4"/>
        <v>0</v>
      </c>
      <c r="L39" s="76"/>
    </row>
    <row r="40" spans="1:12" s="38" customFormat="1" x14ac:dyDescent="0.2">
      <c r="A40" s="74">
        <v>13</v>
      </c>
      <c r="B40" s="21" t="s">
        <v>49</v>
      </c>
      <c r="C40" s="74" t="s">
        <v>33</v>
      </c>
      <c r="D40" s="75" t="s">
        <v>90</v>
      </c>
      <c r="E40" s="74" t="s">
        <v>91</v>
      </c>
      <c r="F40" s="75" t="s">
        <v>37</v>
      </c>
      <c r="G40" s="75">
        <v>4</v>
      </c>
      <c r="H40" s="21" t="s">
        <v>35</v>
      </c>
      <c r="I40" s="61"/>
      <c r="J40" s="50">
        <f t="shared" si="3"/>
        <v>0</v>
      </c>
      <c r="K40" s="50">
        <f t="shared" si="4"/>
        <v>0</v>
      </c>
      <c r="L40" s="76"/>
    </row>
    <row r="41" spans="1:12" s="38" customFormat="1" x14ac:dyDescent="0.2">
      <c r="A41" s="74">
        <v>14</v>
      </c>
      <c r="B41" s="21" t="s">
        <v>49</v>
      </c>
      <c r="C41" s="69" t="s">
        <v>33</v>
      </c>
      <c r="D41" s="70" t="s">
        <v>92</v>
      </c>
      <c r="E41" s="69" t="s">
        <v>93</v>
      </c>
      <c r="F41" s="71" t="s">
        <v>37</v>
      </c>
      <c r="G41" s="72">
        <v>50</v>
      </c>
      <c r="H41" s="21" t="s">
        <v>35</v>
      </c>
      <c r="I41" s="61"/>
      <c r="J41" s="50">
        <f t="shared" si="3"/>
        <v>0</v>
      </c>
      <c r="K41" s="50">
        <f t="shared" si="4"/>
        <v>0</v>
      </c>
      <c r="L41" s="73"/>
    </row>
    <row r="42" spans="1:12" s="38" customFormat="1" x14ac:dyDescent="0.2">
      <c r="A42" s="74">
        <v>15</v>
      </c>
      <c r="B42" s="21" t="s">
        <v>49</v>
      </c>
      <c r="C42" s="74" t="s">
        <v>33</v>
      </c>
      <c r="D42" s="75" t="s">
        <v>94</v>
      </c>
      <c r="E42" s="74" t="s">
        <v>95</v>
      </c>
      <c r="F42" s="75" t="s">
        <v>39</v>
      </c>
      <c r="G42" s="75">
        <v>50</v>
      </c>
      <c r="H42" s="21" t="s">
        <v>35</v>
      </c>
      <c r="I42" s="61"/>
      <c r="J42" s="50">
        <f t="shared" si="3"/>
        <v>0</v>
      </c>
      <c r="K42" s="50">
        <f t="shared" si="4"/>
        <v>0</v>
      </c>
      <c r="L42" s="76"/>
    </row>
    <row r="43" spans="1:12" s="38" customFormat="1" x14ac:dyDescent="0.2">
      <c r="A43" s="74">
        <v>16</v>
      </c>
      <c r="B43" s="21" t="s">
        <v>49</v>
      </c>
      <c r="C43" s="74" t="s">
        <v>33</v>
      </c>
      <c r="D43" s="75" t="s">
        <v>96</v>
      </c>
      <c r="E43" s="74" t="s">
        <v>97</v>
      </c>
      <c r="F43" s="75" t="s">
        <v>39</v>
      </c>
      <c r="G43" s="75">
        <v>20</v>
      </c>
      <c r="H43" s="21" t="s">
        <v>35</v>
      </c>
      <c r="I43" s="61"/>
      <c r="J43" s="50">
        <f t="shared" si="3"/>
        <v>0</v>
      </c>
      <c r="K43" s="50">
        <f t="shared" si="4"/>
        <v>0</v>
      </c>
      <c r="L43" s="76"/>
    </row>
    <row r="44" spans="1:12" s="38" customFormat="1" x14ac:dyDescent="0.2">
      <c r="A44" s="74">
        <v>17</v>
      </c>
      <c r="B44" s="21" t="s">
        <v>49</v>
      </c>
      <c r="C44" s="74" t="s">
        <v>33</v>
      </c>
      <c r="D44" s="75" t="s">
        <v>98</v>
      </c>
      <c r="E44" s="74" t="s">
        <v>99</v>
      </c>
      <c r="F44" s="75" t="s">
        <v>39</v>
      </c>
      <c r="G44" s="75">
        <v>70</v>
      </c>
      <c r="H44" s="21" t="s">
        <v>35</v>
      </c>
      <c r="I44" s="61"/>
      <c r="J44" s="50">
        <f t="shared" si="3"/>
        <v>0</v>
      </c>
      <c r="K44" s="50">
        <f t="shared" si="4"/>
        <v>0</v>
      </c>
      <c r="L44" s="76"/>
    </row>
    <row r="45" spans="1:12" s="38" customFormat="1" x14ac:dyDescent="0.2">
      <c r="A45" s="74">
        <v>18</v>
      </c>
      <c r="B45" s="21" t="s">
        <v>49</v>
      </c>
      <c r="C45" s="74" t="s">
        <v>33</v>
      </c>
      <c r="D45" s="75" t="s">
        <v>100</v>
      </c>
      <c r="E45" s="74" t="s">
        <v>101</v>
      </c>
      <c r="F45" s="75" t="s">
        <v>39</v>
      </c>
      <c r="G45" s="75">
        <v>60</v>
      </c>
      <c r="H45" s="21" t="s">
        <v>35</v>
      </c>
      <c r="I45" s="61"/>
      <c r="J45" s="50">
        <f t="shared" si="3"/>
        <v>0</v>
      </c>
      <c r="K45" s="50">
        <f t="shared" si="4"/>
        <v>0</v>
      </c>
      <c r="L45" s="76"/>
    </row>
    <row r="46" spans="1:12" s="38" customFormat="1" x14ac:dyDescent="0.2">
      <c r="A46" s="74">
        <v>19</v>
      </c>
      <c r="B46" s="21" t="s">
        <v>49</v>
      </c>
      <c r="C46" s="74" t="s">
        <v>33</v>
      </c>
      <c r="D46" s="75" t="s">
        <v>102</v>
      </c>
      <c r="E46" s="74" t="s">
        <v>103</v>
      </c>
      <c r="F46" s="75" t="s">
        <v>39</v>
      </c>
      <c r="G46" s="75">
        <v>60</v>
      </c>
      <c r="H46" s="21" t="s">
        <v>35</v>
      </c>
      <c r="I46" s="61"/>
      <c r="J46" s="50">
        <f t="shared" si="3"/>
        <v>0</v>
      </c>
      <c r="K46" s="50">
        <f t="shared" si="4"/>
        <v>0</v>
      </c>
      <c r="L46" s="76"/>
    </row>
    <row r="47" spans="1:12" s="38" customFormat="1" x14ac:dyDescent="0.2">
      <c r="A47" s="74">
        <v>20</v>
      </c>
      <c r="B47" s="21" t="s">
        <v>49</v>
      </c>
      <c r="C47" s="74" t="s">
        <v>33</v>
      </c>
      <c r="D47" s="75" t="s">
        <v>104</v>
      </c>
      <c r="E47" s="74" t="s">
        <v>105</v>
      </c>
      <c r="F47" s="75" t="s">
        <v>37</v>
      </c>
      <c r="G47" s="75">
        <v>20</v>
      </c>
      <c r="H47" s="21" t="s">
        <v>35</v>
      </c>
      <c r="I47" s="61"/>
      <c r="J47" s="50">
        <f t="shared" si="3"/>
        <v>0</v>
      </c>
      <c r="K47" s="50">
        <f t="shared" si="4"/>
        <v>0</v>
      </c>
      <c r="L47" s="76"/>
    </row>
    <row r="48" spans="1:12" s="38" customFormat="1" x14ac:dyDescent="0.2">
      <c r="A48" s="74">
        <v>21</v>
      </c>
      <c r="B48" s="21" t="s">
        <v>49</v>
      </c>
      <c r="C48" s="69" t="s">
        <v>33</v>
      </c>
      <c r="D48" s="70" t="s">
        <v>106</v>
      </c>
      <c r="E48" s="69" t="s">
        <v>107</v>
      </c>
      <c r="F48" s="71" t="s">
        <v>37</v>
      </c>
      <c r="G48" s="72">
        <v>50</v>
      </c>
      <c r="H48" s="21" t="s">
        <v>35</v>
      </c>
      <c r="I48" s="61"/>
      <c r="J48" s="50">
        <f t="shared" si="3"/>
        <v>0</v>
      </c>
      <c r="K48" s="50">
        <f t="shared" si="4"/>
        <v>0</v>
      </c>
      <c r="L48" s="73"/>
    </row>
    <row r="49" spans="1:12" s="38" customFormat="1" x14ac:dyDescent="0.2">
      <c r="A49" s="74">
        <v>22</v>
      </c>
      <c r="B49" s="21" t="s">
        <v>49</v>
      </c>
      <c r="C49" s="74" t="s">
        <v>33</v>
      </c>
      <c r="D49" s="75" t="s">
        <v>108</v>
      </c>
      <c r="E49" s="74" t="s">
        <v>109</v>
      </c>
      <c r="F49" s="75" t="s">
        <v>37</v>
      </c>
      <c r="G49" s="75">
        <v>20</v>
      </c>
      <c r="H49" s="21" t="s">
        <v>35</v>
      </c>
      <c r="I49" s="61"/>
      <c r="J49" s="50">
        <f t="shared" si="3"/>
        <v>0</v>
      </c>
      <c r="K49" s="50">
        <f t="shared" si="4"/>
        <v>0</v>
      </c>
      <c r="L49" s="76"/>
    </row>
    <row r="50" spans="1:12" s="38" customFormat="1" x14ac:dyDescent="0.2">
      <c r="A50" s="74">
        <v>23</v>
      </c>
      <c r="B50" s="21" t="s">
        <v>49</v>
      </c>
      <c r="C50" s="74" t="s">
        <v>33</v>
      </c>
      <c r="D50" s="75" t="s">
        <v>110</v>
      </c>
      <c r="E50" s="74" t="s">
        <v>111</v>
      </c>
      <c r="F50" s="75" t="s">
        <v>37</v>
      </c>
      <c r="G50" s="75">
        <v>10</v>
      </c>
      <c r="H50" s="21" t="s">
        <v>35</v>
      </c>
      <c r="I50" s="61"/>
      <c r="J50" s="50">
        <f t="shared" si="3"/>
        <v>0</v>
      </c>
      <c r="K50" s="50">
        <f t="shared" si="4"/>
        <v>0</v>
      </c>
      <c r="L50" s="76"/>
    </row>
    <row r="51" spans="1:12" s="38" customFormat="1" x14ac:dyDescent="0.2">
      <c r="A51" s="74">
        <v>24</v>
      </c>
      <c r="B51" s="21" t="s">
        <v>49</v>
      </c>
      <c r="C51" s="74" t="s">
        <v>33</v>
      </c>
      <c r="D51" s="75" t="s">
        <v>112</v>
      </c>
      <c r="E51" s="74" t="s">
        <v>113</v>
      </c>
      <c r="F51" s="75" t="s">
        <v>37</v>
      </c>
      <c r="G51" s="75">
        <v>30</v>
      </c>
      <c r="H51" s="21" t="s">
        <v>35</v>
      </c>
      <c r="I51" s="61"/>
      <c r="J51" s="50">
        <f t="shared" si="3"/>
        <v>0</v>
      </c>
      <c r="K51" s="50">
        <f t="shared" si="4"/>
        <v>0</v>
      </c>
      <c r="L51" s="76"/>
    </row>
    <row r="52" spans="1:12" s="38" customFormat="1" x14ac:dyDescent="0.2">
      <c r="A52" s="74">
        <v>25</v>
      </c>
      <c r="B52" s="21" t="s">
        <v>49</v>
      </c>
      <c r="C52" s="74" t="s">
        <v>33</v>
      </c>
      <c r="D52" s="75" t="s">
        <v>114</v>
      </c>
      <c r="E52" s="74" t="s">
        <v>115</v>
      </c>
      <c r="F52" s="75" t="s">
        <v>37</v>
      </c>
      <c r="G52" s="75">
        <v>40</v>
      </c>
      <c r="H52" s="21" t="s">
        <v>35</v>
      </c>
      <c r="I52" s="61"/>
      <c r="J52" s="50">
        <f t="shared" si="3"/>
        <v>0</v>
      </c>
      <c r="K52" s="50">
        <f t="shared" si="4"/>
        <v>0</v>
      </c>
      <c r="L52" s="76"/>
    </row>
    <row r="53" spans="1:12" s="38" customFormat="1" x14ac:dyDescent="0.2">
      <c r="A53" s="74">
        <v>26</v>
      </c>
      <c r="B53" s="21" t="s">
        <v>49</v>
      </c>
      <c r="C53" s="74" t="s">
        <v>33</v>
      </c>
      <c r="D53" s="75" t="s">
        <v>116</v>
      </c>
      <c r="E53" s="74" t="s">
        <v>117</v>
      </c>
      <c r="F53" s="75" t="s">
        <v>37</v>
      </c>
      <c r="G53" s="75">
        <v>500</v>
      </c>
      <c r="H53" s="21" t="s">
        <v>35</v>
      </c>
      <c r="I53" s="61"/>
      <c r="J53" s="50">
        <f t="shared" si="3"/>
        <v>0</v>
      </c>
      <c r="K53" s="50">
        <f t="shared" si="4"/>
        <v>0</v>
      </c>
      <c r="L53" s="76"/>
    </row>
    <row r="54" spans="1:12" s="38" customFormat="1" x14ac:dyDescent="0.2">
      <c r="A54" s="74">
        <v>27</v>
      </c>
      <c r="B54" s="21" t="s">
        <v>49</v>
      </c>
      <c r="C54" s="69" t="s">
        <v>33</v>
      </c>
      <c r="D54" s="70" t="s">
        <v>118</v>
      </c>
      <c r="E54" s="69" t="s">
        <v>119</v>
      </c>
      <c r="F54" s="71" t="s">
        <v>37</v>
      </c>
      <c r="G54" s="72">
        <v>500</v>
      </c>
      <c r="H54" s="21" t="s">
        <v>35</v>
      </c>
      <c r="I54" s="61"/>
      <c r="J54" s="50">
        <f t="shared" si="3"/>
        <v>0</v>
      </c>
      <c r="K54" s="50">
        <f t="shared" si="4"/>
        <v>0</v>
      </c>
      <c r="L54" s="73"/>
    </row>
    <row r="55" spans="1:12" s="38" customFormat="1" x14ac:dyDescent="0.2">
      <c r="A55" s="74">
        <v>28</v>
      </c>
      <c r="B55" s="21" t="s">
        <v>49</v>
      </c>
      <c r="C55" s="74" t="s">
        <v>33</v>
      </c>
      <c r="D55" s="75" t="s">
        <v>120</v>
      </c>
      <c r="E55" s="74" t="s">
        <v>121</v>
      </c>
      <c r="F55" s="75" t="s">
        <v>37</v>
      </c>
      <c r="G55" s="75">
        <v>15</v>
      </c>
      <c r="H55" s="21" t="s">
        <v>35</v>
      </c>
      <c r="I55" s="61"/>
      <c r="J55" s="50">
        <f t="shared" si="3"/>
        <v>0</v>
      </c>
      <c r="K55" s="50">
        <f t="shared" si="4"/>
        <v>0</v>
      </c>
      <c r="L55" s="76"/>
    </row>
    <row r="56" spans="1:12" s="38" customFormat="1" x14ac:dyDescent="0.2">
      <c r="A56" s="41" t="s">
        <v>40</v>
      </c>
      <c r="B56" s="42"/>
      <c r="C56" s="41"/>
      <c r="D56" s="43"/>
      <c r="E56" s="42"/>
      <c r="F56" s="44"/>
      <c r="G56" s="45"/>
      <c r="H56" s="45"/>
      <c r="I56" s="65"/>
      <c r="J56" s="46"/>
      <c r="K56" s="47"/>
      <c r="L56" s="66"/>
    </row>
    <row r="57" spans="1:12" s="38" customFormat="1" x14ac:dyDescent="0.2">
      <c r="A57" s="69">
        <v>29</v>
      </c>
      <c r="B57" s="21" t="s">
        <v>49</v>
      </c>
      <c r="C57" s="69" t="s">
        <v>40</v>
      </c>
      <c r="D57" s="70" t="s">
        <v>122</v>
      </c>
      <c r="E57" s="69" t="s">
        <v>123</v>
      </c>
      <c r="F57" s="71" t="s">
        <v>37</v>
      </c>
      <c r="G57" s="72">
        <v>8</v>
      </c>
      <c r="H57" s="21" t="s">
        <v>35</v>
      </c>
      <c r="I57" s="61"/>
      <c r="J57" s="50">
        <f t="shared" si="3"/>
        <v>0</v>
      </c>
      <c r="K57" s="50">
        <f t="shared" si="4"/>
        <v>0</v>
      </c>
      <c r="L57" s="73"/>
    </row>
    <row r="58" spans="1:12" s="38" customFormat="1" x14ac:dyDescent="0.2">
      <c r="A58" s="74">
        <v>30</v>
      </c>
      <c r="B58" s="21" t="s">
        <v>49</v>
      </c>
      <c r="C58" s="74" t="s">
        <v>40</v>
      </c>
      <c r="D58" s="75" t="s">
        <v>124</v>
      </c>
      <c r="E58" s="74" t="s">
        <v>125</v>
      </c>
      <c r="F58" s="75" t="s">
        <v>37</v>
      </c>
      <c r="G58" s="75">
        <v>3</v>
      </c>
      <c r="H58" s="21" t="s">
        <v>35</v>
      </c>
      <c r="I58" s="61"/>
      <c r="J58" s="50">
        <f t="shared" si="3"/>
        <v>0</v>
      </c>
      <c r="K58" s="50">
        <f t="shared" si="4"/>
        <v>0</v>
      </c>
      <c r="L58" s="76"/>
    </row>
    <row r="59" spans="1:12" s="38" customFormat="1" x14ac:dyDescent="0.2">
      <c r="A59" s="74">
        <v>31</v>
      </c>
      <c r="B59" s="21" t="s">
        <v>49</v>
      </c>
      <c r="C59" s="74" t="s">
        <v>40</v>
      </c>
      <c r="D59" s="75" t="s">
        <v>126</v>
      </c>
      <c r="E59" s="74" t="s">
        <v>127</v>
      </c>
      <c r="F59" s="75" t="s">
        <v>37</v>
      </c>
      <c r="G59" s="75">
        <v>5</v>
      </c>
      <c r="H59" s="21" t="s">
        <v>35</v>
      </c>
      <c r="I59" s="61"/>
      <c r="J59" s="50">
        <f t="shared" si="3"/>
        <v>0</v>
      </c>
      <c r="K59" s="50">
        <f t="shared" si="4"/>
        <v>0</v>
      </c>
      <c r="L59" s="76"/>
    </row>
    <row r="60" spans="1:12" s="38" customFormat="1" x14ac:dyDescent="0.2">
      <c r="A60" s="41" t="s">
        <v>41</v>
      </c>
      <c r="B60" s="42"/>
      <c r="C60" s="41"/>
      <c r="D60" s="43"/>
      <c r="E60" s="42"/>
      <c r="F60" s="44"/>
      <c r="G60" s="45"/>
      <c r="H60" s="45"/>
      <c r="I60" s="65"/>
      <c r="J60" s="46"/>
      <c r="K60" s="47"/>
      <c r="L60" s="66"/>
    </row>
    <row r="61" spans="1:12" s="38" customFormat="1" x14ac:dyDescent="0.2">
      <c r="A61" s="74">
        <v>32</v>
      </c>
      <c r="B61" s="21" t="s">
        <v>49</v>
      </c>
      <c r="C61" s="74" t="s">
        <v>41</v>
      </c>
      <c r="D61" s="75" t="s">
        <v>128</v>
      </c>
      <c r="E61" s="74" t="s">
        <v>129</v>
      </c>
      <c r="F61" s="75" t="s">
        <v>37</v>
      </c>
      <c r="G61" s="75">
        <v>5</v>
      </c>
      <c r="H61" s="21" t="s">
        <v>35</v>
      </c>
      <c r="I61" s="61"/>
      <c r="J61" s="50">
        <f t="shared" si="3"/>
        <v>0</v>
      </c>
      <c r="K61" s="50">
        <f t="shared" si="4"/>
        <v>0</v>
      </c>
      <c r="L61" s="76"/>
    </row>
    <row r="62" spans="1:12" s="38" customFormat="1" x14ac:dyDescent="0.2">
      <c r="A62" s="74">
        <v>33</v>
      </c>
      <c r="B62" s="21" t="s">
        <v>49</v>
      </c>
      <c r="C62" s="74" t="s">
        <v>41</v>
      </c>
      <c r="D62" s="75" t="s">
        <v>130</v>
      </c>
      <c r="E62" s="74" t="s">
        <v>131</v>
      </c>
      <c r="F62" s="75" t="s">
        <v>37</v>
      </c>
      <c r="G62" s="75">
        <v>40</v>
      </c>
      <c r="H62" s="21" t="s">
        <v>35</v>
      </c>
      <c r="I62" s="61"/>
      <c r="J62" s="50">
        <f t="shared" si="3"/>
        <v>0</v>
      </c>
      <c r="K62" s="50">
        <f t="shared" si="4"/>
        <v>0</v>
      </c>
      <c r="L62" s="76"/>
    </row>
    <row r="63" spans="1:12" s="38" customFormat="1" x14ac:dyDescent="0.2">
      <c r="A63" s="74">
        <v>34</v>
      </c>
      <c r="B63" s="21" t="s">
        <v>49</v>
      </c>
      <c r="C63" s="74" t="s">
        <v>41</v>
      </c>
      <c r="D63" s="75" t="s">
        <v>132</v>
      </c>
      <c r="E63" s="74" t="s">
        <v>133</v>
      </c>
      <c r="F63" s="75" t="s">
        <v>37</v>
      </c>
      <c r="G63" s="75">
        <v>300</v>
      </c>
      <c r="H63" s="21" t="s">
        <v>35</v>
      </c>
      <c r="I63" s="61"/>
      <c r="J63" s="50">
        <f t="shared" si="3"/>
        <v>0</v>
      </c>
      <c r="K63" s="50">
        <f t="shared" si="4"/>
        <v>0</v>
      </c>
      <c r="L63" s="76"/>
    </row>
    <row r="64" spans="1:12" s="38" customFormat="1" x14ac:dyDescent="0.2">
      <c r="A64" s="74">
        <v>35</v>
      </c>
      <c r="B64" s="21" t="s">
        <v>49</v>
      </c>
      <c r="C64" s="74" t="s">
        <v>41</v>
      </c>
      <c r="D64" s="75" t="s">
        <v>134</v>
      </c>
      <c r="E64" s="74" t="s">
        <v>135</v>
      </c>
      <c r="F64" s="75" t="s">
        <v>37</v>
      </c>
      <c r="G64" s="75">
        <v>200</v>
      </c>
      <c r="H64" s="21" t="s">
        <v>35</v>
      </c>
      <c r="I64" s="61"/>
      <c r="J64" s="50">
        <f t="shared" si="3"/>
        <v>0</v>
      </c>
      <c r="K64" s="50">
        <f t="shared" si="4"/>
        <v>0</v>
      </c>
      <c r="L64" s="76"/>
    </row>
    <row r="65" spans="1:12" s="38" customFormat="1" x14ac:dyDescent="0.2">
      <c r="A65" s="74">
        <v>36</v>
      </c>
      <c r="B65" s="21" t="s">
        <v>49</v>
      </c>
      <c r="C65" s="74" t="s">
        <v>41</v>
      </c>
      <c r="D65" s="75" t="s">
        <v>136</v>
      </c>
      <c r="E65" s="74" t="s">
        <v>137</v>
      </c>
      <c r="F65" s="75" t="s">
        <v>138</v>
      </c>
      <c r="G65" s="75">
        <v>24</v>
      </c>
      <c r="H65" s="21" t="s">
        <v>35</v>
      </c>
      <c r="I65" s="61"/>
      <c r="J65" s="50">
        <f t="shared" si="3"/>
        <v>0</v>
      </c>
      <c r="K65" s="50">
        <f t="shared" si="4"/>
        <v>0</v>
      </c>
      <c r="L65" s="76"/>
    </row>
    <row r="66" spans="1:12" s="38" customFormat="1" x14ac:dyDescent="0.2">
      <c r="A66" s="74">
        <v>37</v>
      </c>
      <c r="B66" s="21" t="s">
        <v>49</v>
      </c>
      <c r="C66" s="69" t="s">
        <v>41</v>
      </c>
      <c r="D66" s="70" t="s">
        <v>139</v>
      </c>
      <c r="E66" s="69" t="s">
        <v>140</v>
      </c>
      <c r="F66" s="71" t="s">
        <v>37</v>
      </c>
      <c r="G66" s="72">
        <v>400</v>
      </c>
      <c r="H66" s="21" t="s">
        <v>35</v>
      </c>
      <c r="I66" s="61"/>
      <c r="J66" s="50">
        <f t="shared" si="3"/>
        <v>0</v>
      </c>
      <c r="K66" s="50">
        <f t="shared" si="4"/>
        <v>0</v>
      </c>
      <c r="L66" s="73"/>
    </row>
    <row r="67" spans="1:12" s="38" customFormat="1" x14ac:dyDescent="0.2">
      <c r="A67" s="74">
        <v>38</v>
      </c>
      <c r="B67" s="21" t="s">
        <v>49</v>
      </c>
      <c r="C67" s="74" t="s">
        <v>41</v>
      </c>
      <c r="D67" s="75" t="s">
        <v>141</v>
      </c>
      <c r="E67" s="74" t="s">
        <v>142</v>
      </c>
      <c r="F67" s="75" t="s">
        <v>37</v>
      </c>
      <c r="G67" s="75">
        <v>2000</v>
      </c>
      <c r="H67" s="21" t="s">
        <v>35</v>
      </c>
      <c r="I67" s="61"/>
      <c r="J67" s="50">
        <f t="shared" si="3"/>
        <v>0</v>
      </c>
      <c r="K67" s="50">
        <f t="shared" si="4"/>
        <v>0</v>
      </c>
      <c r="L67" s="76"/>
    </row>
    <row r="68" spans="1:12" s="38" customFormat="1" x14ac:dyDescent="0.2">
      <c r="A68" s="74">
        <v>39</v>
      </c>
      <c r="B68" s="21" t="s">
        <v>49</v>
      </c>
      <c r="C68" s="74" t="s">
        <v>41</v>
      </c>
      <c r="D68" s="75" t="s">
        <v>143</v>
      </c>
      <c r="E68" s="74" t="s">
        <v>144</v>
      </c>
      <c r="F68" s="75" t="s">
        <v>37</v>
      </c>
      <c r="G68" s="75">
        <v>900</v>
      </c>
      <c r="H68" s="21" t="s">
        <v>35</v>
      </c>
      <c r="I68" s="61"/>
      <c r="J68" s="50">
        <f t="shared" si="3"/>
        <v>0</v>
      </c>
      <c r="K68" s="50">
        <f t="shared" si="4"/>
        <v>0</v>
      </c>
      <c r="L68" s="76"/>
    </row>
    <row r="69" spans="1:12" s="38" customFormat="1" x14ac:dyDescent="0.2">
      <c r="A69" s="74">
        <v>40</v>
      </c>
      <c r="B69" s="21" t="s">
        <v>49</v>
      </c>
      <c r="C69" s="74" t="s">
        <v>41</v>
      </c>
      <c r="D69" s="75" t="s">
        <v>145</v>
      </c>
      <c r="E69" s="74" t="s">
        <v>146</v>
      </c>
      <c r="F69" s="75" t="s">
        <v>37</v>
      </c>
      <c r="G69" s="75">
        <v>2200</v>
      </c>
      <c r="H69" s="21" t="s">
        <v>35</v>
      </c>
      <c r="I69" s="61"/>
      <c r="J69" s="50">
        <f t="shared" si="3"/>
        <v>0</v>
      </c>
      <c r="K69" s="50">
        <f t="shared" si="4"/>
        <v>0</v>
      </c>
      <c r="L69" s="76"/>
    </row>
    <row r="70" spans="1:12" s="38" customFormat="1" x14ac:dyDescent="0.2">
      <c r="A70" s="74">
        <v>41</v>
      </c>
      <c r="B70" s="21" t="s">
        <v>49</v>
      </c>
      <c r="C70" s="74" t="s">
        <v>41</v>
      </c>
      <c r="D70" s="75" t="s">
        <v>147</v>
      </c>
      <c r="E70" s="74" t="s">
        <v>148</v>
      </c>
      <c r="F70" s="75" t="s">
        <v>37</v>
      </c>
      <c r="G70" s="75">
        <v>2425</v>
      </c>
      <c r="H70" s="21" t="s">
        <v>35</v>
      </c>
      <c r="I70" s="61"/>
      <c r="J70" s="50">
        <f t="shared" si="3"/>
        <v>0</v>
      </c>
      <c r="K70" s="50">
        <f t="shared" si="4"/>
        <v>0</v>
      </c>
      <c r="L70" s="76"/>
    </row>
    <row r="71" spans="1:12" s="38" customFormat="1" x14ac:dyDescent="0.2">
      <c r="A71" s="74">
        <v>42</v>
      </c>
      <c r="B71" s="21" t="s">
        <v>49</v>
      </c>
      <c r="C71" s="74" t="s">
        <v>41</v>
      </c>
      <c r="D71" s="75" t="s">
        <v>149</v>
      </c>
      <c r="E71" s="74" t="s">
        <v>150</v>
      </c>
      <c r="F71" s="75" t="s">
        <v>37</v>
      </c>
      <c r="G71" s="75">
        <v>400</v>
      </c>
      <c r="H71" s="21" t="s">
        <v>35</v>
      </c>
      <c r="I71" s="61"/>
      <c r="J71" s="50">
        <f t="shared" si="3"/>
        <v>0</v>
      </c>
      <c r="K71" s="50">
        <f t="shared" si="4"/>
        <v>0</v>
      </c>
      <c r="L71" s="76"/>
    </row>
    <row r="72" spans="1:12" s="38" customFormat="1" x14ac:dyDescent="0.2">
      <c r="A72" s="74">
        <v>43</v>
      </c>
      <c r="B72" s="21" t="s">
        <v>49</v>
      </c>
      <c r="C72" s="74" t="s">
        <v>41</v>
      </c>
      <c r="D72" s="75" t="s">
        <v>151</v>
      </c>
      <c r="E72" s="74" t="s">
        <v>152</v>
      </c>
      <c r="F72" s="75" t="s">
        <v>37</v>
      </c>
      <c r="G72" s="75">
        <v>15000</v>
      </c>
      <c r="H72" s="21" t="s">
        <v>35</v>
      </c>
      <c r="I72" s="61"/>
      <c r="J72" s="50">
        <f t="shared" si="3"/>
        <v>0</v>
      </c>
      <c r="K72" s="50">
        <f t="shared" si="4"/>
        <v>0</v>
      </c>
      <c r="L72" s="76"/>
    </row>
    <row r="73" spans="1:12" s="38" customFormat="1" x14ac:dyDescent="0.2">
      <c r="A73" s="41" t="s">
        <v>42</v>
      </c>
      <c r="B73" s="42"/>
      <c r="C73" s="41"/>
      <c r="D73" s="43"/>
      <c r="E73" s="42"/>
      <c r="F73" s="44"/>
      <c r="G73" s="45"/>
      <c r="H73" s="45"/>
      <c r="I73" s="65"/>
      <c r="J73" s="46"/>
      <c r="K73" s="47"/>
      <c r="L73" s="66"/>
    </row>
    <row r="74" spans="1:12" s="38" customFormat="1" x14ac:dyDescent="0.2">
      <c r="A74" s="74">
        <v>44</v>
      </c>
      <c r="B74" s="21" t="s">
        <v>49</v>
      </c>
      <c r="C74" s="74" t="s">
        <v>42</v>
      </c>
      <c r="D74" s="75" t="s">
        <v>153</v>
      </c>
      <c r="E74" s="74" t="s">
        <v>154</v>
      </c>
      <c r="F74" s="75" t="s">
        <v>37</v>
      </c>
      <c r="G74" s="75">
        <v>120</v>
      </c>
      <c r="H74" s="21" t="s">
        <v>35</v>
      </c>
      <c r="I74" s="61"/>
      <c r="J74" s="50">
        <f t="shared" si="3"/>
        <v>0</v>
      </c>
      <c r="K74" s="50">
        <f t="shared" si="4"/>
        <v>0</v>
      </c>
      <c r="L74" s="76"/>
    </row>
    <row r="75" spans="1:12" s="38" customFormat="1" x14ac:dyDescent="0.2">
      <c r="A75" s="74">
        <v>45</v>
      </c>
      <c r="B75" s="21" t="s">
        <v>49</v>
      </c>
      <c r="C75" s="74" t="s">
        <v>42</v>
      </c>
      <c r="D75" s="75" t="s">
        <v>155</v>
      </c>
      <c r="E75" s="74" t="s">
        <v>156</v>
      </c>
      <c r="F75" s="75" t="s">
        <v>37</v>
      </c>
      <c r="G75" s="75">
        <v>50</v>
      </c>
      <c r="H75" s="21" t="s">
        <v>35</v>
      </c>
      <c r="I75" s="61"/>
      <c r="J75" s="50">
        <f t="shared" si="3"/>
        <v>0</v>
      </c>
      <c r="K75" s="50">
        <f t="shared" si="4"/>
        <v>0</v>
      </c>
      <c r="L75" s="76"/>
    </row>
    <row r="76" spans="1:12" s="38" customFormat="1" x14ac:dyDescent="0.2">
      <c r="A76" s="74">
        <v>46</v>
      </c>
      <c r="B76" s="21" t="s">
        <v>49</v>
      </c>
      <c r="C76" s="74" t="s">
        <v>42</v>
      </c>
      <c r="D76" s="75" t="s">
        <v>157</v>
      </c>
      <c r="E76" s="74" t="s">
        <v>158</v>
      </c>
      <c r="F76" s="75" t="s">
        <v>37</v>
      </c>
      <c r="G76" s="75">
        <v>80</v>
      </c>
      <c r="H76" s="21" t="s">
        <v>35</v>
      </c>
      <c r="I76" s="61"/>
      <c r="J76" s="50">
        <f t="shared" si="3"/>
        <v>0</v>
      </c>
      <c r="K76" s="50">
        <f t="shared" si="4"/>
        <v>0</v>
      </c>
      <c r="L76" s="76"/>
    </row>
    <row r="77" spans="1:12" s="38" customFormat="1" x14ac:dyDescent="0.2">
      <c r="A77" s="74">
        <v>47</v>
      </c>
      <c r="B77" s="21" t="s">
        <v>49</v>
      </c>
      <c r="C77" s="74" t="s">
        <v>42</v>
      </c>
      <c r="D77" s="75" t="s">
        <v>159</v>
      </c>
      <c r="E77" s="74" t="s">
        <v>160</v>
      </c>
      <c r="F77" s="75" t="s">
        <v>37</v>
      </c>
      <c r="G77" s="75">
        <v>80</v>
      </c>
      <c r="H77" s="21" t="s">
        <v>35</v>
      </c>
      <c r="I77" s="61"/>
      <c r="J77" s="50">
        <f t="shared" si="3"/>
        <v>0</v>
      </c>
      <c r="K77" s="50">
        <f t="shared" si="4"/>
        <v>0</v>
      </c>
      <c r="L77" s="76"/>
    </row>
    <row r="78" spans="1:12" s="38" customFormat="1" x14ac:dyDescent="0.2">
      <c r="A78" s="41" t="s">
        <v>32</v>
      </c>
      <c r="B78" s="42"/>
      <c r="C78" s="41"/>
      <c r="D78" s="43"/>
      <c r="E78" s="42"/>
      <c r="F78" s="44"/>
      <c r="G78" s="45"/>
      <c r="H78" s="45"/>
      <c r="I78" s="65"/>
      <c r="J78" s="46"/>
      <c r="K78" s="47"/>
      <c r="L78" s="66"/>
    </row>
    <row r="79" spans="1:12" s="38" customFormat="1" x14ac:dyDescent="0.2">
      <c r="A79" s="74">
        <v>48</v>
      </c>
      <c r="B79" s="21" t="s">
        <v>49</v>
      </c>
      <c r="C79" s="74" t="s">
        <v>32</v>
      </c>
      <c r="D79" s="75" t="s">
        <v>161</v>
      </c>
      <c r="E79" s="74" t="s">
        <v>162</v>
      </c>
      <c r="F79" s="75" t="s">
        <v>37</v>
      </c>
      <c r="G79" s="75">
        <v>2</v>
      </c>
      <c r="H79" s="21" t="s">
        <v>35</v>
      </c>
      <c r="I79" s="61"/>
      <c r="J79" s="50">
        <f t="shared" si="3"/>
        <v>0</v>
      </c>
      <c r="K79" s="50">
        <f t="shared" si="4"/>
        <v>0</v>
      </c>
      <c r="L79" s="76"/>
    </row>
    <row r="80" spans="1:12" s="38" customFormat="1" x14ac:dyDescent="0.2">
      <c r="A80" s="74">
        <v>49</v>
      </c>
      <c r="B80" s="21" t="s">
        <v>49</v>
      </c>
      <c r="C80" s="74" t="s">
        <v>32</v>
      </c>
      <c r="D80" s="75" t="s">
        <v>163</v>
      </c>
      <c r="E80" s="74" t="s">
        <v>164</v>
      </c>
      <c r="F80" s="75" t="s">
        <v>37</v>
      </c>
      <c r="G80" s="75">
        <v>10</v>
      </c>
      <c r="H80" s="21" t="s">
        <v>35</v>
      </c>
      <c r="I80" s="61"/>
      <c r="J80" s="50">
        <f t="shared" si="3"/>
        <v>0</v>
      </c>
      <c r="K80" s="50">
        <f t="shared" si="4"/>
        <v>0</v>
      </c>
      <c r="L80" s="76"/>
    </row>
    <row r="81" spans="1:12" s="38" customFormat="1" x14ac:dyDescent="0.2">
      <c r="A81" s="74">
        <v>50</v>
      </c>
      <c r="B81" s="21" t="s">
        <v>49</v>
      </c>
      <c r="C81" s="74" t="s">
        <v>32</v>
      </c>
      <c r="D81" s="75" t="s">
        <v>165</v>
      </c>
      <c r="E81" s="74" t="s">
        <v>166</v>
      </c>
      <c r="F81" s="75" t="s">
        <v>37</v>
      </c>
      <c r="G81" s="75">
        <v>5</v>
      </c>
      <c r="H81" s="21" t="s">
        <v>35</v>
      </c>
      <c r="I81" s="61"/>
      <c r="J81" s="50">
        <f t="shared" si="3"/>
        <v>0</v>
      </c>
      <c r="K81" s="50">
        <f t="shared" si="4"/>
        <v>0</v>
      </c>
      <c r="L81" s="76"/>
    </row>
    <row r="82" spans="1:12" s="38" customFormat="1" x14ac:dyDescent="0.2">
      <c r="A82" s="74">
        <v>51</v>
      </c>
      <c r="B82" s="21" t="s">
        <v>49</v>
      </c>
      <c r="C82" s="74" t="s">
        <v>32</v>
      </c>
      <c r="D82" s="75" t="s">
        <v>167</v>
      </c>
      <c r="E82" s="74" t="s">
        <v>168</v>
      </c>
      <c r="F82" s="75" t="s">
        <v>37</v>
      </c>
      <c r="G82" s="75">
        <v>2</v>
      </c>
      <c r="H82" s="21" t="s">
        <v>35</v>
      </c>
      <c r="I82" s="61"/>
      <c r="J82" s="50">
        <f t="shared" si="3"/>
        <v>0</v>
      </c>
      <c r="K82" s="50">
        <f t="shared" si="4"/>
        <v>0</v>
      </c>
      <c r="L82" s="76"/>
    </row>
    <row r="83" spans="1:12" s="38" customFormat="1" x14ac:dyDescent="0.2">
      <c r="A83" s="74">
        <v>52</v>
      </c>
      <c r="B83" s="21" t="s">
        <v>49</v>
      </c>
      <c r="C83" s="74" t="s">
        <v>32</v>
      </c>
      <c r="D83" s="75" t="s">
        <v>169</v>
      </c>
      <c r="E83" s="74" t="s">
        <v>170</v>
      </c>
      <c r="F83" s="75" t="s">
        <v>37</v>
      </c>
      <c r="G83" s="75">
        <v>4</v>
      </c>
      <c r="H83" s="21" t="s">
        <v>35</v>
      </c>
      <c r="I83" s="61"/>
      <c r="J83" s="50">
        <f t="shared" si="3"/>
        <v>0</v>
      </c>
      <c r="K83" s="50">
        <f t="shared" si="4"/>
        <v>0</v>
      </c>
      <c r="L83" s="76"/>
    </row>
    <row r="84" spans="1:12" s="38" customFormat="1" x14ac:dyDescent="0.2">
      <c r="A84" s="74">
        <v>53</v>
      </c>
      <c r="B84" s="21" t="s">
        <v>49</v>
      </c>
      <c r="C84" s="74" t="s">
        <v>32</v>
      </c>
      <c r="D84" s="75" t="s">
        <v>171</v>
      </c>
      <c r="E84" s="74" t="s">
        <v>172</v>
      </c>
      <c r="F84" s="75" t="s">
        <v>37</v>
      </c>
      <c r="G84" s="75">
        <v>2</v>
      </c>
      <c r="H84" s="21" t="s">
        <v>35</v>
      </c>
      <c r="I84" s="61"/>
      <c r="J84" s="50">
        <f t="shared" si="3"/>
        <v>0</v>
      </c>
      <c r="K84" s="50">
        <f t="shared" si="4"/>
        <v>0</v>
      </c>
      <c r="L84" s="76"/>
    </row>
    <row r="85" spans="1:12" s="38" customFormat="1" x14ac:dyDescent="0.2">
      <c r="A85" s="74">
        <v>54</v>
      </c>
      <c r="B85" s="21" t="s">
        <v>49</v>
      </c>
      <c r="C85" s="74" t="s">
        <v>32</v>
      </c>
      <c r="D85" s="75" t="s">
        <v>173</v>
      </c>
      <c r="E85" s="74" t="s">
        <v>174</v>
      </c>
      <c r="F85" s="75" t="s">
        <v>37</v>
      </c>
      <c r="G85" s="75">
        <v>6</v>
      </c>
      <c r="H85" s="21" t="s">
        <v>35</v>
      </c>
      <c r="I85" s="61"/>
      <c r="J85" s="50">
        <f t="shared" si="3"/>
        <v>0</v>
      </c>
      <c r="K85" s="50">
        <f t="shared" si="4"/>
        <v>0</v>
      </c>
      <c r="L85" s="76"/>
    </row>
    <row r="86" spans="1:12" s="38" customFormat="1" x14ac:dyDescent="0.2">
      <c r="A86" s="74">
        <v>55</v>
      </c>
      <c r="B86" s="21" t="s">
        <v>49</v>
      </c>
      <c r="C86" s="74" t="s">
        <v>32</v>
      </c>
      <c r="D86" s="75" t="s">
        <v>175</v>
      </c>
      <c r="E86" s="74" t="s">
        <v>176</v>
      </c>
      <c r="F86" s="75" t="s">
        <v>37</v>
      </c>
      <c r="G86" s="75">
        <v>1</v>
      </c>
      <c r="H86" s="21" t="s">
        <v>35</v>
      </c>
      <c r="I86" s="61"/>
      <c r="J86" s="50">
        <f t="shared" si="3"/>
        <v>0</v>
      </c>
      <c r="K86" s="50">
        <f t="shared" si="4"/>
        <v>0</v>
      </c>
      <c r="L86" s="76"/>
    </row>
    <row r="87" spans="1:12" s="38" customFormat="1" x14ac:dyDescent="0.2">
      <c r="A87" s="74">
        <v>56</v>
      </c>
      <c r="B87" s="21" t="s">
        <v>49</v>
      </c>
      <c r="C87" s="74" t="s">
        <v>32</v>
      </c>
      <c r="D87" s="75" t="s">
        <v>177</v>
      </c>
      <c r="E87" s="74" t="s">
        <v>178</v>
      </c>
      <c r="F87" s="75" t="s">
        <v>37</v>
      </c>
      <c r="G87" s="75">
        <v>1</v>
      </c>
      <c r="H87" s="21" t="s">
        <v>35</v>
      </c>
      <c r="I87" s="61"/>
      <c r="J87" s="50">
        <f t="shared" si="3"/>
        <v>0</v>
      </c>
      <c r="K87" s="50">
        <f t="shared" si="4"/>
        <v>0</v>
      </c>
      <c r="L87" s="76"/>
    </row>
    <row r="88" spans="1:12" s="38" customFormat="1" x14ac:dyDescent="0.2">
      <c r="A88" s="74">
        <v>57</v>
      </c>
      <c r="B88" s="21" t="s">
        <v>49</v>
      </c>
      <c r="C88" s="74" t="s">
        <v>32</v>
      </c>
      <c r="D88" s="75" t="s">
        <v>179</v>
      </c>
      <c r="E88" s="74" t="s">
        <v>180</v>
      </c>
      <c r="F88" s="75" t="s">
        <v>37</v>
      </c>
      <c r="G88" s="75">
        <v>80</v>
      </c>
      <c r="H88" s="21" t="s">
        <v>35</v>
      </c>
      <c r="I88" s="61"/>
      <c r="J88" s="50">
        <f t="shared" si="3"/>
        <v>0</v>
      </c>
      <c r="K88" s="50">
        <f t="shared" si="4"/>
        <v>0</v>
      </c>
      <c r="L88" s="76"/>
    </row>
    <row r="89" spans="1:12" s="38" customFormat="1" x14ac:dyDescent="0.2">
      <c r="A89" s="74">
        <v>58</v>
      </c>
      <c r="B89" s="21" t="s">
        <v>49</v>
      </c>
      <c r="C89" s="74" t="s">
        <v>32</v>
      </c>
      <c r="D89" s="75" t="s">
        <v>181</v>
      </c>
      <c r="E89" s="74" t="s">
        <v>182</v>
      </c>
      <c r="F89" s="75" t="s">
        <v>37</v>
      </c>
      <c r="G89" s="75">
        <v>10</v>
      </c>
      <c r="H89" s="21" t="s">
        <v>35</v>
      </c>
      <c r="I89" s="61"/>
      <c r="J89" s="50">
        <f t="shared" si="3"/>
        <v>0</v>
      </c>
      <c r="K89" s="50">
        <f t="shared" si="4"/>
        <v>0</v>
      </c>
      <c r="L89" s="76"/>
    </row>
    <row r="90" spans="1:12" s="38" customFormat="1" x14ac:dyDescent="0.2">
      <c r="A90" s="74">
        <v>59</v>
      </c>
      <c r="B90" s="21" t="s">
        <v>49</v>
      </c>
      <c r="C90" s="74" t="s">
        <v>32</v>
      </c>
      <c r="D90" s="75" t="s">
        <v>183</v>
      </c>
      <c r="E90" s="74" t="s">
        <v>184</v>
      </c>
      <c r="F90" s="75" t="s">
        <v>43</v>
      </c>
      <c r="G90" s="75">
        <v>4</v>
      </c>
      <c r="H90" s="21" t="s">
        <v>35</v>
      </c>
      <c r="I90" s="61"/>
      <c r="J90" s="50">
        <f t="shared" si="3"/>
        <v>0</v>
      </c>
      <c r="K90" s="50">
        <f t="shared" si="4"/>
        <v>0</v>
      </c>
      <c r="L90" s="76"/>
    </row>
    <row r="91" spans="1:12" s="38" customFormat="1" x14ac:dyDescent="0.2">
      <c r="A91" s="74">
        <v>60</v>
      </c>
      <c r="B91" s="21" t="s">
        <v>49</v>
      </c>
      <c r="C91" s="74" t="s">
        <v>32</v>
      </c>
      <c r="D91" s="75" t="s">
        <v>185</v>
      </c>
      <c r="E91" s="74" t="s">
        <v>186</v>
      </c>
      <c r="F91" s="75" t="s">
        <v>37</v>
      </c>
      <c r="G91" s="75">
        <v>3</v>
      </c>
      <c r="H91" s="21" t="s">
        <v>35</v>
      </c>
      <c r="I91" s="61"/>
      <c r="J91" s="50">
        <f t="shared" si="3"/>
        <v>0</v>
      </c>
      <c r="K91" s="50">
        <f t="shared" si="4"/>
        <v>0</v>
      </c>
      <c r="L91" s="76"/>
    </row>
    <row r="92" spans="1:12" s="38" customFormat="1" x14ac:dyDescent="0.2">
      <c r="A92" s="74">
        <v>61</v>
      </c>
      <c r="B92" s="21" t="s">
        <v>49</v>
      </c>
      <c r="C92" s="74" t="s">
        <v>32</v>
      </c>
      <c r="D92" s="75" t="s">
        <v>187</v>
      </c>
      <c r="E92" s="74" t="s">
        <v>188</v>
      </c>
      <c r="F92" s="75" t="s">
        <v>37</v>
      </c>
      <c r="G92" s="75">
        <v>10</v>
      </c>
      <c r="H92" s="21" t="s">
        <v>35</v>
      </c>
      <c r="I92" s="61"/>
      <c r="J92" s="50">
        <f t="shared" si="3"/>
        <v>0</v>
      </c>
      <c r="K92" s="50">
        <f t="shared" si="4"/>
        <v>0</v>
      </c>
      <c r="L92" s="76"/>
    </row>
    <row r="93" spans="1:12" s="38" customFormat="1" x14ac:dyDescent="0.2">
      <c r="A93" s="74">
        <v>62</v>
      </c>
      <c r="B93" s="21" t="s">
        <v>49</v>
      </c>
      <c r="C93" s="74" t="s">
        <v>32</v>
      </c>
      <c r="D93" s="75" t="s">
        <v>189</v>
      </c>
      <c r="E93" s="74" t="s">
        <v>190</v>
      </c>
      <c r="F93" s="75" t="s">
        <v>37</v>
      </c>
      <c r="G93" s="75">
        <v>12</v>
      </c>
      <c r="H93" s="21" t="s">
        <v>35</v>
      </c>
      <c r="I93" s="61"/>
      <c r="J93" s="50">
        <f t="shared" si="3"/>
        <v>0</v>
      </c>
      <c r="K93" s="50">
        <f t="shared" si="4"/>
        <v>0</v>
      </c>
      <c r="L93" s="76"/>
    </row>
    <row r="94" spans="1:12" s="38" customFormat="1" x14ac:dyDescent="0.2">
      <c r="A94" s="74">
        <v>63</v>
      </c>
      <c r="B94" s="21" t="s">
        <v>49</v>
      </c>
      <c r="C94" s="74" t="s">
        <v>32</v>
      </c>
      <c r="D94" s="75" t="s">
        <v>191</v>
      </c>
      <c r="E94" s="74" t="s">
        <v>192</v>
      </c>
      <c r="F94" s="75" t="s">
        <v>37</v>
      </c>
      <c r="G94" s="75">
        <v>10</v>
      </c>
      <c r="H94" s="21" t="s">
        <v>35</v>
      </c>
      <c r="I94" s="61"/>
      <c r="J94" s="50">
        <f t="shared" si="3"/>
        <v>0</v>
      </c>
      <c r="K94" s="50">
        <f t="shared" si="4"/>
        <v>0</v>
      </c>
      <c r="L94" s="76"/>
    </row>
    <row r="95" spans="1:12" s="38" customFormat="1" x14ac:dyDescent="0.2">
      <c r="A95" s="74">
        <v>64</v>
      </c>
      <c r="B95" s="21" t="s">
        <v>49</v>
      </c>
      <c r="C95" s="69" t="s">
        <v>32</v>
      </c>
      <c r="D95" s="70" t="s">
        <v>193</v>
      </c>
      <c r="E95" s="69" t="s">
        <v>194</v>
      </c>
      <c r="F95" s="71" t="s">
        <v>37</v>
      </c>
      <c r="G95" s="72">
        <v>10</v>
      </c>
      <c r="H95" s="21" t="s">
        <v>35</v>
      </c>
      <c r="I95" s="61"/>
      <c r="J95" s="50">
        <f t="shared" si="3"/>
        <v>0</v>
      </c>
      <c r="K95" s="50">
        <f t="shared" si="4"/>
        <v>0</v>
      </c>
      <c r="L95" s="73"/>
    </row>
    <row r="96" spans="1:12" s="38" customFormat="1" x14ac:dyDescent="0.2">
      <c r="A96" s="74">
        <v>65</v>
      </c>
      <c r="B96" s="21" t="s">
        <v>49</v>
      </c>
      <c r="C96" s="74" t="s">
        <v>32</v>
      </c>
      <c r="D96" s="75" t="s">
        <v>195</v>
      </c>
      <c r="E96" s="74" t="s">
        <v>196</v>
      </c>
      <c r="F96" s="75" t="s">
        <v>37</v>
      </c>
      <c r="G96" s="75">
        <v>2</v>
      </c>
      <c r="H96" s="21" t="s">
        <v>35</v>
      </c>
      <c r="I96" s="61"/>
      <c r="J96" s="50">
        <f t="shared" si="3"/>
        <v>0</v>
      </c>
      <c r="K96" s="50">
        <f t="shared" si="4"/>
        <v>0</v>
      </c>
      <c r="L96" s="76"/>
    </row>
    <row r="97" spans="1:12" s="38" customFormat="1" x14ac:dyDescent="0.2">
      <c r="A97" s="74">
        <v>66</v>
      </c>
      <c r="B97" s="21" t="s">
        <v>49</v>
      </c>
      <c r="C97" s="74" t="s">
        <v>32</v>
      </c>
      <c r="D97" s="75" t="s">
        <v>54</v>
      </c>
      <c r="E97" s="74" t="s">
        <v>55</v>
      </c>
      <c r="F97" s="75" t="s">
        <v>37</v>
      </c>
      <c r="G97" s="75">
        <v>500</v>
      </c>
      <c r="H97" s="21" t="s">
        <v>35</v>
      </c>
      <c r="I97" s="61"/>
      <c r="J97" s="50">
        <f t="shared" si="3"/>
        <v>0</v>
      </c>
      <c r="K97" s="50">
        <f t="shared" si="4"/>
        <v>0</v>
      </c>
      <c r="L97" s="76"/>
    </row>
    <row r="98" spans="1:12" s="38" customFormat="1" x14ac:dyDescent="0.2">
      <c r="A98" s="74">
        <v>67</v>
      </c>
      <c r="B98" s="21" t="s">
        <v>49</v>
      </c>
      <c r="C98" s="74" t="s">
        <v>32</v>
      </c>
      <c r="D98" s="75" t="s">
        <v>56</v>
      </c>
      <c r="E98" s="74" t="s">
        <v>57</v>
      </c>
      <c r="F98" s="75" t="s">
        <v>37</v>
      </c>
      <c r="G98" s="75">
        <v>50</v>
      </c>
      <c r="H98" s="21" t="s">
        <v>35</v>
      </c>
      <c r="I98" s="61"/>
      <c r="J98" s="50">
        <f t="shared" si="3"/>
        <v>0</v>
      </c>
      <c r="K98" s="50">
        <f t="shared" si="4"/>
        <v>0</v>
      </c>
      <c r="L98" s="76"/>
    </row>
    <row r="99" spans="1:12" s="38" customFormat="1" x14ac:dyDescent="0.2">
      <c r="A99" s="74">
        <v>68</v>
      </c>
      <c r="B99" s="21" t="s">
        <v>49</v>
      </c>
      <c r="C99" s="69" t="s">
        <v>32</v>
      </c>
      <c r="D99" s="70" t="s">
        <v>197</v>
      </c>
      <c r="E99" s="69" t="s">
        <v>198</v>
      </c>
      <c r="F99" s="71" t="s">
        <v>37</v>
      </c>
      <c r="G99" s="72">
        <v>128</v>
      </c>
      <c r="H99" s="21" t="s">
        <v>35</v>
      </c>
      <c r="I99" s="61"/>
      <c r="J99" s="50">
        <f t="shared" si="3"/>
        <v>0</v>
      </c>
      <c r="K99" s="50">
        <f t="shared" si="4"/>
        <v>0</v>
      </c>
      <c r="L99" s="73"/>
    </row>
    <row r="100" spans="1:12" s="38" customFormat="1" x14ac:dyDescent="0.2">
      <c r="A100" s="74">
        <v>69</v>
      </c>
      <c r="B100" s="21" t="s">
        <v>49</v>
      </c>
      <c r="C100" s="74" t="s">
        <v>32</v>
      </c>
      <c r="D100" s="75" t="s">
        <v>199</v>
      </c>
      <c r="E100" s="74" t="s">
        <v>200</v>
      </c>
      <c r="F100" s="75" t="s">
        <v>37</v>
      </c>
      <c r="G100" s="75">
        <v>50</v>
      </c>
      <c r="H100" s="21" t="s">
        <v>35</v>
      </c>
      <c r="I100" s="61"/>
      <c r="J100" s="50">
        <f t="shared" ref="J100:J168" si="5">+I100*0.22</f>
        <v>0</v>
      </c>
      <c r="K100" s="50">
        <f t="shared" ref="K100:K168" si="6">+(I100+J100)*G100</f>
        <v>0</v>
      </c>
      <c r="L100" s="76"/>
    </row>
    <row r="101" spans="1:12" s="38" customFormat="1" x14ac:dyDescent="0.2">
      <c r="A101" s="74">
        <v>70</v>
      </c>
      <c r="B101" s="21" t="s">
        <v>49</v>
      </c>
      <c r="C101" s="74" t="s">
        <v>32</v>
      </c>
      <c r="D101" s="75" t="s">
        <v>201</v>
      </c>
      <c r="E101" s="74" t="s">
        <v>202</v>
      </c>
      <c r="F101" s="75" t="s">
        <v>37</v>
      </c>
      <c r="G101" s="75">
        <v>2</v>
      </c>
      <c r="H101" s="21" t="s">
        <v>35</v>
      </c>
      <c r="I101" s="61"/>
      <c r="J101" s="50">
        <f t="shared" si="5"/>
        <v>0</v>
      </c>
      <c r="K101" s="50">
        <f t="shared" si="6"/>
        <v>0</v>
      </c>
      <c r="L101" s="76"/>
    </row>
    <row r="102" spans="1:12" s="38" customFormat="1" x14ac:dyDescent="0.2">
      <c r="A102" s="74">
        <v>71</v>
      </c>
      <c r="B102" s="21" t="s">
        <v>49</v>
      </c>
      <c r="C102" s="74" t="s">
        <v>32</v>
      </c>
      <c r="D102" s="75" t="s">
        <v>203</v>
      </c>
      <c r="E102" s="74" t="s">
        <v>204</v>
      </c>
      <c r="F102" s="75" t="s">
        <v>37</v>
      </c>
      <c r="G102" s="75">
        <v>2</v>
      </c>
      <c r="H102" s="21" t="s">
        <v>35</v>
      </c>
      <c r="I102" s="61"/>
      <c r="J102" s="50">
        <f t="shared" si="5"/>
        <v>0</v>
      </c>
      <c r="K102" s="50">
        <f t="shared" si="6"/>
        <v>0</v>
      </c>
      <c r="L102" s="76"/>
    </row>
    <row r="103" spans="1:12" s="38" customFormat="1" x14ac:dyDescent="0.2">
      <c r="A103" s="74">
        <v>72</v>
      </c>
      <c r="B103" s="21" t="s">
        <v>49</v>
      </c>
      <c r="C103" s="74" t="s">
        <v>32</v>
      </c>
      <c r="D103" s="75" t="s">
        <v>205</v>
      </c>
      <c r="E103" s="74" t="s">
        <v>206</v>
      </c>
      <c r="F103" s="75" t="s">
        <v>37</v>
      </c>
      <c r="G103" s="75">
        <v>4</v>
      </c>
      <c r="H103" s="21" t="s">
        <v>35</v>
      </c>
      <c r="I103" s="61"/>
      <c r="J103" s="50">
        <f t="shared" si="5"/>
        <v>0</v>
      </c>
      <c r="K103" s="50">
        <f t="shared" si="6"/>
        <v>0</v>
      </c>
      <c r="L103" s="76"/>
    </row>
    <row r="104" spans="1:12" s="38" customFormat="1" x14ac:dyDescent="0.2">
      <c r="A104" s="74">
        <v>73</v>
      </c>
      <c r="B104" s="21" t="s">
        <v>49</v>
      </c>
      <c r="C104" s="74" t="s">
        <v>32</v>
      </c>
      <c r="D104" s="75" t="s">
        <v>207</v>
      </c>
      <c r="E104" s="74" t="s">
        <v>208</v>
      </c>
      <c r="F104" s="75" t="s">
        <v>37</v>
      </c>
      <c r="G104" s="75">
        <v>2</v>
      </c>
      <c r="H104" s="21" t="s">
        <v>35</v>
      </c>
      <c r="I104" s="61"/>
      <c r="J104" s="50">
        <f t="shared" si="5"/>
        <v>0</v>
      </c>
      <c r="K104" s="50">
        <f t="shared" si="6"/>
        <v>0</v>
      </c>
      <c r="L104" s="76"/>
    </row>
    <row r="105" spans="1:12" s="38" customFormat="1" x14ac:dyDescent="0.2">
      <c r="A105" s="74">
        <v>74</v>
      </c>
      <c r="B105" s="21" t="s">
        <v>49</v>
      </c>
      <c r="C105" s="74" t="s">
        <v>32</v>
      </c>
      <c r="D105" s="75" t="s">
        <v>209</v>
      </c>
      <c r="E105" s="74" t="s">
        <v>210</v>
      </c>
      <c r="F105" s="75" t="s">
        <v>37</v>
      </c>
      <c r="G105" s="75">
        <v>5</v>
      </c>
      <c r="H105" s="21" t="s">
        <v>35</v>
      </c>
      <c r="I105" s="61"/>
      <c r="J105" s="50">
        <f t="shared" si="5"/>
        <v>0</v>
      </c>
      <c r="K105" s="50">
        <f t="shared" si="6"/>
        <v>0</v>
      </c>
      <c r="L105" s="76"/>
    </row>
    <row r="106" spans="1:12" s="38" customFormat="1" x14ac:dyDescent="0.2">
      <c r="A106" s="74">
        <v>75</v>
      </c>
      <c r="B106" s="21" t="s">
        <v>49</v>
      </c>
      <c r="C106" s="74" t="s">
        <v>32</v>
      </c>
      <c r="D106" s="75" t="s">
        <v>211</v>
      </c>
      <c r="E106" s="74" t="s">
        <v>212</v>
      </c>
      <c r="F106" s="75" t="s">
        <v>37</v>
      </c>
      <c r="G106" s="75">
        <v>65</v>
      </c>
      <c r="H106" s="21" t="s">
        <v>35</v>
      </c>
      <c r="I106" s="61"/>
      <c r="J106" s="50">
        <f t="shared" si="5"/>
        <v>0</v>
      </c>
      <c r="K106" s="50">
        <f t="shared" si="6"/>
        <v>0</v>
      </c>
      <c r="L106" s="76"/>
    </row>
    <row r="107" spans="1:12" s="38" customFormat="1" x14ac:dyDescent="0.2">
      <c r="A107" s="74">
        <v>76</v>
      </c>
      <c r="B107" s="21" t="s">
        <v>49</v>
      </c>
      <c r="C107" s="74" t="s">
        <v>32</v>
      </c>
      <c r="D107" s="75" t="s">
        <v>213</v>
      </c>
      <c r="E107" s="74" t="s">
        <v>214</v>
      </c>
      <c r="F107" s="75" t="s">
        <v>37</v>
      </c>
      <c r="G107" s="75">
        <v>20</v>
      </c>
      <c r="H107" s="21" t="s">
        <v>35</v>
      </c>
      <c r="I107" s="61"/>
      <c r="J107" s="50">
        <f t="shared" si="5"/>
        <v>0</v>
      </c>
      <c r="K107" s="50">
        <f t="shared" si="6"/>
        <v>0</v>
      </c>
      <c r="L107" s="76"/>
    </row>
    <row r="108" spans="1:12" s="38" customFormat="1" x14ac:dyDescent="0.2">
      <c r="A108" s="74">
        <v>77</v>
      </c>
      <c r="B108" s="21" t="s">
        <v>49</v>
      </c>
      <c r="C108" s="74" t="s">
        <v>32</v>
      </c>
      <c r="D108" s="75" t="s">
        <v>215</v>
      </c>
      <c r="E108" s="74" t="s">
        <v>216</v>
      </c>
      <c r="F108" s="75" t="s">
        <v>37</v>
      </c>
      <c r="G108" s="75">
        <v>10</v>
      </c>
      <c r="H108" s="21" t="s">
        <v>35</v>
      </c>
      <c r="I108" s="61"/>
      <c r="J108" s="50">
        <f t="shared" si="5"/>
        <v>0</v>
      </c>
      <c r="K108" s="50">
        <f t="shared" si="6"/>
        <v>0</v>
      </c>
      <c r="L108" s="76"/>
    </row>
    <row r="109" spans="1:12" s="38" customFormat="1" x14ac:dyDescent="0.2">
      <c r="A109" s="74">
        <v>78</v>
      </c>
      <c r="B109" s="21" t="s">
        <v>49</v>
      </c>
      <c r="C109" s="74" t="s">
        <v>32</v>
      </c>
      <c r="D109" s="75" t="s">
        <v>217</v>
      </c>
      <c r="E109" s="74" t="s">
        <v>218</v>
      </c>
      <c r="F109" s="75" t="s">
        <v>37</v>
      </c>
      <c r="G109" s="75">
        <v>1</v>
      </c>
      <c r="H109" s="21" t="s">
        <v>35</v>
      </c>
      <c r="I109" s="61"/>
      <c r="J109" s="50">
        <f t="shared" si="5"/>
        <v>0</v>
      </c>
      <c r="K109" s="50">
        <f t="shared" si="6"/>
        <v>0</v>
      </c>
      <c r="L109" s="76"/>
    </row>
    <row r="110" spans="1:12" s="38" customFormat="1" x14ac:dyDescent="0.2">
      <c r="A110" s="74">
        <v>79</v>
      </c>
      <c r="B110" s="21" t="s">
        <v>49</v>
      </c>
      <c r="C110" s="74" t="s">
        <v>32</v>
      </c>
      <c r="D110" s="75" t="s">
        <v>219</v>
      </c>
      <c r="E110" s="74" t="s">
        <v>220</v>
      </c>
      <c r="F110" s="75" t="s">
        <v>37</v>
      </c>
      <c r="G110" s="75">
        <v>1</v>
      </c>
      <c r="H110" s="21" t="s">
        <v>35</v>
      </c>
      <c r="I110" s="61"/>
      <c r="J110" s="50">
        <f t="shared" si="5"/>
        <v>0</v>
      </c>
      <c r="K110" s="50">
        <f t="shared" si="6"/>
        <v>0</v>
      </c>
      <c r="L110" s="76"/>
    </row>
    <row r="111" spans="1:12" s="38" customFormat="1" x14ac:dyDescent="0.2">
      <c r="A111" s="74">
        <v>80</v>
      </c>
      <c r="B111" s="21" t="s">
        <v>49</v>
      </c>
      <c r="C111" s="74" t="s">
        <v>32</v>
      </c>
      <c r="D111" s="75" t="s">
        <v>221</v>
      </c>
      <c r="E111" s="74" t="s">
        <v>222</v>
      </c>
      <c r="F111" s="75" t="s">
        <v>37</v>
      </c>
      <c r="G111" s="75">
        <v>1</v>
      </c>
      <c r="H111" s="21" t="s">
        <v>35</v>
      </c>
      <c r="I111" s="61"/>
      <c r="J111" s="50">
        <f t="shared" si="5"/>
        <v>0</v>
      </c>
      <c r="K111" s="50">
        <f t="shared" si="6"/>
        <v>0</v>
      </c>
      <c r="L111" s="76"/>
    </row>
    <row r="112" spans="1:12" s="38" customFormat="1" x14ac:dyDescent="0.2">
      <c r="A112" s="74">
        <v>81</v>
      </c>
      <c r="B112" s="21" t="s">
        <v>49</v>
      </c>
      <c r="C112" s="74" t="s">
        <v>32</v>
      </c>
      <c r="D112" s="75" t="s">
        <v>223</v>
      </c>
      <c r="E112" s="74" t="s">
        <v>224</v>
      </c>
      <c r="F112" s="75" t="s">
        <v>37</v>
      </c>
      <c r="G112" s="75">
        <v>300</v>
      </c>
      <c r="H112" s="21" t="s">
        <v>35</v>
      </c>
      <c r="I112" s="61"/>
      <c r="J112" s="50">
        <f t="shared" si="5"/>
        <v>0</v>
      </c>
      <c r="K112" s="50">
        <f t="shared" si="6"/>
        <v>0</v>
      </c>
      <c r="L112" s="76"/>
    </row>
    <row r="113" spans="1:12" s="38" customFormat="1" x14ac:dyDescent="0.2">
      <c r="A113" s="74">
        <v>82</v>
      </c>
      <c r="B113" s="21" t="s">
        <v>49</v>
      </c>
      <c r="C113" s="74" t="s">
        <v>32</v>
      </c>
      <c r="D113" s="75" t="s">
        <v>225</v>
      </c>
      <c r="E113" s="74" t="s">
        <v>226</v>
      </c>
      <c r="F113" s="75" t="s">
        <v>37</v>
      </c>
      <c r="G113" s="75">
        <v>110</v>
      </c>
      <c r="H113" s="21" t="s">
        <v>35</v>
      </c>
      <c r="I113" s="61"/>
      <c r="J113" s="50">
        <f t="shared" si="5"/>
        <v>0</v>
      </c>
      <c r="K113" s="50">
        <f t="shared" si="6"/>
        <v>0</v>
      </c>
      <c r="L113" s="76"/>
    </row>
    <row r="114" spans="1:12" s="38" customFormat="1" x14ac:dyDescent="0.2">
      <c r="A114" s="74">
        <v>83</v>
      </c>
      <c r="B114" s="21" t="s">
        <v>49</v>
      </c>
      <c r="C114" s="74" t="s">
        <v>32</v>
      </c>
      <c r="D114" s="75" t="s">
        <v>227</v>
      </c>
      <c r="E114" s="74" t="s">
        <v>228</v>
      </c>
      <c r="F114" s="75" t="s">
        <v>37</v>
      </c>
      <c r="G114" s="75">
        <v>70</v>
      </c>
      <c r="H114" s="21" t="s">
        <v>35</v>
      </c>
      <c r="I114" s="61"/>
      <c r="J114" s="50">
        <f t="shared" si="5"/>
        <v>0</v>
      </c>
      <c r="K114" s="50">
        <f t="shared" si="6"/>
        <v>0</v>
      </c>
      <c r="L114" s="76"/>
    </row>
    <row r="115" spans="1:12" s="38" customFormat="1" x14ac:dyDescent="0.2">
      <c r="A115" s="74">
        <v>84</v>
      </c>
      <c r="B115" s="21" t="s">
        <v>49</v>
      </c>
      <c r="C115" s="74" t="s">
        <v>32</v>
      </c>
      <c r="D115" s="75" t="s">
        <v>58</v>
      </c>
      <c r="E115" s="74" t="s">
        <v>59</v>
      </c>
      <c r="F115" s="75" t="s">
        <v>37</v>
      </c>
      <c r="G115" s="75">
        <v>10</v>
      </c>
      <c r="H115" s="21" t="s">
        <v>35</v>
      </c>
      <c r="I115" s="61"/>
      <c r="J115" s="50">
        <f t="shared" si="5"/>
        <v>0</v>
      </c>
      <c r="K115" s="50">
        <f t="shared" si="6"/>
        <v>0</v>
      </c>
      <c r="L115" s="76"/>
    </row>
    <row r="116" spans="1:12" s="38" customFormat="1" x14ac:dyDescent="0.2">
      <c r="A116" s="74">
        <v>85</v>
      </c>
      <c r="B116" s="21" t="s">
        <v>49</v>
      </c>
      <c r="C116" s="74" t="s">
        <v>32</v>
      </c>
      <c r="D116" s="75" t="s">
        <v>229</v>
      </c>
      <c r="E116" s="74" t="s">
        <v>230</v>
      </c>
      <c r="F116" s="75" t="s">
        <v>37</v>
      </c>
      <c r="G116" s="75">
        <v>4</v>
      </c>
      <c r="H116" s="21" t="s">
        <v>35</v>
      </c>
      <c r="I116" s="61"/>
      <c r="J116" s="50">
        <f t="shared" si="5"/>
        <v>0</v>
      </c>
      <c r="K116" s="50">
        <f t="shared" si="6"/>
        <v>0</v>
      </c>
      <c r="L116" s="76"/>
    </row>
    <row r="117" spans="1:12" s="38" customFormat="1" x14ac:dyDescent="0.2">
      <c r="A117" s="74">
        <v>86</v>
      </c>
      <c r="B117" s="21" t="s">
        <v>49</v>
      </c>
      <c r="C117" s="74" t="s">
        <v>32</v>
      </c>
      <c r="D117" s="75" t="s">
        <v>231</v>
      </c>
      <c r="E117" s="74" t="s">
        <v>232</v>
      </c>
      <c r="F117" s="75" t="s">
        <v>37</v>
      </c>
      <c r="G117" s="75">
        <v>30</v>
      </c>
      <c r="H117" s="21" t="s">
        <v>35</v>
      </c>
      <c r="I117" s="61"/>
      <c r="J117" s="50">
        <f t="shared" si="5"/>
        <v>0</v>
      </c>
      <c r="K117" s="50">
        <f t="shared" si="6"/>
        <v>0</v>
      </c>
      <c r="L117" s="76"/>
    </row>
    <row r="118" spans="1:12" s="38" customFormat="1" x14ac:dyDescent="0.2">
      <c r="A118" s="74">
        <v>87</v>
      </c>
      <c r="B118" s="21" t="s">
        <v>49</v>
      </c>
      <c r="C118" s="74" t="s">
        <v>32</v>
      </c>
      <c r="D118" s="75" t="s">
        <v>60</v>
      </c>
      <c r="E118" s="74" t="s">
        <v>61</v>
      </c>
      <c r="F118" s="75" t="s">
        <v>37</v>
      </c>
      <c r="G118" s="75">
        <v>30</v>
      </c>
      <c r="H118" s="21" t="s">
        <v>35</v>
      </c>
      <c r="I118" s="61"/>
      <c r="J118" s="50">
        <f t="shared" si="5"/>
        <v>0</v>
      </c>
      <c r="K118" s="50">
        <f t="shared" si="6"/>
        <v>0</v>
      </c>
      <c r="L118" s="76"/>
    </row>
    <row r="119" spans="1:12" s="38" customFormat="1" x14ac:dyDescent="0.2">
      <c r="A119" s="74">
        <v>88</v>
      </c>
      <c r="B119" s="21" t="s">
        <v>49</v>
      </c>
      <c r="C119" s="69" t="s">
        <v>32</v>
      </c>
      <c r="D119" s="70" t="s">
        <v>233</v>
      </c>
      <c r="E119" s="69" t="s">
        <v>234</v>
      </c>
      <c r="F119" s="71" t="s">
        <v>37</v>
      </c>
      <c r="G119" s="72">
        <v>20</v>
      </c>
      <c r="H119" s="21" t="s">
        <v>35</v>
      </c>
      <c r="I119" s="61"/>
      <c r="J119" s="50">
        <f t="shared" si="5"/>
        <v>0</v>
      </c>
      <c r="K119" s="50">
        <f t="shared" si="6"/>
        <v>0</v>
      </c>
      <c r="L119" s="73"/>
    </row>
    <row r="120" spans="1:12" s="38" customFormat="1" x14ac:dyDescent="0.2">
      <c r="A120" s="74">
        <v>89</v>
      </c>
      <c r="B120" s="21" t="s">
        <v>49</v>
      </c>
      <c r="C120" s="74" t="s">
        <v>32</v>
      </c>
      <c r="D120" s="75" t="s">
        <v>235</v>
      </c>
      <c r="E120" s="74" t="s">
        <v>236</v>
      </c>
      <c r="F120" s="75" t="s">
        <v>37</v>
      </c>
      <c r="G120" s="75">
        <v>80</v>
      </c>
      <c r="H120" s="21" t="s">
        <v>35</v>
      </c>
      <c r="I120" s="61"/>
      <c r="J120" s="50">
        <f t="shared" si="5"/>
        <v>0</v>
      </c>
      <c r="K120" s="50">
        <f t="shared" si="6"/>
        <v>0</v>
      </c>
      <c r="L120" s="76"/>
    </row>
    <row r="121" spans="1:12" s="38" customFormat="1" x14ac:dyDescent="0.2">
      <c r="A121" s="74">
        <v>90</v>
      </c>
      <c r="B121" s="21" t="s">
        <v>49</v>
      </c>
      <c r="C121" s="74" t="s">
        <v>32</v>
      </c>
      <c r="D121" s="75" t="s">
        <v>237</v>
      </c>
      <c r="E121" s="74" t="s">
        <v>238</v>
      </c>
      <c r="F121" s="75" t="s">
        <v>37</v>
      </c>
      <c r="G121" s="75">
        <v>60</v>
      </c>
      <c r="H121" s="21" t="s">
        <v>35</v>
      </c>
      <c r="I121" s="61"/>
      <c r="J121" s="50">
        <f t="shared" si="5"/>
        <v>0</v>
      </c>
      <c r="K121" s="50">
        <f t="shared" si="6"/>
        <v>0</v>
      </c>
      <c r="L121" s="76"/>
    </row>
    <row r="122" spans="1:12" s="38" customFormat="1" x14ac:dyDescent="0.2">
      <c r="A122" s="74">
        <v>91</v>
      </c>
      <c r="B122" s="21" t="s">
        <v>49</v>
      </c>
      <c r="C122" s="74" t="s">
        <v>32</v>
      </c>
      <c r="D122" s="75" t="s">
        <v>239</v>
      </c>
      <c r="E122" s="74" t="s">
        <v>240</v>
      </c>
      <c r="F122" s="75" t="s">
        <v>37</v>
      </c>
      <c r="G122" s="75">
        <v>10</v>
      </c>
      <c r="H122" s="21" t="s">
        <v>35</v>
      </c>
      <c r="I122" s="61"/>
      <c r="J122" s="50">
        <f t="shared" si="5"/>
        <v>0</v>
      </c>
      <c r="K122" s="50">
        <f t="shared" si="6"/>
        <v>0</v>
      </c>
      <c r="L122" s="76"/>
    </row>
    <row r="123" spans="1:12" s="38" customFormat="1" x14ac:dyDescent="0.2">
      <c r="A123" s="74">
        <v>92</v>
      </c>
      <c r="B123" s="21" t="s">
        <v>49</v>
      </c>
      <c r="C123" s="74" t="s">
        <v>32</v>
      </c>
      <c r="D123" s="75" t="s">
        <v>241</v>
      </c>
      <c r="E123" s="74" t="s">
        <v>242</v>
      </c>
      <c r="F123" s="75" t="s">
        <v>37</v>
      </c>
      <c r="G123" s="75">
        <v>8</v>
      </c>
      <c r="H123" s="21" t="s">
        <v>35</v>
      </c>
      <c r="I123" s="61"/>
      <c r="J123" s="50">
        <f t="shared" si="5"/>
        <v>0</v>
      </c>
      <c r="K123" s="50">
        <f t="shared" si="6"/>
        <v>0</v>
      </c>
      <c r="L123" s="76"/>
    </row>
    <row r="124" spans="1:12" s="38" customFormat="1" x14ac:dyDescent="0.2">
      <c r="A124" s="74">
        <v>93</v>
      </c>
      <c r="B124" s="21" t="s">
        <v>49</v>
      </c>
      <c r="C124" s="74" t="s">
        <v>32</v>
      </c>
      <c r="D124" s="75" t="s">
        <v>243</v>
      </c>
      <c r="E124" s="74" t="s">
        <v>244</v>
      </c>
      <c r="F124" s="75" t="s">
        <v>37</v>
      </c>
      <c r="G124" s="75">
        <v>5</v>
      </c>
      <c r="H124" s="21" t="s">
        <v>35</v>
      </c>
      <c r="I124" s="61"/>
      <c r="J124" s="50">
        <f t="shared" si="5"/>
        <v>0</v>
      </c>
      <c r="K124" s="50">
        <f t="shared" si="6"/>
        <v>0</v>
      </c>
      <c r="L124" s="76"/>
    </row>
    <row r="125" spans="1:12" s="38" customFormat="1" x14ac:dyDescent="0.2">
      <c r="A125" s="74">
        <v>94</v>
      </c>
      <c r="B125" s="21" t="s">
        <v>49</v>
      </c>
      <c r="C125" s="74" t="s">
        <v>32</v>
      </c>
      <c r="D125" s="75" t="s">
        <v>62</v>
      </c>
      <c r="E125" s="74" t="s">
        <v>63</v>
      </c>
      <c r="F125" s="75" t="s">
        <v>37</v>
      </c>
      <c r="G125" s="75">
        <v>15</v>
      </c>
      <c r="H125" s="21" t="s">
        <v>35</v>
      </c>
      <c r="I125" s="61"/>
      <c r="J125" s="50">
        <f t="shared" si="5"/>
        <v>0</v>
      </c>
      <c r="K125" s="50">
        <f t="shared" si="6"/>
        <v>0</v>
      </c>
      <c r="L125" s="76"/>
    </row>
    <row r="126" spans="1:12" s="38" customFormat="1" x14ac:dyDescent="0.2">
      <c r="A126" s="74">
        <v>95</v>
      </c>
      <c r="B126" s="21" t="s">
        <v>49</v>
      </c>
      <c r="C126" s="74" t="s">
        <v>32</v>
      </c>
      <c r="D126" s="75" t="s">
        <v>245</v>
      </c>
      <c r="E126" s="74" t="s">
        <v>246</v>
      </c>
      <c r="F126" s="75" t="s">
        <v>37</v>
      </c>
      <c r="G126" s="75">
        <v>2</v>
      </c>
      <c r="H126" s="21" t="s">
        <v>35</v>
      </c>
      <c r="I126" s="61"/>
      <c r="J126" s="50">
        <f t="shared" si="5"/>
        <v>0</v>
      </c>
      <c r="K126" s="50">
        <f t="shared" si="6"/>
        <v>0</v>
      </c>
      <c r="L126" s="76"/>
    </row>
    <row r="127" spans="1:12" s="38" customFormat="1" x14ac:dyDescent="0.2">
      <c r="A127" s="74">
        <v>96</v>
      </c>
      <c r="B127" s="21" t="s">
        <v>49</v>
      </c>
      <c r="C127" s="74" t="s">
        <v>32</v>
      </c>
      <c r="D127" s="75" t="s">
        <v>247</v>
      </c>
      <c r="E127" s="74" t="s">
        <v>248</v>
      </c>
      <c r="F127" s="75" t="s">
        <v>37</v>
      </c>
      <c r="G127" s="75">
        <v>4</v>
      </c>
      <c r="H127" s="21" t="s">
        <v>35</v>
      </c>
      <c r="I127" s="61"/>
      <c r="J127" s="50">
        <f t="shared" si="5"/>
        <v>0</v>
      </c>
      <c r="K127" s="50">
        <f t="shared" si="6"/>
        <v>0</v>
      </c>
      <c r="L127" s="76"/>
    </row>
    <row r="128" spans="1:12" s="38" customFormat="1" x14ac:dyDescent="0.2">
      <c r="A128" s="74">
        <v>97</v>
      </c>
      <c r="B128" s="21" t="s">
        <v>49</v>
      </c>
      <c r="C128" s="74" t="s">
        <v>32</v>
      </c>
      <c r="D128" s="75" t="s">
        <v>249</v>
      </c>
      <c r="E128" s="74" t="s">
        <v>250</v>
      </c>
      <c r="F128" s="75" t="s">
        <v>37</v>
      </c>
      <c r="G128" s="75">
        <v>2</v>
      </c>
      <c r="H128" s="21" t="s">
        <v>35</v>
      </c>
      <c r="I128" s="61"/>
      <c r="J128" s="50">
        <f t="shared" si="5"/>
        <v>0</v>
      </c>
      <c r="K128" s="50">
        <f t="shared" si="6"/>
        <v>0</v>
      </c>
      <c r="L128" s="76"/>
    </row>
    <row r="129" spans="1:12" s="38" customFormat="1" x14ac:dyDescent="0.2">
      <c r="A129" s="74">
        <v>98</v>
      </c>
      <c r="B129" s="21" t="s">
        <v>49</v>
      </c>
      <c r="C129" s="74" t="s">
        <v>32</v>
      </c>
      <c r="D129" s="75" t="s">
        <v>251</v>
      </c>
      <c r="E129" s="74" t="s">
        <v>252</v>
      </c>
      <c r="F129" s="75" t="s">
        <v>37</v>
      </c>
      <c r="G129" s="75">
        <v>3</v>
      </c>
      <c r="H129" s="21" t="s">
        <v>35</v>
      </c>
      <c r="I129" s="61"/>
      <c r="J129" s="50">
        <f t="shared" si="5"/>
        <v>0</v>
      </c>
      <c r="K129" s="50">
        <f t="shared" si="6"/>
        <v>0</v>
      </c>
      <c r="L129" s="76"/>
    </row>
    <row r="130" spans="1:12" s="38" customFormat="1" x14ac:dyDescent="0.2">
      <c r="A130" s="74">
        <v>99</v>
      </c>
      <c r="B130" s="21" t="s">
        <v>49</v>
      </c>
      <c r="C130" s="74" t="s">
        <v>32</v>
      </c>
      <c r="D130" s="75" t="s">
        <v>253</v>
      </c>
      <c r="E130" s="74" t="s">
        <v>254</v>
      </c>
      <c r="F130" s="75" t="s">
        <v>37</v>
      </c>
      <c r="G130" s="75">
        <v>50</v>
      </c>
      <c r="H130" s="21" t="s">
        <v>35</v>
      </c>
      <c r="I130" s="61"/>
      <c r="J130" s="50">
        <f t="shared" si="5"/>
        <v>0</v>
      </c>
      <c r="K130" s="50">
        <f t="shared" si="6"/>
        <v>0</v>
      </c>
      <c r="L130" s="76"/>
    </row>
    <row r="131" spans="1:12" s="38" customFormat="1" x14ac:dyDescent="0.2">
      <c r="A131" s="74">
        <v>100</v>
      </c>
      <c r="B131" s="21" t="s">
        <v>49</v>
      </c>
      <c r="C131" s="74" t="s">
        <v>32</v>
      </c>
      <c r="D131" s="75" t="s">
        <v>255</v>
      </c>
      <c r="E131" s="74" t="s">
        <v>256</v>
      </c>
      <c r="F131" s="75" t="s">
        <v>37</v>
      </c>
      <c r="G131" s="75">
        <v>150</v>
      </c>
      <c r="H131" s="21" t="s">
        <v>35</v>
      </c>
      <c r="I131" s="61"/>
      <c r="J131" s="50">
        <f t="shared" si="5"/>
        <v>0</v>
      </c>
      <c r="K131" s="50">
        <f t="shared" si="6"/>
        <v>0</v>
      </c>
      <c r="L131" s="76"/>
    </row>
    <row r="132" spans="1:12" s="38" customFormat="1" x14ac:dyDescent="0.2">
      <c r="A132" s="74">
        <v>101</v>
      </c>
      <c r="B132" s="21" t="s">
        <v>49</v>
      </c>
      <c r="C132" s="69" t="s">
        <v>32</v>
      </c>
      <c r="D132" s="70" t="s">
        <v>257</v>
      </c>
      <c r="E132" s="69" t="s">
        <v>258</v>
      </c>
      <c r="F132" s="71" t="s">
        <v>37</v>
      </c>
      <c r="G132" s="72">
        <v>6</v>
      </c>
      <c r="H132" s="21" t="s">
        <v>35</v>
      </c>
      <c r="I132" s="61"/>
      <c r="J132" s="50">
        <f t="shared" si="5"/>
        <v>0</v>
      </c>
      <c r="K132" s="50">
        <f t="shared" si="6"/>
        <v>0</v>
      </c>
      <c r="L132" s="73"/>
    </row>
    <row r="133" spans="1:12" s="38" customFormat="1" x14ac:dyDescent="0.2">
      <c r="A133" s="74">
        <v>102</v>
      </c>
      <c r="B133" s="21" t="s">
        <v>49</v>
      </c>
      <c r="C133" s="74" t="s">
        <v>32</v>
      </c>
      <c r="D133" s="75" t="s">
        <v>259</v>
      </c>
      <c r="E133" s="74" t="s">
        <v>260</v>
      </c>
      <c r="F133" s="75" t="s">
        <v>37</v>
      </c>
      <c r="G133" s="75">
        <v>4</v>
      </c>
      <c r="H133" s="21" t="s">
        <v>35</v>
      </c>
      <c r="I133" s="61"/>
      <c r="J133" s="50">
        <f t="shared" si="5"/>
        <v>0</v>
      </c>
      <c r="K133" s="50">
        <f t="shared" si="6"/>
        <v>0</v>
      </c>
      <c r="L133" s="76"/>
    </row>
    <row r="134" spans="1:12" s="38" customFormat="1" x14ac:dyDescent="0.2">
      <c r="A134" s="74">
        <v>103</v>
      </c>
      <c r="B134" s="21" t="s">
        <v>49</v>
      </c>
      <c r="C134" s="74" t="s">
        <v>32</v>
      </c>
      <c r="D134" s="75" t="s">
        <v>261</v>
      </c>
      <c r="E134" s="74" t="s">
        <v>262</v>
      </c>
      <c r="F134" s="75" t="s">
        <v>37</v>
      </c>
      <c r="G134" s="75">
        <v>7</v>
      </c>
      <c r="H134" s="21" t="s">
        <v>35</v>
      </c>
      <c r="I134" s="61"/>
      <c r="J134" s="50">
        <f t="shared" si="5"/>
        <v>0</v>
      </c>
      <c r="K134" s="50">
        <f t="shared" si="6"/>
        <v>0</v>
      </c>
      <c r="L134" s="76"/>
    </row>
    <row r="135" spans="1:12" s="38" customFormat="1" x14ac:dyDescent="0.2">
      <c r="A135" s="74">
        <v>104</v>
      </c>
      <c r="B135" s="21" t="s">
        <v>49</v>
      </c>
      <c r="C135" s="74" t="s">
        <v>32</v>
      </c>
      <c r="D135" s="75" t="s">
        <v>263</v>
      </c>
      <c r="E135" s="74" t="s">
        <v>264</v>
      </c>
      <c r="F135" s="75" t="s">
        <v>37</v>
      </c>
      <c r="G135" s="75">
        <v>2</v>
      </c>
      <c r="H135" s="21" t="s">
        <v>35</v>
      </c>
      <c r="I135" s="61"/>
      <c r="J135" s="50">
        <f t="shared" si="5"/>
        <v>0</v>
      </c>
      <c r="K135" s="50">
        <f t="shared" si="6"/>
        <v>0</v>
      </c>
      <c r="L135" s="76"/>
    </row>
    <row r="136" spans="1:12" s="38" customFormat="1" x14ac:dyDescent="0.2">
      <c r="A136" s="74">
        <v>105</v>
      </c>
      <c r="B136" s="21" t="s">
        <v>49</v>
      </c>
      <c r="C136" s="74" t="s">
        <v>32</v>
      </c>
      <c r="D136" s="75" t="s">
        <v>265</v>
      </c>
      <c r="E136" s="74" t="s">
        <v>266</v>
      </c>
      <c r="F136" s="75" t="s">
        <v>37</v>
      </c>
      <c r="G136" s="75">
        <v>6</v>
      </c>
      <c r="H136" s="21" t="s">
        <v>35</v>
      </c>
      <c r="I136" s="61"/>
      <c r="J136" s="50">
        <f t="shared" si="5"/>
        <v>0</v>
      </c>
      <c r="K136" s="50">
        <f t="shared" si="6"/>
        <v>0</v>
      </c>
      <c r="L136" s="76"/>
    </row>
    <row r="137" spans="1:12" s="38" customFormat="1" x14ac:dyDescent="0.2">
      <c r="A137" s="74">
        <v>106</v>
      </c>
      <c r="B137" s="21" t="s">
        <v>49</v>
      </c>
      <c r="C137" s="74" t="s">
        <v>32</v>
      </c>
      <c r="D137" s="75" t="s">
        <v>267</v>
      </c>
      <c r="E137" s="74" t="s">
        <v>268</v>
      </c>
      <c r="F137" s="75" t="s">
        <v>37</v>
      </c>
      <c r="G137" s="75">
        <v>8</v>
      </c>
      <c r="H137" s="21" t="s">
        <v>35</v>
      </c>
      <c r="I137" s="61"/>
      <c r="J137" s="50">
        <f t="shared" si="5"/>
        <v>0</v>
      </c>
      <c r="K137" s="50">
        <f t="shared" si="6"/>
        <v>0</v>
      </c>
      <c r="L137" s="76"/>
    </row>
    <row r="138" spans="1:12" s="38" customFormat="1" x14ac:dyDescent="0.2">
      <c r="A138" s="74">
        <v>107</v>
      </c>
      <c r="B138" s="21" t="s">
        <v>49</v>
      </c>
      <c r="C138" s="74" t="s">
        <v>32</v>
      </c>
      <c r="D138" s="75" t="s">
        <v>269</v>
      </c>
      <c r="E138" s="74" t="s">
        <v>270</v>
      </c>
      <c r="F138" s="75" t="s">
        <v>37</v>
      </c>
      <c r="G138" s="75">
        <v>6</v>
      </c>
      <c r="H138" s="21" t="s">
        <v>35</v>
      </c>
      <c r="I138" s="61"/>
      <c r="J138" s="50">
        <f t="shared" si="5"/>
        <v>0</v>
      </c>
      <c r="K138" s="50">
        <f t="shared" si="6"/>
        <v>0</v>
      </c>
      <c r="L138" s="76"/>
    </row>
    <row r="139" spans="1:12" s="38" customFormat="1" x14ac:dyDescent="0.2">
      <c r="A139" s="41" t="s">
        <v>44</v>
      </c>
      <c r="B139" s="42"/>
      <c r="C139" s="41"/>
      <c r="D139" s="43"/>
      <c r="E139" s="42"/>
      <c r="F139" s="44"/>
      <c r="G139" s="45"/>
      <c r="H139" s="45"/>
      <c r="I139" s="65"/>
      <c r="J139" s="46"/>
      <c r="K139" s="47"/>
      <c r="L139" s="66"/>
    </row>
    <row r="140" spans="1:12" s="38" customFormat="1" x14ac:dyDescent="0.2">
      <c r="A140" s="74">
        <v>108</v>
      </c>
      <c r="B140" s="21" t="s">
        <v>49</v>
      </c>
      <c r="C140" s="74" t="s">
        <v>44</v>
      </c>
      <c r="D140" s="75" t="s">
        <v>271</v>
      </c>
      <c r="E140" s="74" t="s">
        <v>272</v>
      </c>
      <c r="F140" s="75" t="s">
        <v>37</v>
      </c>
      <c r="G140" s="75">
        <v>40</v>
      </c>
      <c r="H140" s="21" t="s">
        <v>35</v>
      </c>
      <c r="I140" s="61"/>
      <c r="J140" s="50">
        <f t="shared" si="5"/>
        <v>0</v>
      </c>
      <c r="K140" s="50">
        <f t="shared" si="6"/>
        <v>0</v>
      </c>
      <c r="L140" s="76"/>
    </row>
    <row r="141" spans="1:12" s="38" customFormat="1" x14ac:dyDescent="0.2">
      <c r="A141" s="74">
        <v>109</v>
      </c>
      <c r="B141" s="21" t="s">
        <v>49</v>
      </c>
      <c r="C141" s="74" t="s">
        <v>44</v>
      </c>
      <c r="D141" s="75" t="s">
        <v>273</v>
      </c>
      <c r="E141" s="74" t="s">
        <v>274</v>
      </c>
      <c r="F141" s="75" t="s">
        <v>37</v>
      </c>
      <c r="G141" s="75">
        <v>30</v>
      </c>
      <c r="H141" s="21" t="s">
        <v>35</v>
      </c>
      <c r="I141" s="61"/>
      <c r="J141" s="50">
        <f t="shared" si="5"/>
        <v>0</v>
      </c>
      <c r="K141" s="50">
        <f t="shared" si="6"/>
        <v>0</v>
      </c>
      <c r="L141" s="76"/>
    </row>
    <row r="142" spans="1:12" s="38" customFormat="1" x14ac:dyDescent="0.2">
      <c r="A142" s="41" t="s">
        <v>45</v>
      </c>
      <c r="B142" s="42"/>
      <c r="C142" s="41"/>
      <c r="D142" s="43"/>
      <c r="E142" s="42"/>
      <c r="F142" s="44"/>
      <c r="G142" s="45"/>
      <c r="H142" s="45"/>
      <c r="I142" s="65"/>
      <c r="J142" s="46"/>
      <c r="K142" s="47"/>
      <c r="L142" s="66"/>
    </row>
    <row r="143" spans="1:12" s="38" customFormat="1" x14ac:dyDescent="0.2">
      <c r="A143" s="74">
        <v>110</v>
      </c>
      <c r="B143" s="21" t="s">
        <v>49</v>
      </c>
      <c r="C143" s="74" t="s">
        <v>45</v>
      </c>
      <c r="D143" s="75" t="s">
        <v>275</v>
      </c>
      <c r="E143" s="74" t="s">
        <v>276</v>
      </c>
      <c r="F143" s="75" t="s">
        <v>37</v>
      </c>
      <c r="G143" s="75">
        <v>50</v>
      </c>
      <c r="H143" s="21" t="s">
        <v>35</v>
      </c>
      <c r="I143" s="61"/>
      <c r="J143" s="50">
        <f t="shared" si="5"/>
        <v>0</v>
      </c>
      <c r="K143" s="50">
        <f t="shared" si="6"/>
        <v>0</v>
      </c>
      <c r="L143" s="76"/>
    </row>
    <row r="144" spans="1:12" s="38" customFormat="1" x14ac:dyDescent="0.2">
      <c r="A144" s="74">
        <v>111</v>
      </c>
      <c r="B144" s="21" t="s">
        <v>49</v>
      </c>
      <c r="C144" s="74" t="s">
        <v>45</v>
      </c>
      <c r="D144" s="75" t="s">
        <v>277</v>
      </c>
      <c r="E144" s="74" t="s">
        <v>278</v>
      </c>
      <c r="F144" s="75" t="s">
        <v>37</v>
      </c>
      <c r="G144" s="75">
        <v>250</v>
      </c>
      <c r="H144" s="21" t="s">
        <v>35</v>
      </c>
      <c r="I144" s="61"/>
      <c r="J144" s="50">
        <f t="shared" si="5"/>
        <v>0</v>
      </c>
      <c r="K144" s="50">
        <f t="shared" si="6"/>
        <v>0</v>
      </c>
      <c r="L144" s="76"/>
    </row>
    <row r="145" spans="1:12" s="38" customFormat="1" x14ac:dyDescent="0.2">
      <c r="A145" s="74">
        <v>112</v>
      </c>
      <c r="B145" s="21" t="s">
        <v>49</v>
      </c>
      <c r="C145" s="74" t="s">
        <v>45</v>
      </c>
      <c r="D145" s="75" t="s">
        <v>279</v>
      </c>
      <c r="E145" s="74" t="s">
        <v>280</v>
      </c>
      <c r="F145" s="75" t="s">
        <v>37</v>
      </c>
      <c r="G145" s="75">
        <v>60</v>
      </c>
      <c r="H145" s="21" t="s">
        <v>35</v>
      </c>
      <c r="I145" s="61"/>
      <c r="J145" s="50">
        <f t="shared" si="5"/>
        <v>0</v>
      </c>
      <c r="K145" s="50">
        <f t="shared" si="6"/>
        <v>0</v>
      </c>
      <c r="L145" s="76"/>
    </row>
    <row r="146" spans="1:12" s="38" customFormat="1" x14ac:dyDescent="0.2">
      <c r="A146" s="74">
        <v>113</v>
      </c>
      <c r="B146" s="21" t="s">
        <v>49</v>
      </c>
      <c r="C146" s="74" t="s">
        <v>45</v>
      </c>
      <c r="D146" s="75" t="s">
        <v>283</v>
      </c>
      <c r="E146" s="74" t="s">
        <v>284</v>
      </c>
      <c r="F146" s="75" t="s">
        <v>37</v>
      </c>
      <c r="G146" s="75">
        <v>10</v>
      </c>
      <c r="H146" s="21" t="s">
        <v>35</v>
      </c>
      <c r="I146" s="61"/>
      <c r="J146" s="50">
        <f t="shared" si="5"/>
        <v>0</v>
      </c>
      <c r="K146" s="50">
        <f t="shared" si="6"/>
        <v>0</v>
      </c>
      <c r="L146" s="76"/>
    </row>
    <row r="147" spans="1:12" s="38" customFormat="1" x14ac:dyDescent="0.2">
      <c r="A147" s="74">
        <v>114</v>
      </c>
      <c r="B147" s="21" t="s">
        <v>49</v>
      </c>
      <c r="C147" s="74" t="s">
        <v>45</v>
      </c>
      <c r="D147" s="75" t="s">
        <v>285</v>
      </c>
      <c r="E147" s="74" t="s">
        <v>286</v>
      </c>
      <c r="F147" s="75" t="s">
        <v>37</v>
      </c>
      <c r="G147" s="75">
        <v>10</v>
      </c>
      <c r="H147" s="21" t="s">
        <v>35</v>
      </c>
      <c r="I147" s="61"/>
      <c r="J147" s="50">
        <f t="shared" si="5"/>
        <v>0</v>
      </c>
      <c r="K147" s="50">
        <f t="shared" si="6"/>
        <v>0</v>
      </c>
      <c r="L147" s="76"/>
    </row>
    <row r="148" spans="1:12" s="38" customFormat="1" x14ac:dyDescent="0.2">
      <c r="A148" s="74">
        <v>115</v>
      </c>
      <c r="B148" s="21" t="s">
        <v>49</v>
      </c>
      <c r="C148" s="74" t="s">
        <v>45</v>
      </c>
      <c r="D148" s="75" t="s">
        <v>287</v>
      </c>
      <c r="E148" s="74" t="s">
        <v>288</v>
      </c>
      <c r="F148" s="75" t="s">
        <v>37</v>
      </c>
      <c r="G148" s="75">
        <v>10</v>
      </c>
      <c r="H148" s="21" t="s">
        <v>35</v>
      </c>
      <c r="I148" s="61"/>
      <c r="J148" s="50">
        <f t="shared" si="5"/>
        <v>0</v>
      </c>
      <c r="K148" s="50">
        <f t="shared" si="6"/>
        <v>0</v>
      </c>
      <c r="L148" s="76"/>
    </row>
    <row r="149" spans="1:12" s="38" customFormat="1" x14ac:dyDescent="0.2">
      <c r="A149" s="74">
        <v>116</v>
      </c>
      <c r="B149" s="21" t="s">
        <v>49</v>
      </c>
      <c r="C149" s="74" t="s">
        <v>45</v>
      </c>
      <c r="D149" s="75" t="s">
        <v>289</v>
      </c>
      <c r="E149" s="74" t="s">
        <v>290</v>
      </c>
      <c r="F149" s="75" t="s">
        <v>37</v>
      </c>
      <c r="G149" s="75">
        <v>5</v>
      </c>
      <c r="H149" s="21" t="s">
        <v>35</v>
      </c>
      <c r="I149" s="61"/>
      <c r="J149" s="50">
        <f t="shared" si="5"/>
        <v>0</v>
      </c>
      <c r="K149" s="50">
        <f t="shared" si="6"/>
        <v>0</v>
      </c>
      <c r="L149" s="76"/>
    </row>
    <row r="150" spans="1:12" s="38" customFormat="1" x14ac:dyDescent="0.2">
      <c r="A150" s="74">
        <v>117</v>
      </c>
      <c r="B150" s="21" t="s">
        <v>49</v>
      </c>
      <c r="C150" s="74" t="s">
        <v>45</v>
      </c>
      <c r="D150" s="75" t="s">
        <v>291</v>
      </c>
      <c r="E150" s="74" t="s">
        <v>292</v>
      </c>
      <c r="F150" s="75" t="s">
        <v>37</v>
      </c>
      <c r="G150" s="75">
        <v>5</v>
      </c>
      <c r="H150" s="21" t="s">
        <v>35</v>
      </c>
      <c r="I150" s="61"/>
      <c r="J150" s="50">
        <f t="shared" si="5"/>
        <v>0</v>
      </c>
      <c r="K150" s="50">
        <f t="shared" si="6"/>
        <v>0</v>
      </c>
      <c r="L150" s="76"/>
    </row>
    <row r="151" spans="1:12" s="38" customFormat="1" x14ac:dyDescent="0.2">
      <c r="A151" s="41" t="s">
        <v>46</v>
      </c>
      <c r="B151" s="42"/>
      <c r="C151" s="41"/>
      <c r="D151" s="43"/>
      <c r="E151" s="42"/>
      <c r="F151" s="44"/>
      <c r="G151" s="45"/>
      <c r="H151" s="45"/>
      <c r="I151" s="65"/>
      <c r="J151" s="46"/>
      <c r="K151" s="47"/>
      <c r="L151" s="66"/>
    </row>
    <row r="152" spans="1:12" s="38" customFormat="1" x14ac:dyDescent="0.2">
      <c r="A152" s="74">
        <v>118</v>
      </c>
      <c r="B152" s="21" t="s">
        <v>49</v>
      </c>
      <c r="C152" s="74" t="s">
        <v>46</v>
      </c>
      <c r="D152" s="75" t="s">
        <v>293</v>
      </c>
      <c r="E152" s="74" t="s">
        <v>294</v>
      </c>
      <c r="F152" s="75" t="s">
        <v>37</v>
      </c>
      <c r="G152" s="75">
        <v>40</v>
      </c>
      <c r="H152" s="21" t="s">
        <v>35</v>
      </c>
      <c r="I152" s="61"/>
      <c r="J152" s="50">
        <f t="shared" si="5"/>
        <v>0</v>
      </c>
      <c r="K152" s="50">
        <f t="shared" si="6"/>
        <v>0</v>
      </c>
      <c r="L152" s="76"/>
    </row>
    <row r="153" spans="1:12" s="38" customFormat="1" x14ac:dyDescent="0.2">
      <c r="A153" s="74">
        <v>119</v>
      </c>
      <c r="B153" s="21" t="s">
        <v>49</v>
      </c>
      <c r="C153" s="74" t="s">
        <v>46</v>
      </c>
      <c r="D153" s="75" t="s">
        <v>295</v>
      </c>
      <c r="E153" s="74" t="s">
        <v>296</v>
      </c>
      <c r="F153" s="75" t="s">
        <v>37</v>
      </c>
      <c r="G153" s="75">
        <v>50</v>
      </c>
      <c r="H153" s="21" t="s">
        <v>35</v>
      </c>
      <c r="I153" s="61"/>
      <c r="J153" s="50">
        <f t="shared" si="5"/>
        <v>0</v>
      </c>
      <c r="K153" s="50">
        <f t="shared" si="6"/>
        <v>0</v>
      </c>
      <c r="L153" s="76"/>
    </row>
    <row r="154" spans="1:12" s="38" customFormat="1" x14ac:dyDescent="0.2">
      <c r="A154" s="74">
        <v>120</v>
      </c>
      <c r="B154" s="21" t="s">
        <v>49</v>
      </c>
      <c r="C154" s="74" t="s">
        <v>46</v>
      </c>
      <c r="D154" s="75" t="s">
        <v>297</v>
      </c>
      <c r="E154" s="74" t="s">
        <v>298</v>
      </c>
      <c r="F154" s="75" t="s">
        <v>37</v>
      </c>
      <c r="G154" s="75">
        <v>50</v>
      </c>
      <c r="H154" s="21" t="s">
        <v>35</v>
      </c>
      <c r="I154" s="61"/>
      <c r="J154" s="50">
        <f t="shared" si="5"/>
        <v>0</v>
      </c>
      <c r="K154" s="50">
        <f t="shared" si="6"/>
        <v>0</v>
      </c>
      <c r="L154" s="76"/>
    </row>
    <row r="155" spans="1:12" s="38" customFormat="1" x14ac:dyDescent="0.2">
      <c r="A155" s="74">
        <v>121</v>
      </c>
      <c r="B155" s="21" t="s">
        <v>49</v>
      </c>
      <c r="C155" s="74" t="s">
        <v>46</v>
      </c>
      <c r="D155" s="75" t="s">
        <v>299</v>
      </c>
      <c r="E155" s="74" t="s">
        <v>300</v>
      </c>
      <c r="F155" s="75" t="s">
        <v>43</v>
      </c>
      <c r="G155" s="75">
        <v>500</v>
      </c>
      <c r="H155" s="21" t="s">
        <v>35</v>
      </c>
      <c r="I155" s="61"/>
      <c r="J155" s="50">
        <f t="shared" si="5"/>
        <v>0</v>
      </c>
      <c r="K155" s="50">
        <f t="shared" si="6"/>
        <v>0</v>
      </c>
      <c r="L155" s="76"/>
    </row>
    <row r="156" spans="1:12" s="38" customFormat="1" x14ac:dyDescent="0.2">
      <c r="A156" s="74">
        <v>122</v>
      </c>
      <c r="B156" s="21" t="s">
        <v>49</v>
      </c>
      <c r="C156" s="74" t="s">
        <v>46</v>
      </c>
      <c r="D156" s="75" t="s">
        <v>301</v>
      </c>
      <c r="E156" s="74" t="s">
        <v>302</v>
      </c>
      <c r="F156" s="75" t="s">
        <v>37</v>
      </c>
      <c r="G156" s="75">
        <v>50</v>
      </c>
      <c r="H156" s="21" t="s">
        <v>35</v>
      </c>
      <c r="I156" s="61"/>
      <c r="J156" s="50">
        <f t="shared" si="5"/>
        <v>0</v>
      </c>
      <c r="K156" s="50">
        <f t="shared" si="6"/>
        <v>0</v>
      </c>
      <c r="L156" s="76"/>
    </row>
    <row r="157" spans="1:12" s="38" customFormat="1" x14ac:dyDescent="0.2">
      <c r="A157" s="74">
        <v>123</v>
      </c>
      <c r="B157" s="21" t="s">
        <v>49</v>
      </c>
      <c r="C157" s="74" t="s">
        <v>45</v>
      </c>
      <c r="D157" s="75" t="s">
        <v>281</v>
      </c>
      <c r="E157" s="74" t="s">
        <v>282</v>
      </c>
      <c r="F157" s="75" t="s">
        <v>37</v>
      </c>
      <c r="G157" s="75">
        <v>20</v>
      </c>
      <c r="H157" s="21" t="s">
        <v>35</v>
      </c>
      <c r="I157" s="61"/>
      <c r="J157" s="50">
        <f t="shared" ref="J157" si="7">+I157*0.22</f>
        <v>0</v>
      </c>
      <c r="K157" s="50">
        <f t="shared" ref="K157" si="8">+(I157+J157)*G157</f>
        <v>0</v>
      </c>
      <c r="L157" s="76"/>
    </row>
    <row r="158" spans="1:12" s="38" customFormat="1" x14ac:dyDescent="0.2">
      <c r="A158" s="74">
        <v>124</v>
      </c>
      <c r="B158" s="21" t="s">
        <v>49</v>
      </c>
      <c r="C158" s="74" t="s">
        <v>46</v>
      </c>
      <c r="D158" s="75" t="s">
        <v>303</v>
      </c>
      <c r="E158" s="74" t="s">
        <v>304</v>
      </c>
      <c r="F158" s="75" t="s">
        <v>37</v>
      </c>
      <c r="G158" s="75">
        <v>10</v>
      </c>
      <c r="H158" s="21" t="s">
        <v>35</v>
      </c>
      <c r="I158" s="61"/>
      <c r="J158" s="50">
        <f t="shared" si="5"/>
        <v>0</v>
      </c>
      <c r="K158" s="50">
        <f t="shared" si="6"/>
        <v>0</v>
      </c>
      <c r="L158" s="76"/>
    </row>
    <row r="159" spans="1:12" s="38" customFormat="1" x14ac:dyDescent="0.2">
      <c r="A159" s="74">
        <v>125</v>
      </c>
      <c r="B159" s="21" t="s">
        <v>49</v>
      </c>
      <c r="C159" s="74" t="s">
        <v>46</v>
      </c>
      <c r="D159" s="75" t="s">
        <v>305</v>
      </c>
      <c r="E159" s="74" t="s">
        <v>306</v>
      </c>
      <c r="F159" s="75" t="s">
        <v>37</v>
      </c>
      <c r="G159" s="75">
        <v>50</v>
      </c>
      <c r="H159" s="21" t="s">
        <v>35</v>
      </c>
      <c r="I159" s="61"/>
      <c r="J159" s="50">
        <f t="shared" si="5"/>
        <v>0</v>
      </c>
      <c r="K159" s="50">
        <f t="shared" si="6"/>
        <v>0</v>
      </c>
      <c r="L159" s="76"/>
    </row>
    <row r="160" spans="1:12" s="38" customFormat="1" x14ac:dyDescent="0.2">
      <c r="A160" s="41" t="s">
        <v>34</v>
      </c>
      <c r="B160" s="42"/>
      <c r="C160" s="41"/>
      <c r="D160" s="43"/>
      <c r="E160" s="42"/>
      <c r="F160" s="44"/>
      <c r="G160" s="45"/>
      <c r="H160" s="45"/>
      <c r="I160" s="65"/>
      <c r="J160" s="46"/>
      <c r="K160" s="47"/>
      <c r="L160" s="66"/>
    </row>
    <row r="161" spans="1:12" s="38" customFormat="1" x14ac:dyDescent="0.2">
      <c r="A161" s="74">
        <v>126</v>
      </c>
      <c r="B161" s="21" t="s">
        <v>49</v>
      </c>
      <c r="C161" s="74" t="s">
        <v>34</v>
      </c>
      <c r="D161" s="75" t="s">
        <v>307</v>
      </c>
      <c r="E161" s="74" t="s">
        <v>308</v>
      </c>
      <c r="F161" s="75" t="s">
        <v>37</v>
      </c>
      <c r="G161" s="75">
        <v>50</v>
      </c>
      <c r="H161" s="21" t="s">
        <v>35</v>
      </c>
      <c r="I161" s="61"/>
      <c r="J161" s="50">
        <f t="shared" si="5"/>
        <v>0</v>
      </c>
      <c r="K161" s="50">
        <f t="shared" si="6"/>
        <v>0</v>
      </c>
      <c r="L161" s="76"/>
    </row>
    <row r="162" spans="1:12" s="38" customFormat="1" x14ac:dyDescent="0.2">
      <c r="A162" s="74">
        <v>127</v>
      </c>
      <c r="B162" s="21" t="s">
        <v>49</v>
      </c>
      <c r="C162" s="74" t="s">
        <v>34</v>
      </c>
      <c r="D162" s="75" t="s">
        <v>309</v>
      </c>
      <c r="E162" s="74" t="s">
        <v>310</v>
      </c>
      <c r="F162" s="75" t="s">
        <v>37</v>
      </c>
      <c r="G162" s="75">
        <v>100</v>
      </c>
      <c r="H162" s="21" t="s">
        <v>35</v>
      </c>
      <c r="I162" s="61"/>
      <c r="J162" s="77" t="s">
        <v>341</v>
      </c>
      <c r="K162" s="50">
        <f>+G162*I162</f>
        <v>0</v>
      </c>
      <c r="L162" s="76"/>
    </row>
    <row r="163" spans="1:12" s="38" customFormat="1" x14ac:dyDescent="0.2">
      <c r="A163" s="41" t="s">
        <v>64</v>
      </c>
      <c r="B163" s="42"/>
      <c r="C163" s="41"/>
      <c r="D163" s="43"/>
      <c r="E163" s="42"/>
      <c r="F163" s="44"/>
      <c r="G163" s="45"/>
      <c r="H163" s="45"/>
      <c r="I163" s="65"/>
      <c r="J163" s="46"/>
      <c r="K163" s="47"/>
      <c r="L163" s="66"/>
    </row>
    <row r="164" spans="1:12" s="38" customFormat="1" x14ac:dyDescent="0.2">
      <c r="A164" s="74">
        <v>128</v>
      </c>
      <c r="B164" s="21" t="s">
        <v>49</v>
      </c>
      <c r="C164" s="74" t="s">
        <v>64</v>
      </c>
      <c r="D164" s="75" t="s">
        <v>311</v>
      </c>
      <c r="E164" s="74" t="s">
        <v>312</v>
      </c>
      <c r="F164" s="75" t="s">
        <v>37</v>
      </c>
      <c r="G164" s="75">
        <v>40</v>
      </c>
      <c r="H164" s="21" t="s">
        <v>35</v>
      </c>
      <c r="I164" s="61"/>
      <c r="J164" s="50">
        <f t="shared" si="5"/>
        <v>0</v>
      </c>
      <c r="K164" s="50">
        <f t="shared" si="6"/>
        <v>0</v>
      </c>
      <c r="L164" s="76"/>
    </row>
    <row r="165" spans="1:12" s="38" customFormat="1" x14ac:dyDescent="0.2">
      <c r="A165" s="74">
        <v>129</v>
      </c>
      <c r="B165" s="21" t="s">
        <v>49</v>
      </c>
      <c r="C165" s="74" t="s">
        <v>64</v>
      </c>
      <c r="D165" s="75" t="s">
        <v>313</v>
      </c>
      <c r="E165" s="74" t="s">
        <v>314</v>
      </c>
      <c r="F165" s="75" t="s">
        <v>37</v>
      </c>
      <c r="G165" s="75">
        <v>80</v>
      </c>
      <c r="H165" s="21" t="s">
        <v>35</v>
      </c>
      <c r="I165" s="61"/>
      <c r="J165" s="50">
        <f t="shared" si="5"/>
        <v>0</v>
      </c>
      <c r="K165" s="50">
        <f t="shared" si="6"/>
        <v>0</v>
      </c>
      <c r="L165" s="76"/>
    </row>
    <row r="166" spans="1:12" s="38" customFormat="1" x14ac:dyDescent="0.2">
      <c r="A166" s="41" t="s">
        <v>47</v>
      </c>
      <c r="B166" s="42"/>
      <c r="C166" s="41"/>
      <c r="D166" s="43"/>
      <c r="E166" s="42"/>
      <c r="F166" s="44"/>
      <c r="G166" s="45"/>
      <c r="H166" s="45"/>
      <c r="I166" s="65"/>
      <c r="J166" s="46"/>
      <c r="K166" s="47"/>
      <c r="L166" s="66"/>
    </row>
    <row r="167" spans="1:12" s="38" customFormat="1" x14ac:dyDescent="0.2">
      <c r="A167" s="74">
        <v>130</v>
      </c>
      <c r="B167" s="21" t="s">
        <v>49</v>
      </c>
      <c r="C167" s="74" t="s">
        <v>47</v>
      </c>
      <c r="D167" s="75" t="s">
        <v>315</v>
      </c>
      <c r="E167" s="74" t="s">
        <v>316</v>
      </c>
      <c r="F167" s="75" t="s">
        <v>37</v>
      </c>
      <c r="G167" s="75">
        <v>25</v>
      </c>
      <c r="H167" s="21" t="s">
        <v>35</v>
      </c>
      <c r="I167" s="61"/>
      <c r="J167" s="50">
        <f t="shared" si="5"/>
        <v>0</v>
      </c>
      <c r="K167" s="50">
        <f t="shared" si="6"/>
        <v>0</v>
      </c>
      <c r="L167" s="76"/>
    </row>
    <row r="168" spans="1:12" s="38" customFormat="1" x14ac:dyDescent="0.2">
      <c r="A168" s="74">
        <v>131</v>
      </c>
      <c r="B168" s="21" t="s">
        <v>49</v>
      </c>
      <c r="C168" s="74" t="s">
        <v>47</v>
      </c>
      <c r="D168" s="75" t="s">
        <v>317</v>
      </c>
      <c r="E168" s="74" t="s">
        <v>318</v>
      </c>
      <c r="F168" s="75" t="s">
        <v>37</v>
      </c>
      <c r="G168" s="75">
        <v>15</v>
      </c>
      <c r="H168" s="21" t="s">
        <v>35</v>
      </c>
      <c r="I168" s="61"/>
      <c r="J168" s="50">
        <f t="shared" si="5"/>
        <v>0</v>
      </c>
      <c r="K168" s="50">
        <f t="shared" si="6"/>
        <v>0</v>
      </c>
      <c r="L168" s="76"/>
    </row>
    <row r="169" spans="1:12" s="38" customFormat="1" x14ac:dyDescent="0.2">
      <c r="A169" s="74">
        <v>132</v>
      </c>
      <c r="B169" s="21" t="s">
        <v>49</v>
      </c>
      <c r="C169" s="74" t="s">
        <v>47</v>
      </c>
      <c r="D169" s="75" t="s">
        <v>319</v>
      </c>
      <c r="E169" s="74" t="s">
        <v>320</v>
      </c>
      <c r="F169" s="75" t="s">
        <v>37</v>
      </c>
      <c r="G169" s="75">
        <v>150</v>
      </c>
      <c r="H169" s="21" t="s">
        <v>35</v>
      </c>
      <c r="I169" s="61"/>
      <c r="J169" s="50">
        <f t="shared" ref="J169:J181" si="9">+I169*0.22</f>
        <v>0</v>
      </c>
      <c r="K169" s="50">
        <f t="shared" ref="K169:K181" si="10">+(I169+J169)*G169</f>
        <v>0</v>
      </c>
      <c r="L169" s="76"/>
    </row>
    <row r="170" spans="1:12" s="38" customFormat="1" x14ac:dyDescent="0.2">
      <c r="A170" s="74">
        <v>133</v>
      </c>
      <c r="B170" s="21" t="s">
        <v>49</v>
      </c>
      <c r="C170" s="74" t="s">
        <v>47</v>
      </c>
      <c r="D170" s="75" t="s">
        <v>321</v>
      </c>
      <c r="E170" s="74" t="s">
        <v>322</v>
      </c>
      <c r="F170" s="75" t="s">
        <v>37</v>
      </c>
      <c r="G170" s="75">
        <v>600</v>
      </c>
      <c r="H170" s="21" t="s">
        <v>35</v>
      </c>
      <c r="I170" s="61"/>
      <c r="J170" s="50">
        <f t="shared" si="9"/>
        <v>0</v>
      </c>
      <c r="K170" s="50">
        <f t="shared" si="10"/>
        <v>0</v>
      </c>
      <c r="L170" s="76"/>
    </row>
    <row r="171" spans="1:12" s="38" customFormat="1" x14ac:dyDescent="0.2">
      <c r="A171" s="74">
        <v>134</v>
      </c>
      <c r="B171" s="21" t="s">
        <v>49</v>
      </c>
      <c r="C171" s="74" t="s">
        <v>47</v>
      </c>
      <c r="D171" s="75" t="s">
        <v>323</v>
      </c>
      <c r="E171" s="74" t="s">
        <v>324</v>
      </c>
      <c r="F171" s="75" t="s">
        <v>37</v>
      </c>
      <c r="G171" s="75">
        <v>500</v>
      </c>
      <c r="H171" s="21" t="s">
        <v>35</v>
      </c>
      <c r="I171" s="61"/>
      <c r="J171" s="50">
        <f t="shared" si="9"/>
        <v>0</v>
      </c>
      <c r="K171" s="50">
        <f t="shared" si="10"/>
        <v>0</v>
      </c>
      <c r="L171" s="76"/>
    </row>
    <row r="172" spans="1:12" s="38" customFormat="1" x14ac:dyDescent="0.2">
      <c r="A172" s="74">
        <v>135</v>
      </c>
      <c r="B172" s="21" t="s">
        <v>49</v>
      </c>
      <c r="C172" s="74" t="s">
        <v>47</v>
      </c>
      <c r="D172" s="75" t="s">
        <v>325</v>
      </c>
      <c r="E172" s="74" t="s">
        <v>326</v>
      </c>
      <c r="F172" s="75" t="s">
        <v>37</v>
      </c>
      <c r="G172" s="75">
        <v>500</v>
      </c>
      <c r="H172" s="21" t="s">
        <v>35</v>
      </c>
      <c r="I172" s="61"/>
      <c r="J172" s="50">
        <f t="shared" si="9"/>
        <v>0</v>
      </c>
      <c r="K172" s="50">
        <f t="shared" si="10"/>
        <v>0</v>
      </c>
      <c r="L172" s="76"/>
    </row>
    <row r="173" spans="1:12" s="38" customFormat="1" x14ac:dyDescent="0.2">
      <c r="A173" s="74">
        <v>136</v>
      </c>
      <c r="B173" s="21" t="s">
        <v>49</v>
      </c>
      <c r="C173" s="74" t="s">
        <v>47</v>
      </c>
      <c r="D173" s="75" t="s">
        <v>327</v>
      </c>
      <c r="E173" s="74" t="s">
        <v>328</v>
      </c>
      <c r="F173" s="75" t="s">
        <v>37</v>
      </c>
      <c r="G173" s="75">
        <v>100</v>
      </c>
      <c r="H173" s="21" t="s">
        <v>35</v>
      </c>
      <c r="I173" s="61"/>
      <c r="J173" s="50">
        <f t="shared" si="9"/>
        <v>0</v>
      </c>
      <c r="K173" s="50">
        <f t="shared" si="10"/>
        <v>0</v>
      </c>
      <c r="L173" s="76"/>
    </row>
    <row r="174" spans="1:12" s="38" customFormat="1" x14ac:dyDescent="0.2">
      <c r="A174" s="74">
        <v>137</v>
      </c>
      <c r="B174" s="21" t="s">
        <v>49</v>
      </c>
      <c r="C174" s="74" t="s">
        <v>47</v>
      </c>
      <c r="D174" s="75" t="s">
        <v>329</v>
      </c>
      <c r="E174" s="74" t="s">
        <v>330</v>
      </c>
      <c r="F174" s="75" t="s">
        <v>37</v>
      </c>
      <c r="G174" s="75">
        <v>70</v>
      </c>
      <c r="H174" s="21" t="s">
        <v>35</v>
      </c>
      <c r="I174" s="61"/>
      <c r="J174" s="50">
        <f t="shared" si="9"/>
        <v>0</v>
      </c>
      <c r="K174" s="50">
        <f t="shared" si="10"/>
        <v>0</v>
      </c>
      <c r="L174" s="76"/>
    </row>
    <row r="175" spans="1:12" s="38" customFormat="1" x14ac:dyDescent="0.2">
      <c r="A175" s="74">
        <v>138</v>
      </c>
      <c r="B175" s="21" t="s">
        <v>49</v>
      </c>
      <c r="C175" s="74" t="s">
        <v>47</v>
      </c>
      <c r="D175" s="75" t="s">
        <v>65</v>
      </c>
      <c r="E175" s="74" t="s">
        <v>66</v>
      </c>
      <c r="F175" s="75" t="s">
        <v>37</v>
      </c>
      <c r="G175" s="75">
        <v>25</v>
      </c>
      <c r="H175" s="21" t="s">
        <v>35</v>
      </c>
      <c r="I175" s="61"/>
      <c r="J175" s="50">
        <f t="shared" si="9"/>
        <v>0</v>
      </c>
      <c r="K175" s="50">
        <f t="shared" si="10"/>
        <v>0</v>
      </c>
      <c r="L175" s="76"/>
    </row>
    <row r="176" spans="1:12" s="38" customFormat="1" x14ac:dyDescent="0.2">
      <c r="A176" s="74">
        <v>139</v>
      </c>
      <c r="B176" s="21" t="s">
        <v>49</v>
      </c>
      <c r="C176" s="74" t="s">
        <v>47</v>
      </c>
      <c r="D176" s="75" t="s">
        <v>331</v>
      </c>
      <c r="E176" s="74" t="s">
        <v>332</v>
      </c>
      <c r="F176" s="75" t="s">
        <v>37</v>
      </c>
      <c r="G176" s="75">
        <v>150</v>
      </c>
      <c r="H176" s="21" t="s">
        <v>35</v>
      </c>
      <c r="I176" s="61"/>
      <c r="J176" s="50">
        <f t="shared" si="9"/>
        <v>0</v>
      </c>
      <c r="K176" s="50">
        <f t="shared" si="10"/>
        <v>0</v>
      </c>
      <c r="L176" s="76"/>
    </row>
    <row r="177" spans="1:12" s="38" customFormat="1" x14ac:dyDescent="0.2">
      <c r="A177" s="74">
        <v>140</v>
      </c>
      <c r="B177" s="21" t="s">
        <v>49</v>
      </c>
      <c r="C177" s="74" t="s">
        <v>47</v>
      </c>
      <c r="D177" s="75" t="s">
        <v>333</v>
      </c>
      <c r="E177" s="74" t="s">
        <v>334</v>
      </c>
      <c r="F177" s="75" t="s">
        <v>37</v>
      </c>
      <c r="G177" s="75">
        <v>350</v>
      </c>
      <c r="H177" s="21" t="s">
        <v>35</v>
      </c>
      <c r="I177" s="61"/>
      <c r="J177" s="50">
        <f t="shared" si="9"/>
        <v>0</v>
      </c>
      <c r="K177" s="50">
        <f t="shared" si="10"/>
        <v>0</v>
      </c>
      <c r="L177" s="76"/>
    </row>
    <row r="178" spans="1:12" s="38" customFormat="1" x14ac:dyDescent="0.2">
      <c r="A178" s="41" t="s">
        <v>48</v>
      </c>
      <c r="B178" s="42"/>
      <c r="C178" s="41"/>
      <c r="D178" s="43"/>
      <c r="E178" s="42"/>
      <c r="F178" s="44"/>
      <c r="G178" s="45"/>
      <c r="H178" s="45"/>
      <c r="I178" s="65"/>
      <c r="J178" s="46"/>
      <c r="K178" s="47"/>
      <c r="L178" s="66"/>
    </row>
    <row r="179" spans="1:12" s="38" customFormat="1" x14ac:dyDescent="0.2">
      <c r="A179" s="74">
        <v>141</v>
      </c>
      <c r="B179" s="21" t="s">
        <v>49</v>
      </c>
      <c r="C179" s="74" t="s">
        <v>48</v>
      </c>
      <c r="D179" s="75" t="s">
        <v>335</v>
      </c>
      <c r="E179" s="74" t="s">
        <v>336</v>
      </c>
      <c r="F179" s="75" t="s">
        <v>37</v>
      </c>
      <c r="G179" s="75">
        <v>80</v>
      </c>
      <c r="H179" s="21" t="s">
        <v>35</v>
      </c>
      <c r="I179" s="61"/>
      <c r="J179" s="50">
        <f t="shared" si="9"/>
        <v>0</v>
      </c>
      <c r="K179" s="50">
        <f t="shared" si="10"/>
        <v>0</v>
      </c>
      <c r="L179" s="76"/>
    </row>
    <row r="180" spans="1:12" s="38" customFormat="1" x14ac:dyDescent="0.2">
      <c r="A180" s="74">
        <v>142</v>
      </c>
      <c r="B180" s="21" t="s">
        <v>49</v>
      </c>
      <c r="C180" s="74" t="s">
        <v>48</v>
      </c>
      <c r="D180" s="75" t="s">
        <v>337</v>
      </c>
      <c r="E180" s="74" t="s">
        <v>338</v>
      </c>
      <c r="F180" s="75" t="s">
        <v>37</v>
      </c>
      <c r="G180" s="75">
        <v>60</v>
      </c>
      <c r="H180" s="21" t="s">
        <v>35</v>
      </c>
      <c r="I180" s="61"/>
      <c r="J180" s="50">
        <f t="shared" si="9"/>
        <v>0</v>
      </c>
      <c r="K180" s="50">
        <f t="shared" si="10"/>
        <v>0</v>
      </c>
      <c r="L180" s="76"/>
    </row>
    <row r="181" spans="1:12" s="38" customFormat="1" x14ac:dyDescent="0.2">
      <c r="A181" s="74">
        <v>143</v>
      </c>
      <c r="B181" s="21" t="s">
        <v>49</v>
      </c>
      <c r="C181" s="74" t="s">
        <v>48</v>
      </c>
      <c r="D181" s="75" t="s">
        <v>339</v>
      </c>
      <c r="E181" s="74" t="s">
        <v>340</v>
      </c>
      <c r="F181" s="75" t="s">
        <v>37</v>
      </c>
      <c r="G181" s="75">
        <v>6</v>
      </c>
      <c r="H181" s="21" t="s">
        <v>35</v>
      </c>
      <c r="I181" s="61"/>
      <c r="J181" s="50">
        <f t="shared" si="9"/>
        <v>0</v>
      </c>
      <c r="K181" s="50">
        <f t="shared" si="10"/>
        <v>0</v>
      </c>
      <c r="L181" s="76"/>
    </row>
    <row r="184" spans="1:12" x14ac:dyDescent="0.2">
      <c r="J184" s="67" t="s">
        <v>26</v>
      </c>
      <c r="K184" s="67" t="s">
        <v>27</v>
      </c>
    </row>
    <row r="185" spans="1:12" ht="25.5" x14ac:dyDescent="0.2">
      <c r="J185" s="68" t="s">
        <v>342</v>
      </c>
      <c r="K185" s="68" t="s">
        <v>343</v>
      </c>
    </row>
  </sheetData>
  <sheetProtection algorithmName="SHA-512" hashValue="ivUigK3fhdq7cdE9oT72n3eEuY/3Htnc82PRLWbI6KnT6IIqp4Fj2RJWnrIvwh/IrVnJKno6CH9Db7BHvmGoXQ==" saltValue="8FhroqBwwH/QhU65z+5yDA==" spinCount="100000" sheet="1" autoFilter="0"/>
  <autoFilter ref="A21:L181"/>
  <sortState ref="C23:G302">
    <sortCondition ref="C23:C302"/>
    <sortCondition ref="E23:E302"/>
  </sortState>
  <pageMargins left="0.31496062992125984" right="0.31496062992125984" top="0.55118110236220474" bottom="0.55118110236220474" header="0.31496062992125984" footer="0.31496062992125984"/>
  <pageSetup paperSize="9" scale="63" fitToHeight="5" orientation="landscape" r:id="rId1"/>
  <headerFooter>
    <oddFooter>&amp;RPágina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2:E23"/>
  <sheetViews>
    <sheetView workbookViewId="0"/>
  </sheetViews>
  <sheetFormatPr baseColWidth="10" defaultRowHeight="15" x14ac:dyDescent="0.25"/>
  <sheetData>
    <row r="22" spans="4:5" x14ac:dyDescent="0.25">
      <c r="D22" s="59"/>
      <c r="E22" s="59"/>
    </row>
    <row r="23" spans="4:5" x14ac:dyDescent="0.25">
      <c r="D23" s="60"/>
      <c r="E23" s="6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ANEXO II</vt:lpstr>
      <vt:lpstr>Hoja1</vt:lpstr>
      <vt:lpstr>'ANEXO II'!Área_de_impresión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mgimenez</dc:creator>
  <cp:lastModifiedBy>Macarena Caramelo</cp:lastModifiedBy>
  <cp:lastPrinted>2023-07-17T16:49:41Z</cp:lastPrinted>
  <dcterms:created xsi:type="dcterms:W3CDTF">2019-08-27T18:47:03Z</dcterms:created>
  <dcterms:modified xsi:type="dcterms:W3CDTF">2023-09-07T14:31:44Z</dcterms:modified>
</cp:coreProperties>
</file>