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4\Documentos de Compra 2024\02. FEB\01. LLAMADO GRAL\Anexos\"/>
    </mc:Choice>
  </mc:AlternateContent>
  <bookViews>
    <workbookView xWindow="0" yWindow="0" windowWidth="28800" windowHeight="12300" tabRatio="598"/>
  </bookViews>
  <sheets>
    <sheet name="ANEXO II" sheetId="1" r:id="rId1"/>
    <sheet name="Hoja1" sheetId="2" r:id="rId2"/>
  </sheets>
  <definedNames>
    <definedName name="_xlnm._FilterDatabase" localSheetId="0" hidden="1">'ANEXO II'!$A$21:$L$24</definedName>
    <definedName name="_xlnm.Print_Area" localSheetId="0">'ANEXO II'!$A$1:$L$29</definedName>
  </definedNames>
  <calcPr calcId="162913"/>
</workbook>
</file>

<file path=xl/calcChain.xml><?xml version="1.0" encoding="utf-8"?>
<calcChain xmlns="http://schemas.openxmlformats.org/spreadsheetml/2006/main">
  <c r="J57" i="1" l="1"/>
  <c r="K57" i="1" s="1"/>
  <c r="J87" i="1" l="1"/>
  <c r="K87" i="1" s="1"/>
  <c r="J86" i="1"/>
  <c r="K86" i="1" s="1"/>
  <c r="J84" i="1"/>
  <c r="K84" i="1" s="1"/>
  <c r="J83" i="1"/>
  <c r="K83" i="1" s="1"/>
  <c r="J82" i="1"/>
  <c r="K82" i="1" s="1"/>
  <c r="J81" i="1"/>
  <c r="K81" i="1" s="1"/>
  <c r="J80" i="1"/>
  <c r="K80" i="1" s="1"/>
  <c r="J78" i="1"/>
  <c r="K78" i="1" s="1"/>
  <c r="J77" i="1"/>
  <c r="K77" i="1" s="1"/>
  <c r="J76" i="1"/>
  <c r="K76" i="1" s="1"/>
  <c r="J74" i="1"/>
  <c r="K74" i="1" s="1"/>
  <c r="J72" i="1"/>
  <c r="K72" i="1" s="1"/>
  <c r="J70" i="1"/>
  <c r="K70" i="1" s="1"/>
  <c r="J69" i="1"/>
  <c r="K69" i="1" s="1"/>
  <c r="J68" i="1"/>
  <c r="K68" i="1" s="1"/>
  <c r="J66" i="1"/>
  <c r="K66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7" i="1"/>
  <c r="K47" i="1" s="1"/>
  <c r="J46" i="1"/>
  <c r="K46" i="1" s="1"/>
  <c r="J45" i="1"/>
  <c r="K45" i="1" s="1"/>
  <c r="J43" i="1"/>
  <c r="K43" i="1" s="1"/>
  <c r="J42" i="1"/>
  <c r="K42" i="1" s="1"/>
  <c r="J41" i="1"/>
  <c r="K41" i="1" s="1"/>
  <c r="J40" i="1"/>
  <c r="K40" i="1" s="1"/>
  <c r="J39" i="1"/>
  <c r="K39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6" i="1"/>
  <c r="K26" i="1" s="1"/>
  <c r="J25" i="1"/>
  <c r="K25" i="1" s="1"/>
  <c r="J24" i="1" l="1"/>
  <c r="K24" i="1" s="1"/>
  <c r="J23" i="1"/>
  <c r="K23" i="1" s="1"/>
</calcChain>
</file>

<file path=xl/sharedStrings.xml><?xml version="1.0" encoding="utf-8"?>
<sst xmlns="http://schemas.openxmlformats.org/spreadsheetml/2006/main" count="372" uniqueCount="161">
  <si>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</si>
  <si>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</si>
  <si>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</si>
  <si>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</si>
  <si>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</si>
  <si>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</si>
  <si>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</si>
  <si>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</si>
  <si>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</si>
  <si>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</si>
  <si>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</si>
  <si>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</si>
  <si>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</si>
  <si>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</si>
  <si>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</si>
  <si>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</si>
  <si>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</si>
  <si>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</si>
  <si>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</si>
  <si>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</si>
  <si>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</si>
  <si>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</si>
  <si>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</si>
  <si>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</si>
  <si>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</si>
  <si>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</si>
  <si>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</si>
  <si>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</si>
  <si>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</si>
  <si>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</si>
  <si>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</si>
  <si>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</si>
  <si>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</si>
  <si>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Un.</t>
  </si>
  <si>
    <t>Aditivos y Sellantes</t>
  </si>
  <si>
    <t>331.019</t>
  </si>
  <si>
    <t>Aceite 3 En 1</t>
  </si>
  <si>
    <t>210.016</t>
  </si>
  <si>
    <t>Enduido, 20kg</t>
  </si>
  <si>
    <t>331.017</t>
  </si>
  <si>
    <t>Sika AnchorFix-1 300Cc</t>
  </si>
  <si>
    <t>331.021</t>
  </si>
  <si>
    <t>Sika Flex Blanco 300Ml 221</t>
  </si>
  <si>
    <t>Eléctrica</t>
  </si>
  <si>
    <t>371.009</t>
  </si>
  <si>
    <t>Caja Exterior Para Modulos (1Modulo) Blanco</t>
  </si>
  <si>
    <t>374.018</t>
  </si>
  <si>
    <t>Cajon De Policarbonato P/Medidor Monofásico C/Llave</t>
  </si>
  <si>
    <t>374.194</t>
  </si>
  <si>
    <t>Caño Corrugado 20Mm Inst. Eléct. (50Mt) Antillama</t>
  </si>
  <si>
    <t>Rollo</t>
  </si>
  <si>
    <t>374.020</t>
  </si>
  <si>
    <t>Caño Corrugado 20Mm Para Instalaciones Electricas (50mt)</t>
  </si>
  <si>
    <t>371.014</t>
  </si>
  <si>
    <t>Cupla 25Mm Para Caño Pvc Corrugado</t>
  </si>
  <si>
    <t>374.052</t>
  </si>
  <si>
    <t>Interruptor Bipolar De Embutir Blanco</t>
  </si>
  <si>
    <t>371.030</t>
  </si>
  <si>
    <t>Modulo Ciego Blanco</t>
  </si>
  <si>
    <t>371.033</t>
  </si>
  <si>
    <t>Plaqueta De 2 Modulo Blanco</t>
  </si>
  <si>
    <t>371.035</t>
  </si>
  <si>
    <t>Plaqueta De 3 Modulo Blanco</t>
  </si>
  <si>
    <t>371.044</t>
  </si>
  <si>
    <t>Regleta De Union 2Mm2</t>
  </si>
  <si>
    <t>Fijaciones</t>
  </si>
  <si>
    <t>321.241</t>
  </si>
  <si>
    <t>Clavos 1”  (Kg)</t>
  </si>
  <si>
    <t>kg.</t>
  </si>
  <si>
    <t>374.163</t>
  </si>
  <si>
    <t>Taco Fisher 8Mm P/Bloque</t>
  </si>
  <si>
    <t>211.176</t>
  </si>
  <si>
    <t>Tornillo 6 x 35-50 (Para taco de 10mm)</t>
  </si>
  <si>
    <t>221.300</t>
  </si>
  <si>
    <t>Tornillo T1 Punta Aguja 8x1/2 - 4.2x14mm</t>
  </si>
  <si>
    <t>321.114</t>
  </si>
  <si>
    <t>Varilla roscada 3/8</t>
  </si>
  <si>
    <t>Grifería y Varios</t>
  </si>
  <si>
    <t>314.111</t>
  </si>
  <si>
    <t>Botiquin C/Espejo PVC Blanco Exterior 40x28 cm</t>
  </si>
  <si>
    <t>314.011</t>
  </si>
  <si>
    <t>Colilla M/H 1/2" 40Cm</t>
  </si>
  <si>
    <t>348.037</t>
  </si>
  <si>
    <t>Teflon</t>
  </si>
  <si>
    <t>Herramientas</t>
  </si>
  <si>
    <t>221.011</t>
  </si>
  <si>
    <t>Cabo De Madera Para Herramienta Maceta 30cm</t>
  </si>
  <si>
    <t>221.023</t>
  </si>
  <si>
    <t>Cinta Metrica 5Mt (calidad superior)</t>
  </si>
  <si>
    <t>221.021</t>
  </si>
  <si>
    <t>Cinta Metrica, 10Mt (Calidad superior)</t>
  </si>
  <si>
    <t>211.431</t>
  </si>
  <si>
    <t>Disco De Pulir Hormigón 7"</t>
  </si>
  <si>
    <t>211.054</t>
  </si>
  <si>
    <t>Electrodo Aws E-6013 3,25Mm</t>
  </si>
  <si>
    <t>221.481</t>
  </si>
  <si>
    <t>Hoja Trincheta Para Yeso</t>
  </si>
  <si>
    <t>221.054</t>
  </si>
  <si>
    <t>Juego De Mechas Para Madera</t>
  </si>
  <si>
    <t>211.089</t>
  </si>
  <si>
    <t>Manguera De Pvc (1/2")</t>
  </si>
  <si>
    <t>Mt.</t>
  </si>
  <si>
    <t>221.102</t>
  </si>
  <si>
    <t>Pala Pocera Con Pisón</t>
  </si>
  <si>
    <t>221.104</t>
  </si>
  <si>
    <t>Pincel 1"</t>
  </si>
  <si>
    <t>221.106</t>
  </si>
  <si>
    <t>Pincel 3"</t>
  </si>
  <si>
    <t>221.118</t>
  </si>
  <si>
    <t>Pistola Manual Para Cartucho De Silicona</t>
  </si>
  <si>
    <t>211.149</t>
  </si>
  <si>
    <t>Tanza (0.8Mm) Rollo 100mt.</t>
  </si>
  <si>
    <t>211.157</t>
  </si>
  <si>
    <t>Vaselina en pasta 600 gr.</t>
  </si>
  <si>
    <t>221.383</t>
  </si>
  <si>
    <t>Viruta Nº2 100 Grs.</t>
  </si>
  <si>
    <t>Paq.</t>
  </si>
  <si>
    <t>Hormigón</t>
  </si>
  <si>
    <t>344.017</t>
  </si>
  <si>
    <t>Aro de hormigón Ø 1mt, alto 50cm. Saneamiento</t>
  </si>
  <si>
    <t>Limpieza</t>
  </si>
  <si>
    <t>312.201</t>
  </si>
  <si>
    <t>Alcohol Líquido Al 70% (x litro)</t>
  </si>
  <si>
    <t>312.110</t>
  </si>
  <si>
    <t>Detergente Neutro bidon 5 lt.</t>
  </si>
  <si>
    <t>212.231</t>
  </si>
  <si>
    <t>Tapa Boca Rígido N95</t>
  </si>
  <si>
    <t>Madera</t>
  </si>
  <si>
    <t>391.077</t>
  </si>
  <si>
    <t>Zócalo De Madera 7Cm x 3.30Mt e=1Cm</t>
  </si>
  <si>
    <t>Pintura</t>
  </si>
  <si>
    <t>313.028</t>
  </si>
  <si>
    <t>Esmalte Sintético Gris Grafito 3.6Lt</t>
  </si>
  <si>
    <t>Prefabricados</t>
  </si>
  <si>
    <t>361.012</t>
  </si>
  <si>
    <t>Chapa C26 Trapezoidal 1.08x3,66 mt</t>
  </si>
  <si>
    <t>221.491</t>
  </si>
  <si>
    <t>Moldura De Poliestireno 30x30Mm x 2Mt Largo</t>
  </si>
  <si>
    <t>210.011</t>
  </si>
  <si>
    <t>Placa De Yeso 9.5Mm</t>
  </si>
  <si>
    <t>PVC</t>
  </si>
  <si>
    <t>347.017</t>
  </si>
  <si>
    <t>Codo Pvc 110Mm 90º M/H</t>
  </si>
  <si>
    <t>314.016</t>
  </si>
  <si>
    <t>Grampa Omega PVC 40Mm</t>
  </si>
  <si>
    <t>347.058</t>
  </si>
  <si>
    <t>Sifon Desconector 160Mm</t>
  </si>
  <si>
    <t>347.077</t>
  </si>
  <si>
    <t>Tee Pvc 110Mm</t>
  </si>
  <si>
    <t>347.081</t>
  </si>
  <si>
    <t>Tee Pvc 50Mm</t>
  </si>
  <si>
    <t>Termofusión</t>
  </si>
  <si>
    <t>348.020</t>
  </si>
  <si>
    <t>Desvio Termofusión 20Mm</t>
  </si>
  <si>
    <t>347.109</t>
  </si>
  <si>
    <t>Llave de Paso Metálica Para Lavarropas de 1/2"</t>
  </si>
  <si>
    <t>Compra General</t>
  </si>
  <si>
    <t>MC-01 05/02/2024</t>
  </si>
  <si>
    <t>MP-01 05/02/2024</t>
  </si>
  <si>
    <t>211.117</t>
  </si>
  <si>
    <t>Mecha 6Mm Para Hormigon: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</si>
</sst>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8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2" fontId="8" fillId="0" borderId="1" xfId="0" applyNumberFormat="1" applyFont="1" applyBorder="1" applyProtection="1"/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  <xf numFmtId="49" fontId="2" fillId="2" borderId="1" xfId="1" applyNumberFormat="1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  <xf numFmtId="4" fontId="8" fillId="0" borderId="1" xfId="0" applyNumberFormat="1" applyFont="1" applyBorder="1" applyAlignment="1" applyProtection="1">
      <protection locked="0"/>
    </xf>
    <xf numFmtId="4" fontId="2" fillId="5" borderId="1" xfId="2" applyNumberFormat="1" applyFont="1" applyFill="1" applyBorder="1" applyAlignment="1" applyProtection="1">
      <alignment vertical="center" wrapText="1" shrinkToFit="1"/>
      <protection locked="0"/>
    </xf>
    <xf numFmtId="166" fontId="2" fillId="5" borderId="1" xfId="2" applyNumberFormat="1" applyFont="1" applyFill="1" applyBorder="1" applyAlignment="1" applyProtection="1">
      <alignment horizontal="center" vertical="center"/>
      <protection locked="0"/>
    </xf>
    <xf numFmtId="4" fontId="2" fillId="2" borderId="1" xfId="2" applyNumberFormat="1" applyFont="1" applyFill="1" applyBorder="1" applyAlignment="1" applyProtection="1">
      <alignment horizontal="center"/>
      <protection locked="0"/>
    </xf>
  </cellXfs>
  <cellStyles count="14">
    <cellStyle name="A4 Small 210 x 297 mm" xfId="4"/>
    <cellStyle name="A4 Small 210 x 297 mm 2" xfId="3"/>
    <cellStyle name="Millares 2" xfId="12"/>
    <cellStyle name="Millares 2 2" xfId="2"/>
    <cellStyle name="Millares 2 2 3" xfId="10"/>
    <cellStyle name="Millares 2 4" xfId="13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19050</xdr:rowOff>
    </xdr:from>
    <xdr:to>
      <xdr:col>11</xdr:col>
      <xdr:colOff>2247900</xdr:colOff>
      <xdr:row>4</xdr:row>
      <xdr:rowOff>107156</xdr:rowOff>
    </xdr:to>
    <xdr:sp macro="" textlink="">
      <xdr:nvSpPr>
        <xdr:cNvPr id="3" name="2 Rectángulo"/>
        <xdr:cNvSpPr/>
      </xdr:nvSpPr>
      <xdr:spPr>
        <a:xfrm>
          <a:off x="83344" y="19050"/>
          <a:ext cx="1244203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Llamado GENERAL FEB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171450</xdr:colOff>
      <xdr:row>0</xdr:row>
      <xdr:rowOff>85726</xdr:rowOff>
    </xdr:from>
    <xdr:to>
      <xdr:col>4</xdr:col>
      <xdr:colOff>1285875</xdr:colOff>
      <xdr:row>4</xdr:row>
      <xdr:rowOff>43076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85726"/>
          <a:ext cx="4676775" cy="83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91"/>
  <sheetViews>
    <sheetView tabSelected="1" topLeftCell="A2" zoomScaleNormal="100" workbookViewId="0">
      <selection activeCell="E8" sqref="E8"/>
    </sheetView>
  </sheetViews>
  <sheetFormatPr baseColWidth="10" defaultColWidth="15.85546875" defaultRowHeight="12.75" x14ac:dyDescent="0.2"/>
  <cols>
    <col min="1" max="1" width="6.7109375" style="8" customWidth="1"/>
    <col min="2" max="2" width="14.140625" style="21" customWidth="1"/>
    <col min="3" max="3" width="17.5703125" style="21" customWidth="1"/>
    <col min="4" max="4" width="15" style="1" customWidth="1"/>
    <col min="5" max="5" width="5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51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52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3"/>
      <c r="B8" s="24"/>
      <c r="D8" s="11" t="s">
        <v>7</v>
      </c>
      <c r="E8" s="26"/>
      <c r="F8" s="1" t="s">
        <v>12</v>
      </c>
      <c r="G8" s="28"/>
      <c r="H8" s="39"/>
      <c r="I8" s="61"/>
      <c r="J8" s="1" t="s">
        <v>25</v>
      </c>
    </row>
    <row r="9" spans="1:12" x14ac:dyDescent="0.2">
      <c r="A9" s="12"/>
      <c r="B9" s="9"/>
      <c r="D9" s="8"/>
      <c r="E9" s="8"/>
      <c r="G9" s="58"/>
      <c r="I9" s="12"/>
    </row>
    <row r="10" spans="1:12" x14ac:dyDescent="0.2">
      <c r="A10" s="54"/>
      <c r="D10" s="11" t="s">
        <v>6</v>
      </c>
      <c r="E10" s="26"/>
      <c r="F10" s="1" t="s">
        <v>13</v>
      </c>
      <c r="G10" s="28"/>
      <c r="H10" s="39"/>
      <c r="I10" s="62"/>
      <c r="J10" s="1" t="s">
        <v>15</v>
      </c>
      <c r="K10" s="26"/>
      <c r="L10" s="49"/>
    </row>
    <row r="11" spans="1:12" x14ac:dyDescent="0.2">
      <c r="A11" s="14"/>
      <c r="D11" s="15"/>
      <c r="E11" s="8"/>
      <c r="F11" s="12"/>
      <c r="G11" s="58"/>
      <c r="I11" s="14"/>
      <c r="K11" s="12"/>
    </row>
    <row r="12" spans="1:12" x14ac:dyDescent="0.2">
      <c r="D12" s="11" t="s">
        <v>30</v>
      </c>
      <c r="E12" s="30"/>
      <c r="F12" s="10" t="s">
        <v>21</v>
      </c>
      <c r="G12" s="28"/>
      <c r="H12" s="39"/>
      <c r="I12" s="49"/>
      <c r="J12" s="1" t="s">
        <v>20</v>
      </c>
      <c r="K12" s="26"/>
      <c r="L12" s="49"/>
    </row>
    <row r="13" spans="1:12" x14ac:dyDescent="0.2">
      <c r="D13" s="8"/>
      <c r="E13" s="8"/>
      <c r="F13" s="12"/>
      <c r="G13" s="58"/>
      <c r="I13" s="14"/>
      <c r="K13" s="8"/>
      <c r="L13" s="8"/>
    </row>
    <row r="14" spans="1:12" x14ac:dyDescent="0.2">
      <c r="D14" s="11" t="s">
        <v>8</v>
      </c>
      <c r="E14" s="27"/>
      <c r="F14" s="13" t="s">
        <v>14</v>
      </c>
      <c r="G14" s="29"/>
      <c r="H14" s="39"/>
      <c r="I14" s="63"/>
      <c r="J14" s="1" t="s">
        <v>16</v>
      </c>
      <c r="K14" s="26"/>
      <c r="L14" s="26"/>
    </row>
    <row r="15" spans="1:12" x14ac:dyDescent="0.2">
      <c r="D15" s="8"/>
      <c r="E15" s="8"/>
      <c r="F15" s="14"/>
      <c r="G15" s="58"/>
      <c r="I15" s="14"/>
      <c r="J15" s="16"/>
      <c r="K15" s="8"/>
      <c r="L15" s="8"/>
    </row>
    <row r="16" spans="1:12" x14ac:dyDescent="0.2">
      <c r="D16" s="11" t="s">
        <v>11</v>
      </c>
      <c r="E16" s="27"/>
      <c r="F16" s="1" t="s">
        <v>11</v>
      </c>
      <c r="G16" s="29"/>
      <c r="H16" s="39"/>
      <c r="I16" s="63"/>
      <c r="J16" s="16" t="s">
        <v>10</v>
      </c>
      <c r="K16" s="26"/>
      <c r="L16" s="26"/>
    </row>
    <row r="17" spans="1:12" x14ac:dyDescent="0.2">
      <c r="D17" s="15"/>
      <c r="E17" s="15"/>
      <c r="G17" s="6"/>
      <c r="H17" s="7"/>
      <c r="I17" s="7"/>
      <c r="J17" s="7"/>
    </row>
    <row r="18" spans="1:12" x14ac:dyDescent="0.2">
      <c r="D18" s="11" t="s">
        <v>14</v>
      </c>
      <c r="E18" s="27"/>
      <c r="F18" s="1" t="s">
        <v>22</v>
      </c>
      <c r="G18" s="48"/>
      <c r="H18" s="7"/>
      <c r="I18" s="67"/>
      <c r="J18" s="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40" customFormat="1" x14ac:dyDescent="0.2">
      <c r="A21" s="55" t="s">
        <v>0</v>
      </c>
      <c r="B21" s="31" t="s">
        <v>23</v>
      </c>
      <c r="C21" s="31" t="s">
        <v>31</v>
      </c>
      <c r="D21" s="32" t="s">
        <v>17</v>
      </c>
      <c r="E21" s="31" t="s">
        <v>29</v>
      </c>
      <c r="F21" s="33" t="s">
        <v>28</v>
      </c>
      <c r="G21" s="34" t="s">
        <v>1</v>
      </c>
      <c r="H21" s="34" t="s">
        <v>24</v>
      </c>
      <c r="I21" s="35" t="s">
        <v>18</v>
      </c>
      <c r="J21" s="36" t="s">
        <v>2</v>
      </c>
      <c r="K21" s="35" t="s">
        <v>3</v>
      </c>
      <c r="L21" s="37" t="s">
        <v>4</v>
      </c>
    </row>
    <row r="22" spans="1:12" s="38" customFormat="1" x14ac:dyDescent="0.2">
      <c r="A22" s="41" t="s">
        <v>34</v>
      </c>
      <c r="B22" s="42"/>
      <c r="C22" s="41"/>
      <c r="D22" s="43"/>
      <c r="E22" s="42"/>
      <c r="F22" s="44"/>
      <c r="G22" s="45"/>
      <c r="H22" s="45"/>
      <c r="I22" s="56"/>
      <c r="J22" s="46"/>
      <c r="K22" s="47"/>
      <c r="L22" s="57"/>
    </row>
    <row r="23" spans="1:12" x14ac:dyDescent="0.2">
      <c r="A23" s="21">
        <v>1</v>
      </c>
      <c r="B23" s="21" t="s">
        <v>156</v>
      </c>
      <c r="C23" s="21" t="s">
        <v>34</v>
      </c>
      <c r="D23" s="21" t="s">
        <v>35</v>
      </c>
      <c r="E23" s="1" t="s">
        <v>36</v>
      </c>
      <c r="F23" s="21" t="s">
        <v>33</v>
      </c>
      <c r="G23" s="21">
        <v>2</v>
      </c>
      <c r="H23" s="21" t="s">
        <v>32</v>
      </c>
      <c r="I23" s="64"/>
      <c r="J23" s="50">
        <f>+I23*0.22</f>
        <v>0</v>
      </c>
      <c r="K23" s="50">
        <f>+(I23+J23)*G23</f>
        <v>0</v>
      </c>
      <c r="L23" s="49"/>
    </row>
    <row r="24" spans="1:12" x14ac:dyDescent="0.2">
      <c r="A24" s="21">
        <v>2</v>
      </c>
      <c r="B24" s="21" t="s">
        <v>156</v>
      </c>
      <c r="C24" s="21" t="s">
        <v>34</v>
      </c>
      <c r="D24" s="21" t="s">
        <v>37</v>
      </c>
      <c r="E24" s="1" t="s">
        <v>38</v>
      </c>
      <c r="F24" s="21" t="s">
        <v>33</v>
      </c>
      <c r="G24" s="21">
        <v>20</v>
      </c>
      <c r="H24" s="21" t="s">
        <v>32</v>
      </c>
      <c r="I24" s="64"/>
      <c r="J24" s="50">
        <f>+I24*0.22</f>
        <v>0</v>
      </c>
      <c r="K24" s="50">
        <f>+(I24+J24)*G24</f>
        <v>0</v>
      </c>
      <c r="L24" s="49"/>
    </row>
    <row r="25" spans="1:12" x14ac:dyDescent="0.2">
      <c r="A25" s="21">
        <v>3</v>
      </c>
      <c r="B25" s="21" t="s">
        <v>156</v>
      </c>
      <c r="C25" s="21" t="s">
        <v>34</v>
      </c>
      <c r="D25" s="21" t="s">
        <v>39</v>
      </c>
      <c r="E25" s="1" t="s">
        <v>40</v>
      </c>
      <c r="F25" s="21" t="s">
        <v>33</v>
      </c>
      <c r="G25" s="21">
        <v>40</v>
      </c>
      <c r="H25" s="21" t="s">
        <v>32</v>
      </c>
      <c r="I25" s="64"/>
      <c r="J25" s="50">
        <f t="shared" ref="J25:J87" si="0">+I25*0.22</f>
        <v>0</v>
      </c>
      <c r="K25" s="50">
        <f t="shared" ref="K25:K87" si="1">+(I25+J25)*G25</f>
        <v>0</v>
      </c>
      <c r="L25" s="49"/>
    </row>
    <row r="26" spans="1:12" x14ac:dyDescent="0.2">
      <c r="A26" s="21">
        <v>4</v>
      </c>
      <c r="B26" s="21" t="s">
        <v>156</v>
      </c>
      <c r="C26" s="21" t="s">
        <v>34</v>
      </c>
      <c r="D26" s="21" t="s">
        <v>41</v>
      </c>
      <c r="E26" s="1" t="s">
        <v>42</v>
      </c>
      <c r="F26" s="21" t="s">
        <v>33</v>
      </c>
      <c r="G26" s="21">
        <v>300</v>
      </c>
      <c r="H26" s="21" t="s">
        <v>32</v>
      </c>
      <c r="I26" s="64"/>
      <c r="J26" s="50">
        <f t="shared" si="0"/>
        <v>0</v>
      </c>
      <c r="K26" s="50">
        <f t="shared" si="1"/>
        <v>0</v>
      </c>
      <c r="L26" s="49"/>
    </row>
    <row r="27" spans="1:12" s="38" customFormat="1" x14ac:dyDescent="0.2">
      <c r="A27" s="41" t="s">
        <v>43</v>
      </c>
      <c r="B27" s="42"/>
      <c r="C27" s="41"/>
      <c r="D27" s="43"/>
      <c r="E27" s="42"/>
      <c r="F27" s="44"/>
      <c r="G27" s="45"/>
      <c r="H27" s="45"/>
      <c r="I27" s="65"/>
      <c r="J27" s="46"/>
      <c r="K27" s="47"/>
      <c r="L27" s="66"/>
    </row>
    <row r="28" spans="1:12" x14ac:dyDescent="0.2">
      <c r="A28" s="21">
        <v>5</v>
      </c>
      <c r="B28" s="21" t="s">
        <v>156</v>
      </c>
      <c r="C28" s="21" t="s">
        <v>43</v>
      </c>
      <c r="D28" s="21" t="s">
        <v>44</v>
      </c>
      <c r="E28" s="1" t="s">
        <v>45</v>
      </c>
      <c r="F28" s="21" t="s">
        <v>33</v>
      </c>
      <c r="G28" s="21">
        <v>30</v>
      </c>
      <c r="H28" s="21" t="s">
        <v>32</v>
      </c>
      <c r="I28" s="64"/>
      <c r="J28" s="50">
        <f t="shared" si="0"/>
        <v>0</v>
      </c>
      <c r="K28" s="50">
        <f t="shared" si="1"/>
        <v>0</v>
      </c>
      <c r="L28" s="49"/>
    </row>
    <row r="29" spans="1:12" x14ac:dyDescent="0.2">
      <c r="A29" s="21">
        <v>6</v>
      </c>
      <c r="B29" s="21" t="s">
        <v>156</v>
      </c>
      <c r="C29" s="21" t="s">
        <v>43</v>
      </c>
      <c r="D29" s="21" t="s">
        <v>46</v>
      </c>
      <c r="E29" s="1" t="s">
        <v>47</v>
      </c>
      <c r="F29" s="21" t="s">
        <v>33</v>
      </c>
      <c r="G29" s="21">
        <v>30</v>
      </c>
      <c r="H29" s="21" t="s">
        <v>32</v>
      </c>
      <c r="I29" s="64"/>
      <c r="J29" s="50">
        <f t="shared" si="0"/>
        <v>0</v>
      </c>
      <c r="K29" s="50">
        <f t="shared" si="1"/>
        <v>0</v>
      </c>
      <c r="L29" s="49"/>
    </row>
    <row r="30" spans="1:12" x14ac:dyDescent="0.2">
      <c r="A30" s="21">
        <v>7</v>
      </c>
      <c r="B30" s="21" t="s">
        <v>156</v>
      </c>
      <c r="C30" s="21" t="s">
        <v>43</v>
      </c>
      <c r="D30" s="21" t="s">
        <v>48</v>
      </c>
      <c r="E30" s="1" t="s">
        <v>49</v>
      </c>
      <c r="F30" s="21" t="s">
        <v>50</v>
      </c>
      <c r="G30" s="21">
        <v>20</v>
      </c>
      <c r="H30" s="21" t="s">
        <v>32</v>
      </c>
      <c r="I30" s="64"/>
      <c r="J30" s="50">
        <f t="shared" si="0"/>
        <v>0</v>
      </c>
      <c r="K30" s="50">
        <f t="shared" si="1"/>
        <v>0</v>
      </c>
      <c r="L30" s="49"/>
    </row>
    <row r="31" spans="1:12" x14ac:dyDescent="0.2">
      <c r="A31" s="21">
        <v>8</v>
      </c>
      <c r="B31" s="21" t="s">
        <v>156</v>
      </c>
      <c r="C31" s="21" t="s">
        <v>43</v>
      </c>
      <c r="D31" s="21" t="s">
        <v>51</v>
      </c>
      <c r="E31" s="1" t="s">
        <v>52</v>
      </c>
      <c r="F31" s="21" t="s">
        <v>50</v>
      </c>
      <c r="G31" s="21">
        <v>20</v>
      </c>
      <c r="H31" s="21" t="s">
        <v>32</v>
      </c>
      <c r="I31" s="64"/>
      <c r="J31" s="50">
        <f t="shared" si="0"/>
        <v>0</v>
      </c>
      <c r="K31" s="50">
        <f t="shared" si="1"/>
        <v>0</v>
      </c>
      <c r="L31" s="49"/>
    </row>
    <row r="32" spans="1:12" x14ac:dyDescent="0.2">
      <c r="A32" s="21">
        <v>9</v>
      </c>
      <c r="B32" s="21" t="s">
        <v>156</v>
      </c>
      <c r="C32" s="21" t="s">
        <v>43</v>
      </c>
      <c r="D32" s="21" t="s">
        <v>53</v>
      </c>
      <c r="E32" s="1" t="s">
        <v>54</v>
      </c>
      <c r="F32" s="21" t="s">
        <v>33</v>
      </c>
      <c r="G32" s="21">
        <v>150</v>
      </c>
      <c r="H32" s="21" t="s">
        <v>32</v>
      </c>
      <c r="I32" s="64"/>
      <c r="J32" s="50">
        <f t="shared" si="0"/>
        <v>0</v>
      </c>
      <c r="K32" s="50">
        <f t="shared" si="1"/>
        <v>0</v>
      </c>
      <c r="L32" s="49"/>
    </row>
    <row r="33" spans="1:12" x14ac:dyDescent="0.2">
      <c r="A33" s="21">
        <v>10</v>
      </c>
      <c r="B33" s="21" t="s">
        <v>156</v>
      </c>
      <c r="C33" s="21" t="s">
        <v>43</v>
      </c>
      <c r="D33" s="21" t="s">
        <v>55</v>
      </c>
      <c r="E33" s="1" t="s">
        <v>56</v>
      </c>
      <c r="F33" s="21" t="s">
        <v>33</v>
      </c>
      <c r="G33" s="21">
        <v>100</v>
      </c>
      <c r="H33" s="21" t="s">
        <v>32</v>
      </c>
      <c r="I33" s="64"/>
      <c r="J33" s="50">
        <f t="shared" si="0"/>
        <v>0</v>
      </c>
      <c r="K33" s="50">
        <f t="shared" si="1"/>
        <v>0</v>
      </c>
      <c r="L33" s="49"/>
    </row>
    <row r="34" spans="1:12" x14ac:dyDescent="0.2">
      <c r="A34" s="21">
        <v>11</v>
      </c>
      <c r="B34" s="21" t="s">
        <v>156</v>
      </c>
      <c r="C34" s="21" t="s">
        <v>43</v>
      </c>
      <c r="D34" s="21" t="s">
        <v>57</v>
      </c>
      <c r="E34" s="1" t="s">
        <v>58</v>
      </c>
      <c r="F34" s="21" t="s">
        <v>33</v>
      </c>
      <c r="G34" s="21">
        <v>150</v>
      </c>
      <c r="H34" s="21" t="s">
        <v>32</v>
      </c>
      <c r="I34" s="64"/>
      <c r="J34" s="50">
        <f t="shared" si="0"/>
        <v>0</v>
      </c>
      <c r="K34" s="50">
        <f t="shared" si="1"/>
        <v>0</v>
      </c>
      <c r="L34" s="49"/>
    </row>
    <row r="35" spans="1:12" x14ac:dyDescent="0.2">
      <c r="A35" s="21">
        <v>12</v>
      </c>
      <c r="B35" s="21" t="s">
        <v>156</v>
      </c>
      <c r="C35" s="21" t="s">
        <v>43</v>
      </c>
      <c r="D35" s="21" t="s">
        <v>59</v>
      </c>
      <c r="E35" s="1" t="s">
        <v>60</v>
      </c>
      <c r="F35" s="21" t="s">
        <v>33</v>
      </c>
      <c r="G35" s="21">
        <v>30</v>
      </c>
      <c r="H35" s="21" t="s">
        <v>32</v>
      </c>
      <c r="I35" s="64"/>
      <c r="J35" s="50">
        <f t="shared" si="0"/>
        <v>0</v>
      </c>
      <c r="K35" s="50">
        <f t="shared" si="1"/>
        <v>0</v>
      </c>
      <c r="L35" s="49"/>
    </row>
    <row r="36" spans="1:12" x14ac:dyDescent="0.2">
      <c r="A36" s="21">
        <v>13</v>
      </c>
      <c r="B36" s="21" t="s">
        <v>156</v>
      </c>
      <c r="C36" s="21" t="s">
        <v>43</v>
      </c>
      <c r="D36" s="21" t="s">
        <v>61</v>
      </c>
      <c r="E36" s="1" t="s">
        <v>62</v>
      </c>
      <c r="F36" s="21" t="s">
        <v>33</v>
      </c>
      <c r="G36" s="21">
        <v>200</v>
      </c>
      <c r="H36" s="21" t="s">
        <v>32</v>
      </c>
      <c r="I36" s="64"/>
      <c r="J36" s="50">
        <f t="shared" si="0"/>
        <v>0</v>
      </c>
      <c r="K36" s="50">
        <f t="shared" si="1"/>
        <v>0</v>
      </c>
      <c r="L36" s="49"/>
    </row>
    <row r="37" spans="1:12" x14ac:dyDescent="0.2">
      <c r="A37" s="21">
        <v>14</v>
      </c>
      <c r="B37" s="21" t="s">
        <v>156</v>
      </c>
      <c r="C37" s="21" t="s">
        <v>43</v>
      </c>
      <c r="D37" s="21" t="s">
        <v>63</v>
      </c>
      <c r="E37" s="1" t="s">
        <v>64</v>
      </c>
      <c r="F37" s="21" t="s">
        <v>33</v>
      </c>
      <c r="G37" s="21">
        <v>10</v>
      </c>
      <c r="H37" s="21" t="s">
        <v>32</v>
      </c>
      <c r="I37" s="64"/>
      <c r="J37" s="50">
        <f t="shared" si="0"/>
        <v>0</v>
      </c>
      <c r="K37" s="50">
        <f t="shared" si="1"/>
        <v>0</v>
      </c>
      <c r="L37" s="49"/>
    </row>
    <row r="38" spans="1:12" s="38" customFormat="1" x14ac:dyDescent="0.2">
      <c r="A38" s="41" t="s">
        <v>65</v>
      </c>
      <c r="B38" s="42"/>
      <c r="C38" s="41"/>
      <c r="D38" s="43"/>
      <c r="E38" s="42"/>
      <c r="F38" s="44"/>
      <c r="G38" s="45"/>
      <c r="H38" s="45"/>
      <c r="I38" s="65"/>
      <c r="J38" s="46"/>
      <c r="K38" s="47"/>
      <c r="L38" s="66"/>
    </row>
    <row r="39" spans="1:12" x14ac:dyDescent="0.2">
      <c r="A39" s="21">
        <v>15</v>
      </c>
      <c r="B39" s="21" t="s">
        <v>156</v>
      </c>
      <c r="C39" s="21" t="s">
        <v>65</v>
      </c>
      <c r="D39" s="21" t="s">
        <v>66</v>
      </c>
      <c r="E39" s="1" t="s">
        <v>67</v>
      </c>
      <c r="F39" s="21" t="s">
        <v>68</v>
      </c>
      <c r="G39" s="21">
        <v>20</v>
      </c>
      <c r="H39" s="21" t="s">
        <v>32</v>
      </c>
      <c r="I39" s="64"/>
      <c r="J39" s="50">
        <f t="shared" si="0"/>
        <v>0</v>
      </c>
      <c r="K39" s="50">
        <f t="shared" si="1"/>
        <v>0</v>
      </c>
      <c r="L39" s="49"/>
    </row>
    <row r="40" spans="1:12" x14ac:dyDescent="0.2">
      <c r="A40" s="21">
        <v>16</v>
      </c>
      <c r="B40" s="21" t="s">
        <v>156</v>
      </c>
      <c r="C40" s="21" t="s">
        <v>65</v>
      </c>
      <c r="D40" s="21" t="s">
        <v>69</v>
      </c>
      <c r="E40" s="1" t="s">
        <v>70</v>
      </c>
      <c r="F40" s="21" t="s">
        <v>33</v>
      </c>
      <c r="G40" s="21">
        <v>1000</v>
      </c>
      <c r="H40" s="21" t="s">
        <v>32</v>
      </c>
      <c r="I40" s="64"/>
      <c r="J40" s="50">
        <f t="shared" si="0"/>
        <v>0</v>
      </c>
      <c r="K40" s="50">
        <f t="shared" si="1"/>
        <v>0</v>
      </c>
      <c r="L40" s="49"/>
    </row>
    <row r="41" spans="1:12" x14ac:dyDescent="0.2">
      <c r="A41" s="21">
        <v>17</v>
      </c>
      <c r="B41" s="21" t="s">
        <v>156</v>
      </c>
      <c r="C41" s="21" t="s">
        <v>65</v>
      </c>
      <c r="D41" s="21" t="s">
        <v>71</v>
      </c>
      <c r="E41" s="1" t="s">
        <v>72</v>
      </c>
      <c r="F41" s="21" t="s">
        <v>33</v>
      </c>
      <c r="G41" s="21">
        <v>1000</v>
      </c>
      <c r="H41" s="21" t="s">
        <v>32</v>
      </c>
      <c r="I41" s="64"/>
      <c r="J41" s="50">
        <f t="shared" si="0"/>
        <v>0</v>
      </c>
      <c r="K41" s="50">
        <f t="shared" si="1"/>
        <v>0</v>
      </c>
      <c r="L41" s="49"/>
    </row>
    <row r="42" spans="1:12" x14ac:dyDescent="0.2">
      <c r="A42" s="21">
        <v>18</v>
      </c>
      <c r="B42" s="21" t="s">
        <v>156</v>
      </c>
      <c r="C42" s="21" t="s">
        <v>65</v>
      </c>
      <c r="D42" s="21" t="s">
        <v>73</v>
      </c>
      <c r="E42" s="1" t="s">
        <v>74</v>
      </c>
      <c r="F42" s="21" t="s">
        <v>33</v>
      </c>
      <c r="G42" s="21">
        <v>50000</v>
      </c>
      <c r="H42" s="21" t="s">
        <v>32</v>
      </c>
      <c r="I42" s="64"/>
      <c r="J42" s="50">
        <f t="shared" si="0"/>
        <v>0</v>
      </c>
      <c r="K42" s="50">
        <f t="shared" si="1"/>
        <v>0</v>
      </c>
      <c r="L42" s="49"/>
    </row>
    <row r="43" spans="1:12" x14ac:dyDescent="0.2">
      <c r="A43" s="21">
        <v>19</v>
      </c>
      <c r="B43" s="21" t="s">
        <v>156</v>
      </c>
      <c r="C43" s="21" t="s">
        <v>65</v>
      </c>
      <c r="D43" s="21" t="s">
        <v>75</v>
      </c>
      <c r="E43" s="1" t="s">
        <v>76</v>
      </c>
      <c r="F43" s="21" t="s">
        <v>33</v>
      </c>
      <c r="G43" s="21">
        <v>400</v>
      </c>
      <c r="H43" s="21" t="s">
        <v>32</v>
      </c>
      <c r="I43" s="64"/>
      <c r="J43" s="50">
        <f t="shared" si="0"/>
        <v>0</v>
      </c>
      <c r="K43" s="50">
        <f t="shared" si="1"/>
        <v>0</v>
      </c>
      <c r="L43" s="49"/>
    </row>
    <row r="44" spans="1:12" s="38" customFormat="1" x14ac:dyDescent="0.2">
      <c r="A44" s="41" t="s">
        <v>77</v>
      </c>
      <c r="B44" s="42"/>
      <c r="C44" s="41"/>
      <c r="D44" s="43"/>
      <c r="E44" s="42"/>
      <c r="F44" s="44"/>
      <c r="G44" s="45"/>
      <c r="H44" s="45"/>
      <c r="I44" s="65"/>
      <c r="J44" s="46"/>
      <c r="K44" s="47"/>
      <c r="L44" s="66"/>
    </row>
    <row r="45" spans="1:12" x14ac:dyDescent="0.2">
      <c r="A45" s="21">
        <v>20</v>
      </c>
      <c r="B45" s="21" t="s">
        <v>156</v>
      </c>
      <c r="C45" s="21" t="s">
        <v>77</v>
      </c>
      <c r="D45" s="21" t="s">
        <v>78</v>
      </c>
      <c r="E45" s="1" t="s">
        <v>79</v>
      </c>
      <c r="F45" s="21" t="s">
        <v>33</v>
      </c>
      <c r="G45" s="21">
        <v>30</v>
      </c>
      <c r="H45" s="21" t="s">
        <v>32</v>
      </c>
      <c r="I45" s="64"/>
      <c r="J45" s="50">
        <f t="shared" si="0"/>
        <v>0</v>
      </c>
      <c r="K45" s="50">
        <f t="shared" si="1"/>
        <v>0</v>
      </c>
      <c r="L45" s="49"/>
    </row>
    <row r="46" spans="1:12" x14ac:dyDescent="0.2">
      <c r="A46" s="21">
        <v>21</v>
      </c>
      <c r="B46" s="21" t="s">
        <v>156</v>
      </c>
      <c r="C46" s="21" t="s">
        <v>77</v>
      </c>
      <c r="D46" s="21" t="s">
        <v>80</v>
      </c>
      <c r="E46" s="1" t="s">
        <v>81</v>
      </c>
      <c r="F46" s="21" t="s">
        <v>33</v>
      </c>
      <c r="G46" s="21">
        <v>20</v>
      </c>
      <c r="H46" s="21" t="s">
        <v>32</v>
      </c>
      <c r="I46" s="64"/>
      <c r="J46" s="50">
        <f t="shared" si="0"/>
        <v>0</v>
      </c>
      <c r="K46" s="50">
        <f t="shared" si="1"/>
        <v>0</v>
      </c>
      <c r="L46" s="49"/>
    </row>
    <row r="47" spans="1:12" x14ac:dyDescent="0.2">
      <c r="A47" s="21">
        <v>22</v>
      </c>
      <c r="B47" s="21" t="s">
        <v>156</v>
      </c>
      <c r="C47" s="21" t="s">
        <v>77</v>
      </c>
      <c r="D47" s="21" t="s">
        <v>82</v>
      </c>
      <c r="E47" s="1" t="s">
        <v>83</v>
      </c>
      <c r="F47" s="21" t="s">
        <v>33</v>
      </c>
      <c r="G47" s="21">
        <v>30</v>
      </c>
      <c r="H47" s="21" t="s">
        <v>32</v>
      </c>
      <c r="I47" s="64"/>
      <c r="J47" s="50">
        <f t="shared" si="0"/>
        <v>0</v>
      </c>
      <c r="K47" s="50">
        <f t="shared" si="1"/>
        <v>0</v>
      </c>
      <c r="L47" s="49"/>
    </row>
    <row r="48" spans="1:12" s="38" customFormat="1" x14ac:dyDescent="0.2">
      <c r="A48" s="41" t="s">
        <v>84</v>
      </c>
      <c r="B48" s="42"/>
      <c r="C48" s="41"/>
      <c r="D48" s="43"/>
      <c r="E48" s="42"/>
      <c r="F48" s="44"/>
      <c r="G48" s="45"/>
      <c r="H48" s="45"/>
      <c r="I48" s="65"/>
      <c r="J48" s="46"/>
      <c r="K48" s="47"/>
      <c r="L48" s="66"/>
    </row>
    <row r="49" spans="1:12" x14ac:dyDescent="0.2">
      <c r="A49" s="21">
        <v>23</v>
      </c>
      <c r="B49" s="21" t="s">
        <v>156</v>
      </c>
      <c r="C49" s="21" t="s">
        <v>84</v>
      </c>
      <c r="D49" s="21" t="s">
        <v>85</v>
      </c>
      <c r="E49" s="1" t="s">
        <v>86</v>
      </c>
      <c r="F49" s="21" t="s">
        <v>33</v>
      </c>
      <c r="G49" s="21">
        <v>2</v>
      </c>
      <c r="H49" s="21" t="s">
        <v>32</v>
      </c>
      <c r="I49" s="64"/>
      <c r="J49" s="50">
        <f t="shared" si="0"/>
        <v>0</v>
      </c>
      <c r="K49" s="50">
        <f t="shared" si="1"/>
        <v>0</v>
      </c>
      <c r="L49" s="49"/>
    </row>
    <row r="50" spans="1:12" x14ac:dyDescent="0.2">
      <c r="A50" s="21">
        <v>24</v>
      </c>
      <c r="B50" s="21" t="s">
        <v>156</v>
      </c>
      <c r="C50" s="21" t="s">
        <v>84</v>
      </c>
      <c r="D50" s="21" t="s">
        <v>87</v>
      </c>
      <c r="E50" s="1" t="s">
        <v>88</v>
      </c>
      <c r="F50" s="21" t="s">
        <v>33</v>
      </c>
      <c r="G50" s="21">
        <v>5</v>
      </c>
      <c r="H50" s="21" t="s">
        <v>32</v>
      </c>
      <c r="I50" s="64"/>
      <c r="J50" s="50">
        <f t="shared" si="0"/>
        <v>0</v>
      </c>
      <c r="K50" s="50">
        <f t="shared" si="1"/>
        <v>0</v>
      </c>
      <c r="L50" s="49"/>
    </row>
    <row r="51" spans="1:12" x14ac:dyDescent="0.2">
      <c r="A51" s="21">
        <v>25</v>
      </c>
      <c r="B51" s="21" t="s">
        <v>156</v>
      </c>
      <c r="C51" s="21" t="s">
        <v>84</v>
      </c>
      <c r="D51" s="21" t="s">
        <v>89</v>
      </c>
      <c r="E51" s="1" t="s">
        <v>90</v>
      </c>
      <c r="F51" s="21" t="s">
        <v>33</v>
      </c>
      <c r="G51" s="21">
        <v>2</v>
      </c>
      <c r="H51" s="21" t="s">
        <v>32</v>
      </c>
      <c r="I51" s="64"/>
      <c r="J51" s="50">
        <f t="shared" si="0"/>
        <v>0</v>
      </c>
      <c r="K51" s="50">
        <f t="shared" si="1"/>
        <v>0</v>
      </c>
      <c r="L51" s="49"/>
    </row>
    <row r="52" spans="1:12" x14ac:dyDescent="0.2">
      <c r="A52" s="21">
        <v>26</v>
      </c>
      <c r="B52" s="21" t="s">
        <v>156</v>
      </c>
      <c r="C52" s="21" t="s">
        <v>84</v>
      </c>
      <c r="D52" s="21" t="s">
        <v>91</v>
      </c>
      <c r="E52" s="1" t="s">
        <v>92</v>
      </c>
      <c r="F52" s="21" t="s">
        <v>33</v>
      </c>
      <c r="G52" s="21">
        <v>5</v>
      </c>
      <c r="H52" s="21" t="s">
        <v>32</v>
      </c>
      <c r="I52" s="64"/>
      <c r="J52" s="50">
        <f t="shared" si="0"/>
        <v>0</v>
      </c>
      <c r="K52" s="50">
        <f t="shared" si="1"/>
        <v>0</v>
      </c>
      <c r="L52" s="49"/>
    </row>
    <row r="53" spans="1:12" x14ac:dyDescent="0.2">
      <c r="A53" s="21">
        <v>27</v>
      </c>
      <c r="B53" s="21" t="s">
        <v>156</v>
      </c>
      <c r="C53" s="21" t="s">
        <v>84</v>
      </c>
      <c r="D53" s="21" t="s">
        <v>93</v>
      </c>
      <c r="E53" s="1" t="s">
        <v>94</v>
      </c>
      <c r="F53" s="21" t="s">
        <v>68</v>
      </c>
      <c r="G53" s="21">
        <v>30</v>
      </c>
      <c r="H53" s="21" t="s">
        <v>32</v>
      </c>
      <c r="I53" s="64"/>
      <c r="J53" s="50">
        <f t="shared" si="0"/>
        <v>0</v>
      </c>
      <c r="K53" s="50">
        <f t="shared" si="1"/>
        <v>0</v>
      </c>
      <c r="L53" s="49"/>
    </row>
    <row r="54" spans="1:12" x14ac:dyDescent="0.2">
      <c r="A54" s="21">
        <v>28</v>
      </c>
      <c r="B54" s="21" t="s">
        <v>156</v>
      </c>
      <c r="C54" s="21" t="s">
        <v>84</v>
      </c>
      <c r="D54" s="21" t="s">
        <v>95</v>
      </c>
      <c r="E54" s="1" t="s">
        <v>96</v>
      </c>
      <c r="F54" s="21" t="s">
        <v>33</v>
      </c>
      <c r="G54" s="21">
        <v>50</v>
      </c>
      <c r="H54" s="21" t="s">
        <v>32</v>
      </c>
      <c r="I54" s="64"/>
      <c r="J54" s="50">
        <f t="shared" si="0"/>
        <v>0</v>
      </c>
      <c r="K54" s="50">
        <f t="shared" si="1"/>
        <v>0</v>
      </c>
      <c r="L54" s="49"/>
    </row>
    <row r="55" spans="1:12" x14ac:dyDescent="0.2">
      <c r="A55" s="21">
        <v>29</v>
      </c>
      <c r="B55" s="21" t="s">
        <v>156</v>
      </c>
      <c r="C55" s="21" t="s">
        <v>84</v>
      </c>
      <c r="D55" s="21" t="s">
        <v>97</v>
      </c>
      <c r="E55" s="1" t="s">
        <v>98</v>
      </c>
      <c r="F55" s="21" t="s">
        <v>33</v>
      </c>
      <c r="G55" s="21">
        <v>1</v>
      </c>
      <c r="H55" s="21" t="s">
        <v>32</v>
      </c>
      <c r="I55" s="64"/>
      <c r="J55" s="50">
        <f t="shared" si="0"/>
        <v>0</v>
      </c>
      <c r="K55" s="50">
        <f t="shared" si="1"/>
        <v>0</v>
      </c>
      <c r="L55" s="49"/>
    </row>
    <row r="56" spans="1:12" x14ac:dyDescent="0.2">
      <c r="A56" s="21">
        <v>30</v>
      </c>
      <c r="B56" s="21" t="s">
        <v>156</v>
      </c>
      <c r="C56" s="21" t="s">
        <v>84</v>
      </c>
      <c r="D56" s="21" t="s">
        <v>99</v>
      </c>
      <c r="E56" s="1" t="s">
        <v>100</v>
      </c>
      <c r="F56" s="21" t="s">
        <v>101</v>
      </c>
      <c r="G56" s="21">
        <v>60</v>
      </c>
      <c r="H56" s="21" t="s">
        <v>32</v>
      </c>
      <c r="I56" s="64"/>
      <c r="J56" s="50">
        <f t="shared" si="0"/>
        <v>0</v>
      </c>
      <c r="K56" s="50">
        <f t="shared" si="1"/>
        <v>0</v>
      </c>
      <c r="L56" s="49"/>
    </row>
    <row r="57" spans="1:12" x14ac:dyDescent="0.2">
      <c r="A57" s="21">
        <v>31</v>
      </c>
      <c r="B57" s="21" t="s">
        <v>156</v>
      </c>
      <c r="C57" s="21" t="s">
        <v>84</v>
      </c>
      <c r="D57" s="21" t="s">
        <v>159</v>
      </c>
      <c r="E57" s="1" t="s">
        <v>160</v>
      </c>
      <c r="F57" s="21" t="s">
        <v>33</v>
      </c>
      <c r="G57" s="21">
        <v>30</v>
      </c>
      <c r="H57" s="21" t="s">
        <v>32</v>
      </c>
      <c r="I57" s="64"/>
      <c r="J57" s="50">
        <f t="shared" ref="J57" si="2">+I57*0.22</f>
        <v>0</v>
      </c>
      <c r="K57" s="50">
        <f t="shared" ref="K57" si="3">+(I57+J57)*G57</f>
        <v>0</v>
      </c>
      <c r="L57" s="49"/>
    </row>
    <row r="58" spans="1:12" x14ac:dyDescent="0.2">
      <c r="A58" s="21">
        <v>32</v>
      </c>
      <c r="B58" s="21" t="s">
        <v>156</v>
      </c>
      <c r="C58" s="21" t="s">
        <v>84</v>
      </c>
      <c r="D58" s="21" t="s">
        <v>102</v>
      </c>
      <c r="E58" s="1" t="s">
        <v>103</v>
      </c>
      <c r="F58" s="21" t="s">
        <v>33</v>
      </c>
      <c r="G58" s="21">
        <v>2</v>
      </c>
      <c r="H58" s="21" t="s">
        <v>32</v>
      </c>
      <c r="I58" s="64"/>
      <c r="J58" s="50">
        <f t="shared" si="0"/>
        <v>0</v>
      </c>
      <c r="K58" s="50">
        <f t="shared" si="1"/>
        <v>0</v>
      </c>
      <c r="L58" s="49"/>
    </row>
    <row r="59" spans="1:12" x14ac:dyDescent="0.2">
      <c r="A59" s="21">
        <v>33</v>
      </c>
      <c r="B59" s="21" t="s">
        <v>156</v>
      </c>
      <c r="C59" s="21" t="s">
        <v>84</v>
      </c>
      <c r="D59" s="21" t="s">
        <v>104</v>
      </c>
      <c r="E59" s="1" t="s">
        <v>105</v>
      </c>
      <c r="F59" s="21" t="s">
        <v>33</v>
      </c>
      <c r="G59" s="21">
        <v>120</v>
      </c>
      <c r="H59" s="21" t="s">
        <v>32</v>
      </c>
      <c r="I59" s="64"/>
      <c r="J59" s="50">
        <f t="shared" si="0"/>
        <v>0</v>
      </c>
      <c r="K59" s="50">
        <f t="shared" si="1"/>
        <v>0</v>
      </c>
      <c r="L59" s="49"/>
    </row>
    <row r="60" spans="1:12" x14ac:dyDescent="0.2">
      <c r="A60" s="21">
        <v>34</v>
      </c>
      <c r="B60" s="21" t="s">
        <v>156</v>
      </c>
      <c r="C60" s="21" t="s">
        <v>84</v>
      </c>
      <c r="D60" s="21" t="s">
        <v>106</v>
      </c>
      <c r="E60" s="1" t="s">
        <v>107</v>
      </c>
      <c r="F60" s="21" t="s">
        <v>33</v>
      </c>
      <c r="G60" s="21">
        <v>80</v>
      </c>
      <c r="H60" s="21" t="s">
        <v>32</v>
      </c>
      <c r="I60" s="64"/>
      <c r="J60" s="50">
        <f t="shared" si="0"/>
        <v>0</v>
      </c>
      <c r="K60" s="50">
        <f t="shared" si="1"/>
        <v>0</v>
      </c>
      <c r="L60" s="49"/>
    </row>
    <row r="61" spans="1:12" x14ac:dyDescent="0.2">
      <c r="A61" s="21">
        <v>35</v>
      </c>
      <c r="B61" s="21" t="s">
        <v>156</v>
      </c>
      <c r="C61" s="21" t="s">
        <v>84</v>
      </c>
      <c r="D61" s="21" t="s">
        <v>108</v>
      </c>
      <c r="E61" s="1" t="s">
        <v>109</v>
      </c>
      <c r="F61" s="21" t="s">
        <v>33</v>
      </c>
      <c r="G61" s="21">
        <v>10</v>
      </c>
      <c r="H61" s="21" t="s">
        <v>32</v>
      </c>
      <c r="I61" s="64"/>
      <c r="J61" s="50">
        <f t="shared" si="0"/>
        <v>0</v>
      </c>
      <c r="K61" s="50">
        <f t="shared" si="1"/>
        <v>0</v>
      </c>
      <c r="L61" s="49"/>
    </row>
    <row r="62" spans="1:12" x14ac:dyDescent="0.2">
      <c r="A62" s="21">
        <v>36</v>
      </c>
      <c r="B62" s="21" t="s">
        <v>156</v>
      </c>
      <c r="C62" s="21" t="s">
        <v>84</v>
      </c>
      <c r="D62" s="21" t="s">
        <v>110</v>
      </c>
      <c r="E62" s="1" t="s">
        <v>111</v>
      </c>
      <c r="F62" s="21" t="s">
        <v>33</v>
      </c>
      <c r="G62" s="21">
        <v>5</v>
      </c>
      <c r="H62" s="21" t="s">
        <v>32</v>
      </c>
      <c r="I62" s="64"/>
      <c r="J62" s="50">
        <f t="shared" si="0"/>
        <v>0</v>
      </c>
      <c r="K62" s="50">
        <f t="shared" si="1"/>
        <v>0</v>
      </c>
      <c r="L62" s="49"/>
    </row>
    <row r="63" spans="1:12" x14ac:dyDescent="0.2">
      <c r="A63" s="21">
        <v>37</v>
      </c>
      <c r="B63" s="21" t="s">
        <v>156</v>
      </c>
      <c r="C63" s="21" t="s">
        <v>84</v>
      </c>
      <c r="D63" s="21" t="s">
        <v>112</v>
      </c>
      <c r="E63" s="1" t="s">
        <v>113</v>
      </c>
      <c r="F63" s="21" t="s">
        <v>33</v>
      </c>
      <c r="G63" s="21">
        <v>10</v>
      </c>
      <c r="H63" s="21" t="s">
        <v>32</v>
      </c>
      <c r="I63" s="64"/>
      <c r="J63" s="50">
        <f t="shared" si="0"/>
        <v>0</v>
      </c>
      <c r="K63" s="50">
        <f t="shared" si="1"/>
        <v>0</v>
      </c>
      <c r="L63" s="49"/>
    </row>
    <row r="64" spans="1:12" x14ac:dyDescent="0.2">
      <c r="A64" s="21">
        <v>38</v>
      </c>
      <c r="B64" s="21" t="s">
        <v>156</v>
      </c>
      <c r="C64" s="21" t="s">
        <v>84</v>
      </c>
      <c r="D64" s="21" t="s">
        <v>114</v>
      </c>
      <c r="E64" s="1" t="s">
        <v>115</v>
      </c>
      <c r="F64" s="21" t="s">
        <v>116</v>
      </c>
      <c r="G64" s="21">
        <v>20</v>
      </c>
      <c r="H64" s="21" t="s">
        <v>32</v>
      </c>
      <c r="I64" s="64"/>
      <c r="J64" s="50">
        <f t="shared" si="0"/>
        <v>0</v>
      </c>
      <c r="K64" s="50">
        <f t="shared" si="1"/>
        <v>0</v>
      </c>
      <c r="L64" s="49"/>
    </row>
    <row r="65" spans="1:12" s="38" customFormat="1" x14ac:dyDescent="0.2">
      <c r="A65" s="41" t="s">
        <v>117</v>
      </c>
      <c r="B65" s="42"/>
      <c r="C65" s="41"/>
      <c r="D65" s="43"/>
      <c r="E65" s="42"/>
      <c r="F65" s="44"/>
      <c r="G65" s="45"/>
      <c r="H65" s="45"/>
      <c r="I65" s="65"/>
      <c r="J65" s="46"/>
      <c r="K65" s="47"/>
      <c r="L65" s="66"/>
    </row>
    <row r="66" spans="1:12" x14ac:dyDescent="0.2">
      <c r="A66" s="21">
        <v>39</v>
      </c>
      <c r="B66" s="21" t="s">
        <v>156</v>
      </c>
      <c r="C66" s="21" t="s">
        <v>117</v>
      </c>
      <c r="D66" s="21" t="s">
        <v>118</v>
      </c>
      <c r="E66" s="1" t="s">
        <v>119</v>
      </c>
      <c r="F66" s="21" t="s">
        <v>33</v>
      </c>
      <c r="G66" s="21">
        <v>10</v>
      </c>
      <c r="H66" s="21" t="s">
        <v>32</v>
      </c>
      <c r="I66" s="64"/>
      <c r="J66" s="50">
        <f t="shared" si="0"/>
        <v>0</v>
      </c>
      <c r="K66" s="50">
        <f t="shared" si="1"/>
        <v>0</v>
      </c>
      <c r="L66" s="49"/>
    </row>
    <row r="67" spans="1:12" s="38" customFormat="1" x14ac:dyDescent="0.2">
      <c r="A67" s="41" t="s">
        <v>120</v>
      </c>
      <c r="B67" s="42"/>
      <c r="C67" s="41"/>
      <c r="D67" s="43"/>
      <c r="E67" s="42"/>
      <c r="F67" s="44"/>
      <c r="G67" s="45"/>
      <c r="H67" s="45"/>
      <c r="I67" s="65"/>
      <c r="J67" s="46"/>
      <c r="K67" s="47"/>
      <c r="L67" s="66"/>
    </row>
    <row r="68" spans="1:12" x14ac:dyDescent="0.2">
      <c r="A68" s="21">
        <v>40</v>
      </c>
      <c r="B68" s="21" t="s">
        <v>156</v>
      </c>
      <c r="C68" s="21" t="s">
        <v>120</v>
      </c>
      <c r="D68" s="21" t="s">
        <v>121</v>
      </c>
      <c r="E68" s="1" t="s">
        <v>122</v>
      </c>
      <c r="F68" s="21" t="s">
        <v>33</v>
      </c>
      <c r="G68" s="21">
        <v>40</v>
      </c>
      <c r="H68" s="21" t="s">
        <v>32</v>
      </c>
      <c r="I68" s="64"/>
      <c r="J68" s="50">
        <f t="shared" si="0"/>
        <v>0</v>
      </c>
      <c r="K68" s="50">
        <f t="shared" si="1"/>
        <v>0</v>
      </c>
      <c r="L68" s="49"/>
    </row>
    <row r="69" spans="1:12" x14ac:dyDescent="0.2">
      <c r="A69" s="21">
        <v>41</v>
      </c>
      <c r="B69" s="21" t="s">
        <v>156</v>
      </c>
      <c r="C69" s="21" t="s">
        <v>120</v>
      </c>
      <c r="D69" s="21" t="s">
        <v>123</v>
      </c>
      <c r="E69" s="1" t="s">
        <v>124</v>
      </c>
      <c r="F69" s="21" t="s">
        <v>33</v>
      </c>
      <c r="G69" s="21">
        <v>30</v>
      </c>
      <c r="H69" s="21" t="s">
        <v>32</v>
      </c>
      <c r="I69" s="64"/>
      <c r="J69" s="50">
        <f t="shared" si="0"/>
        <v>0</v>
      </c>
      <c r="K69" s="50">
        <f t="shared" si="1"/>
        <v>0</v>
      </c>
      <c r="L69" s="49"/>
    </row>
    <row r="70" spans="1:12" x14ac:dyDescent="0.2">
      <c r="A70" s="21">
        <v>42</v>
      </c>
      <c r="B70" s="21" t="s">
        <v>156</v>
      </c>
      <c r="C70" s="21" t="s">
        <v>120</v>
      </c>
      <c r="D70" s="21" t="s">
        <v>125</v>
      </c>
      <c r="E70" s="1" t="s">
        <v>126</v>
      </c>
      <c r="F70" s="21" t="s">
        <v>33</v>
      </c>
      <c r="G70" s="21">
        <v>40</v>
      </c>
      <c r="H70" s="21" t="s">
        <v>32</v>
      </c>
      <c r="I70" s="64"/>
      <c r="J70" s="50">
        <f t="shared" si="0"/>
        <v>0</v>
      </c>
      <c r="K70" s="50">
        <f t="shared" si="1"/>
        <v>0</v>
      </c>
      <c r="L70" s="49"/>
    </row>
    <row r="71" spans="1:12" s="38" customFormat="1" x14ac:dyDescent="0.2">
      <c r="A71" s="41" t="s">
        <v>127</v>
      </c>
      <c r="B71" s="42"/>
      <c r="C71" s="41"/>
      <c r="D71" s="43"/>
      <c r="E71" s="42"/>
      <c r="F71" s="44"/>
      <c r="G71" s="45"/>
      <c r="H71" s="45"/>
      <c r="I71" s="65"/>
      <c r="J71" s="46"/>
      <c r="K71" s="47"/>
      <c r="L71" s="66"/>
    </row>
    <row r="72" spans="1:12" x14ac:dyDescent="0.2">
      <c r="A72" s="21">
        <v>43</v>
      </c>
      <c r="B72" s="21" t="s">
        <v>156</v>
      </c>
      <c r="C72" s="21" t="s">
        <v>127</v>
      </c>
      <c r="D72" s="21" t="s">
        <v>128</v>
      </c>
      <c r="E72" s="1" t="s">
        <v>129</v>
      </c>
      <c r="F72" s="21" t="s">
        <v>33</v>
      </c>
      <c r="G72" s="21">
        <v>350</v>
      </c>
      <c r="H72" s="21" t="s">
        <v>32</v>
      </c>
      <c r="I72" s="64"/>
      <c r="J72" s="50">
        <f t="shared" si="0"/>
        <v>0</v>
      </c>
      <c r="K72" s="50">
        <f t="shared" si="1"/>
        <v>0</v>
      </c>
      <c r="L72" s="49"/>
    </row>
    <row r="73" spans="1:12" s="38" customFormat="1" x14ac:dyDescent="0.2">
      <c r="A73" s="41" t="s">
        <v>130</v>
      </c>
      <c r="B73" s="42"/>
      <c r="C73" s="41"/>
      <c r="D73" s="43"/>
      <c r="E73" s="42"/>
      <c r="F73" s="44"/>
      <c r="G73" s="45"/>
      <c r="H73" s="45"/>
      <c r="I73" s="65"/>
      <c r="J73" s="46"/>
      <c r="K73" s="47"/>
      <c r="L73" s="66"/>
    </row>
    <row r="74" spans="1:12" x14ac:dyDescent="0.2">
      <c r="A74" s="21">
        <v>44</v>
      </c>
      <c r="B74" s="21" t="s">
        <v>156</v>
      </c>
      <c r="C74" s="21" t="s">
        <v>130</v>
      </c>
      <c r="D74" s="21" t="s">
        <v>131</v>
      </c>
      <c r="E74" s="1" t="s">
        <v>132</v>
      </c>
      <c r="F74" s="21" t="s">
        <v>33</v>
      </c>
      <c r="G74" s="21">
        <v>10</v>
      </c>
      <c r="H74" s="21" t="s">
        <v>32</v>
      </c>
      <c r="I74" s="64"/>
      <c r="J74" s="50">
        <f t="shared" si="0"/>
        <v>0</v>
      </c>
      <c r="K74" s="50">
        <f t="shared" si="1"/>
        <v>0</v>
      </c>
      <c r="L74" s="49"/>
    </row>
    <row r="75" spans="1:12" s="38" customFormat="1" x14ac:dyDescent="0.2">
      <c r="A75" s="41" t="s">
        <v>133</v>
      </c>
      <c r="B75" s="42"/>
      <c r="C75" s="41"/>
      <c r="D75" s="43"/>
      <c r="E75" s="42"/>
      <c r="F75" s="44"/>
      <c r="G75" s="45"/>
      <c r="H75" s="45"/>
      <c r="I75" s="65"/>
      <c r="J75" s="46"/>
      <c r="K75" s="47"/>
      <c r="L75" s="66"/>
    </row>
    <row r="76" spans="1:12" x14ac:dyDescent="0.2">
      <c r="A76" s="21">
        <v>45</v>
      </c>
      <c r="B76" s="21" t="s">
        <v>156</v>
      </c>
      <c r="C76" s="21" t="s">
        <v>133</v>
      </c>
      <c r="D76" s="21" t="s">
        <v>134</v>
      </c>
      <c r="E76" s="1" t="s">
        <v>135</v>
      </c>
      <c r="F76" s="21" t="s">
        <v>33</v>
      </c>
      <c r="G76" s="21">
        <v>20</v>
      </c>
      <c r="H76" s="21" t="s">
        <v>32</v>
      </c>
      <c r="I76" s="64"/>
      <c r="J76" s="50">
        <f t="shared" si="0"/>
        <v>0</v>
      </c>
      <c r="K76" s="50">
        <f t="shared" si="1"/>
        <v>0</v>
      </c>
      <c r="L76" s="49"/>
    </row>
    <row r="77" spans="1:12" x14ac:dyDescent="0.2">
      <c r="A77" s="21">
        <v>46</v>
      </c>
      <c r="B77" s="21" t="s">
        <v>156</v>
      </c>
      <c r="C77" s="21" t="s">
        <v>133</v>
      </c>
      <c r="D77" s="21" t="s">
        <v>136</v>
      </c>
      <c r="E77" s="1" t="s">
        <v>137</v>
      </c>
      <c r="F77" s="21" t="s">
        <v>33</v>
      </c>
      <c r="G77" s="21">
        <v>200</v>
      </c>
      <c r="H77" s="21" t="s">
        <v>32</v>
      </c>
      <c r="I77" s="64"/>
      <c r="J77" s="50">
        <f t="shared" si="0"/>
        <v>0</v>
      </c>
      <c r="K77" s="50">
        <f t="shared" si="1"/>
        <v>0</v>
      </c>
      <c r="L77" s="49"/>
    </row>
    <row r="78" spans="1:12" x14ac:dyDescent="0.2">
      <c r="A78" s="21">
        <v>47</v>
      </c>
      <c r="B78" s="21" t="s">
        <v>156</v>
      </c>
      <c r="C78" s="21" t="s">
        <v>133</v>
      </c>
      <c r="D78" s="21" t="s">
        <v>138</v>
      </c>
      <c r="E78" s="1" t="s">
        <v>139</v>
      </c>
      <c r="F78" s="21" t="s">
        <v>33</v>
      </c>
      <c r="G78" s="21">
        <v>200</v>
      </c>
      <c r="H78" s="21" t="s">
        <v>32</v>
      </c>
      <c r="I78" s="64"/>
      <c r="J78" s="50">
        <f t="shared" si="0"/>
        <v>0</v>
      </c>
      <c r="K78" s="50">
        <f t="shared" si="1"/>
        <v>0</v>
      </c>
      <c r="L78" s="49"/>
    </row>
    <row r="79" spans="1:12" s="38" customFormat="1" x14ac:dyDescent="0.2">
      <c r="A79" s="41" t="s">
        <v>140</v>
      </c>
      <c r="B79" s="42"/>
      <c r="C79" s="41"/>
      <c r="D79" s="43"/>
      <c r="E79" s="42"/>
      <c r="F79" s="44"/>
      <c r="G79" s="45"/>
      <c r="H79" s="45"/>
      <c r="I79" s="65"/>
      <c r="J79" s="46"/>
      <c r="K79" s="47"/>
      <c r="L79" s="66"/>
    </row>
    <row r="80" spans="1:12" x14ac:dyDescent="0.2">
      <c r="A80" s="21">
        <v>48</v>
      </c>
      <c r="B80" s="21" t="s">
        <v>156</v>
      </c>
      <c r="C80" s="21" t="s">
        <v>140</v>
      </c>
      <c r="D80" s="21" t="s">
        <v>141</v>
      </c>
      <c r="E80" s="1" t="s">
        <v>142</v>
      </c>
      <c r="F80" s="21" t="s">
        <v>33</v>
      </c>
      <c r="G80" s="21">
        <v>35</v>
      </c>
      <c r="H80" s="21" t="s">
        <v>32</v>
      </c>
      <c r="I80" s="64"/>
      <c r="J80" s="50">
        <f t="shared" si="0"/>
        <v>0</v>
      </c>
      <c r="K80" s="50">
        <f t="shared" si="1"/>
        <v>0</v>
      </c>
      <c r="L80" s="49"/>
    </row>
    <row r="81" spans="1:12" x14ac:dyDescent="0.2">
      <c r="A81" s="21">
        <v>49</v>
      </c>
      <c r="B81" s="21" t="s">
        <v>156</v>
      </c>
      <c r="C81" s="21" t="s">
        <v>140</v>
      </c>
      <c r="D81" s="21" t="s">
        <v>143</v>
      </c>
      <c r="E81" s="1" t="s">
        <v>144</v>
      </c>
      <c r="F81" s="21" t="s">
        <v>33</v>
      </c>
      <c r="G81" s="21">
        <v>10</v>
      </c>
      <c r="H81" s="21" t="s">
        <v>32</v>
      </c>
      <c r="I81" s="64"/>
      <c r="J81" s="50">
        <f t="shared" si="0"/>
        <v>0</v>
      </c>
      <c r="K81" s="50">
        <f t="shared" si="1"/>
        <v>0</v>
      </c>
      <c r="L81" s="49"/>
    </row>
    <row r="82" spans="1:12" x14ac:dyDescent="0.2">
      <c r="A82" s="21">
        <v>50</v>
      </c>
      <c r="B82" s="21" t="s">
        <v>156</v>
      </c>
      <c r="C82" s="21" t="s">
        <v>140</v>
      </c>
      <c r="D82" s="21" t="s">
        <v>145</v>
      </c>
      <c r="E82" s="1" t="s">
        <v>146</v>
      </c>
      <c r="F82" s="21" t="s">
        <v>33</v>
      </c>
      <c r="G82" s="21">
        <v>2</v>
      </c>
      <c r="H82" s="21" t="s">
        <v>32</v>
      </c>
      <c r="I82" s="64"/>
      <c r="J82" s="50">
        <f t="shared" si="0"/>
        <v>0</v>
      </c>
      <c r="K82" s="50">
        <f t="shared" si="1"/>
        <v>0</v>
      </c>
      <c r="L82" s="49"/>
    </row>
    <row r="83" spans="1:12" x14ac:dyDescent="0.2">
      <c r="A83" s="21">
        <v>51</v>
      </c>
      <c r="B83" s="21" t="s">
        <v>156</v>
      </c>
      <c r="C83" s="21" t="s">
        <v>140</v>
      </c>
      <c r="D83" s="21" t="s">
        <v>147</v>
      </c>
      <c r="E83" s="1" t="s">
        <v>148</v>
      </c>
      <c r="F83" s="21" t="s">
        <v>33</v>
      </c>
      <c r="G83" s="21">
        <v>15</v>
      </c>
      <c r="H83" s="21" t="s">
        <v>32</v>
      </c>
      <c r="I83" s="64"/>
      <c r="J83" s="50">
        <f t="shared" si="0"/>
        <v>0</v>
      </c>
      <c r="K83" s="50">
        <f t="shared" si="1"/>
        <v>0</v>
      </c>
      <c r="L83" s="49"/>
    </row>
    <row r="84" spans="1:12" x14ac:dyDescent="0.2">
      <c r="A84" s="21">
        <v>52</v>
      </c>
      <c r="B84" s="21" t="s">
        <v>156</v>
      </c>
      <c r="C84" s="21" t="s">
        <v>140</v>
      </c>
      <c r="D84" s="21" t="s">
        <v>149</v>
      </c>
      <c r="E84" s="1" t="s">
        <v>150</v>
      </c>
      <c r="F84" s="21" t="s">
        <v>33</v>
      </c>
      <c r="G84" s="21">
        <v>10</v>
      </c>
      <c r="H84" s="21" t="s">
        <v>32</v>
      </c>
      <c r="I84" s="64"/>
      <c r="J84" s="50">
        <f t="shared" si="0"/>
        <v>0</v>
      </c>
      <c r="K84" s="50">
        <f t="shared" si="1"/>
        <v>0</v>
      </c>
      <c r="L84" s="49"/>
    </row>
    <row r="85" spans="1:12" s="38" customFormat="1" x14ac:dyDescent="0.2">
      <c r="A85" s="41" t="s">
        <v>151</v>
      </c>
      <c r="B85" s="42"/>
      <c r="C85" s="41"/>
      <c r="D85" s="43"/>
      <c r="E85" s="42"/>
      <c r="F85" s="44"/>
      <c r="G85" s="45"/>
      <c r="H85" s="45"/>
      <c r="I85" s="65"/>
      <c r="J85" s="46"/>
      <c r="K85" s="47"/>
      <c r="L85" s="66"/>
    </row>
    <row r="86" spans="1:12" x14ac:dyDescent="0.2">
      <c r="A86" s="21">
        <v>53</v>
      </c>
      <c r="B86" s="21" t="s">
        <v>156</v>
      </c>
      <c r="C86" s="21" t="s">
        <v>151</v>
      </c>
      <c r="D86" s="21" t="s">
        <v>152</v>
      </c>
      <c r="E86" s="1" t="s">
        <v>153</v>
      </c>
      <c r="F86" s="21" t="s">
        <v>33</v>
      </c>
      <c r="G86" s="21">
        <v>80</v>
      </c>
      <c r="H86" s="21" t="s">
        <v>32</v>
      </c>
      <c r="I86" s="64"/>
      <c r="J86" s="50">
        <f t="shared" si="0"/>
        <v>0</v>
      </c>
      <c r="K86" s="50">
        <f t="shared" si="1"/>
        <v>0</v>
      </c>
      <c r="L86" s="49"/>
    </row>
    <row r="87" spans="1:12" x14ac:dyDescent="0.2">
      <c r="A87" s="21">
        <v>54</v>
      </c>
      <c r="B87" s="21" t="s">
        <v>156</v>
      </c>
      <c r="C87" s="21" t="s">
        <v>151</v>
      </c>
      <c r="D87" s="21" t="s">
        <v>154</v>
      </c>
      <c r="E87" s="1" t="s">
        <v>155</v>
      </c>
      <c r="F87" s="21" t="s">
        <v>33</v>
      </c>
      <c r="G87" s="21">
        <v>30</v>
      </c>
      <c r="H87" s="21" t="s">
        <v>32</v>
      </c>
      <c r="I87" s="64"/>
      <c r="J87" s="50">
        <f t="shared" si="0"/>
        <v>0</v>
      </c>
      <c r="K87" s="50">
        <f t="shared" si="1"/>
        <v>0</v>
      </c>
      <c r="L87" s="49"/>
    </row>
    <row r="90" spans="1:12" x14ac:dyDescent="0.2">
      <c r="J90" s="59" t="s">
        <v>26</v>
      </c>
      <c r="K90" s="59" t="s">
        <v>27</v>
      </c>
    </row>
    <row r="91" spans="1:12" ht="25.5" x14ac:dyDescent="0.2">
      <c r="J91" s="60" t="s">
        <v>157</v>
      </c>
      <c r="K91" s="60" t="s">
        <v>158</v>
      </c>
    </row>
  </sheetData>
  <sheetProtection algorithmName="SHA-512" hashValue="9o6OBjZx/q2CE0Z2i7UEHXI026fpUrv1Fg3AtKh8YMfMIQyVJAnTGyde4bf20VwdYQPnH4+TkMtzgyFAgDH3tA==" saltValue="61cHgUqwOU4rzdfMFEFltQ==" spinCount="100000" sheet="1" autoFilter="0"/>
  <autoFilter ref="A21:L24"/>
  <sortState ref="C22:G51">
    <sortCondition ref="C22:C51"/>
    <sortCondition ref="E22:E51"/>
  </sortState>
  <pageMargins left="0.31496062992125984" right="0.31496062992125984" top="0.55118110236220474" bottom="0.55118110236220474" header="0.31496062992125984" footer="0.31496062992125984"/>
  <pageSetup paperSize="9" scale="67" fitToHeight="2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Macarena Caramelo</cp:lastModifiedBy>
  <cp:lastPrinted>2023-07-25T13:25:23Z</cp:lastPrinted>
  <dcterms:created xsi:type="dcterms:W3CDTF">2019-08-27T18:47:03Z</dcterms:created>
  <dcterms:modified xsi:type="dcterms:W3CDTF">2024-02-07T14:33:17Z</dcterms:modified>
</cp:coreProperties>
</file>