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mvotma.interno\PlanJuntos\Compras\COMPRAS.2024\Documentos de Compra 2024\04. ABR\05. LLAMADO PAPELERÌA\Anexos\"/>
    </mc:Choice>
  </mc:AlternateContent>
  <bookViews>
    <workbookView xWindow="0" yWindow="0" windowWidth="20490" windowHeight="7095" tabRatio="598"/>
  </bookViews>
  <sheets>
    <sheet name="ANEXO II" sheetId="1" r:id="rId1"/>
    <sheet name="Hoja1" sheetId="2" r:id="rId2"/>
  </sheets>
  <definedNames>
    <definedName name="_xlnm._FilterDatabase" localSheetId="0" hidden="1">'ANEXO II'!$A$21:$L$23</definedName>
    <definedName name="_xlnm.Print_Area" localSheetId="0">'ANEXO II'!$A$1:$L$30</definedName>
  </definedNames>
  <calcPr calcId="162913"/>
</workbook>
</file>

<file path=xl/calcChain.xml><?xml version="1.0" encoding="utf-8"?>
<calcChain xmlns="http://schemas.openxmlformats.org/spreadsheetml/2006/main">
  <c r="J42" i="1" l="1"/>
  <c r="K42" i="1" s="1"/>
  <c r="K40" i="1"/>
  <c r="K39" i="1"/>
  <c r="J41" i="1"/>
  <c r="K41" i="1" s="1"/>
  <c r="A39" i="1"/>
  <c r="A40" i="1"/>
  <c r="J38" i="1"/>
  <c r="K38" i="1" s="1"/>
  <c r="A38" i="1"/>
  <c r="A28" i="1" l="1"/>
  <c r="A29" i="1" s="1"/>
  <c r="A30" i="1" s="1"/>
  <c r="A31" i="1" s="1"/>
  <c r="A32" i="1" s="1"/>
  <c r="A33" i="1" s="1"/>
  <c r="A34" i="1" s="1"/>
  <c r="A35" i="1" s="1"/>
  <c r="A36" i="1" s="1"/>
  <c r="A37" i="1" s="1"/>
  <c r="J28" i="1"/>
  <c r="K28" i="1" s="1"/>
  <c r="J29" i="1"/>
  <c r="K29" i="1" s="1"/>
  <c r="J30" i="1"/>
  <c r="K30" i="1"/>
  <c r="J31" i="1"/>
  <c r="K31" i="1"/>
  <c r="J32" i="1"/>
  <c r="K32" i="1" s="1"/>
  <c r="J33" i="1"/>
  <c r="K33" i="1" s="1"/>
  <c r="J34" i="1"/>
  <c r="K34" i="1" s="1"/>
  <c r="J35" i="1"/>
  <c r="K35" i="1" s="1"/>
  <c r="J36" i="1"/>
  <c r="K36" i="1"/>
  <c r="J37" i="1"/>
  <c r="K37" i="1" s="1"/>
  <c r="J24" i="1" l="1"/>
  <c r="K24" i="1" s="1"/>
  <c r="J27" i="1" l="1"/>
  <c r="J26" i="1"/>
  <c r="K26" i="1" s="1"/>
  <c r="K27" i="1"/>
  <c r="J25" i="1"/>
  <c r="K25" i="1" s="1"/>
  <c r="J23" i="1"/>
  <c r="K23" i="1" s="1"/>
</calcChain>
</file>

<file path=xl/sharedStrings.xml><?xml version="1.0" encoding="utf-8"?>
<sst xmlns="http://schemas.openxmlformats.org/spreadsheetml/2006/main" count="139" uniqueCount="60">
  <si>
    <t>Nº</t>
  </si>
  <si>
    <t>Cantidad</t>
  </si>
  <si>
    <t>I.V.A.</t>
  </si>
  <si>
    <t>Total</t>
  </si>
  <si>
    <t>Observaciones</t>
  </si>
  <si>
    <t>Datos de la empresa</t>
  </si>
  <si>
    <t>Fantasía</t>
  </si>
  <si>
    <t>Razón social</t>
  </si>
  <si>
    <t>Dirección</t>
  </si>
  <si>
    <t>Datos de cotización</t>
  </si>
  <si>
    <t>Titular de la cuenta</t>
  </si>
  <si>
    <t>Teléfono</t>
  </si>
  <si>
    <t>Fecha</t>
  </si>
  <si>
    <t>Vigencia</t>
  </si>
  <si>
    <t>e-mail</t>
  </si>
  <si>
    <t>Banco</t>
  </si>
  <si>
    <t>N° de cuenta</t>
  </si>
  <si>
    <t>Código interno</t>
  </si>
  <si>
    <t>Precio unitario</t>
  </si>
  <si>
    <t>Datos de pago</t>
  </si>
  <si>
    <t>Tipo de cuenta</t>
  </si>
  <si>
    <t>Referente</t>
  </si>
  <si>
    <t>Tiempo de producción (días)</t>
  </si>
  <si>
    <t>Localidad</t>
  </si>
  <si>
    <t>Moneda</t>
  </si>
  <si>
    <t>Forma de pago - Según Pliego</t>
  </si>
  <si>
    <t>Elaborado</t>
  </si>
  <si>
    <t>Aprobado</t>
  </si>
  <si>
    <t>Unidad</t>
  </si>
  <si>
    <t>Nombre del artículo</t>
  </si>
  <si>
    <t>Nº RUT</t>
  </si>
  <si>
    <t>Clasificación</t>
  </si>
  <si>
    <t>UYU</t>
  </si>
  <si>
    <t>Un.</t>
  </si>
  <si>
    <t>VP-01 10/04/2024</t>
  </si>
  <si>
    <t>MP-01 10/04/2024</t>
  </si>
  <si>
    <t>Compra General</t>
  </si>
  <si>
    <t>Papelerìa</t>
  </si>
  <si>
    <t>Corrector Làpiz</t>
  </si>
  <si>
    <t>Corrector Pincel</t>
  </si>
  <si>
    <t>Paq.</t>
  </si>
  <si>
    <t>Resma A4 500 Hojas gramaje 75g/m2.</t>
  </si>
  <si>
    <t>Calculadora Escritorio</t>
  </si>
  <si>
    <t>Libreta C/Espital 96H</t>
  </si>
  <si>
    <t>Bolìgrafo Tinta Lìquida 0,5 Azul</t>
  </si>
  <si>
    <t>Bolìgrafo Tinta Lìquida 0,5 Negra</t>
  </si>
  <si>
    <t>Etiquetas Autoadhesivas Blancas A4 (288.5 mm x 200 mm) x 100 hojas</t>
  </si>
  <si>
    <t>Folios A4 Paquete x 100</t>
  </si>
  <si>
    <t>Bibliorato Ancho A4</t>
  </si>
  <si>
    <t>Tijera 21Cm.</t>
  </si>
  <si>
    <t>Banderita Adhesiva de Colores Paq x 5</t>
  </si>
  <si>
    <t>Broche Aco Caja x 50Un.</t>
  </si>
  <si>
    <t>Sobre Manila A4</t>
  </si>
  <si>
    <t>Tricheta de Oficina Grande</t>
  </si>
  <si>
    <t xml:space="preserve">Papelera de Oficina </t>
  </si>
  <si>
    <t>Cuaderno Rayado C/Espiral 96H</t>
  </si>
  <si>
    <t>Cuadernola Rayada C/Espiral 96H</t>
  </si>
  <si>
    <t xml:space="preserve">Bandeja Porta Papeles 3 Niveles </t>
  </si>
  <si>
    <t>Excento</t>
  </si>
  <si>
    <t>Grapadora Industrial De Oficina ( 100 Hojas)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</si>
</sst>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€_-;\-* #,##0.00\ _€_-;_-* &quot;-&quot;??\ _€_-;_-@_-"/>
    <numFmt numFmtId="165" formatCode="_ * #,##0_ ;_ * \-#,##0_ ;_ * \-??_ ;_ @_ "/>
    <numFmt numFmtId="166" formatCode="_ * #,##0.00_ ;_ * \-#,##0.00_ ;_ * \-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2"/>
    </font>
    <font>
      <sz val="10"/>
      <name val="Arial"/>
      <family val="2"/>
      <charset val="1"/>
    </font>
    <font>
      <sz val="8"/>
      <name val="Comic Sans MS"/>
      <family val="4"/>
    </font>
    <font>
      <sz val="11"/>
      <color rgb="FF000000"/>
      <name val="Calibri"/>
      <family val="2"/>
    </font>
    <font>
      <sz val="8"/>
      <color indexed="8"/>
      <name val="Verdana"/>
      <family val="2"/>
    </font>
    <font>
      <b/>
      <sz val="10"/>
      <name val="Calibri Light"/>
      <family val="2"/>
    </font>
    <font>
      <sz val="10"/>
      <color theme="1"/>
      <name val="Calibri Light"/>
      <family val="2"/>
    </font>
    <font>
      <sz val="8"/>
      <name val="Tahoma"/>
      <family val="2"/>
    </font>
    <font>
      <b/>
      <sz val="10"/>
      <color theme="1"/>
      <name val="Calibri Light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0.14999847407452621"/>
        <bgColor indexed="24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4" fillId="0" borderId="0"/>
    <xf numFmtId="0" fontId="5" fillId="0" borderId="0"/>
    <xf numFmtId="0" fontId="6" fillId="0" borderId="0" applyProtection="0"/>
    <xf numFmtId="0" fontId="3" fillId="0" borderId="0"/>
    <xf numFmtId="164" fontId="1" fillId="0" borderId="0" applyFont="0" applyFill="0" applyBorder="0" applyAlignment="0" applyProtection="0"/>
    <xf numFmtId="0" fontId="9" fillId="0" borderId="0">
      <alignment vertical="center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69">
    <xf numFmtId="0" fontId="0" fillId="0" borderId="0" xfId="0"/>
    <xf numFmtId="0" fontId="8" fillId="0" borderId="1" xfId="0" applyFont="1" applyBorder="1" applyProtection="1"/>
    <xf numFmtId="0" fontId="2" fillId="4" borderId="1" xfId="1" applyFont="1" applyFill="1" applyBorder="1" applyAlignment="1" applyProtection="1">
      <alignment vertical="center"/>
    </xf>
    <xf numFmtId="165" fontId="7" fillId="2" borderId="1" xfId="2" applyNumberFormat="1" applyFont="1" applyFill="1" applyBorder="1" applyAlignment="1" applyProtection="1"/>
    <xf numFmtId="0" fontId="7" fillId="2" borderId="1" xfId="1" applyFont="1" applyFill="1" applyBorder="1" applyAlignment="1" applyProtection="1">
      <alignment horizontal="left"/>
    </xf>
    <xf numFmtId="0" fontId="7" fillId="2" borderId="1" xfId="1" applyFont="1" applyFill="1" applyBorder="1" applyProtection="1"/>
    <xf numFmtId="49" fontId="2" fillId="2" borderId="1" xfId="1" applyNumberFormat="1" applyFont="1" applyFill="1" applyBorder="1" applyAlignment="1" applyProtection="1">
      <alignment horizontal="center" vertical="center"/>
    </xf>
    <xf numFmtId="4" fontId="2" fillId="2" borderId="1" xfId="2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/>
    <xf numFmtId="0" fontId="2" fillId="2" borderId="2" xfId="1" applyFont="1" applyFill="1" applyBorder="1" applyAlignment="1" applyProtection="1">
      <alignment horizontal="left"/>
    </xf>
    <xf numFmtId="165" fontId="2" fillId="2" borderId="1" xfId="2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/>
    <xf numFmtId="4" fontId="2" fillId="2" borderId="1" xfId="2" applyNumberFormat="1" applyFont="1" applyFill="1" applyBorder="1" applyAlignment="1" applyProtection="1">
      <alignment horizontal="left"/>
    </xf>
    <xf numFmtId="0" fontId="2" fillId="2" borderId="1" xfId="1" applyFont="1" applyFill="1" applyBorder="1" applyAlignment="1" applyProtection="1">
      <alignment horizontal="left"/>
    </xf>
    <xf numFmtId="0" fontId="2" fillId="2" borderId="1" xfId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4" fontId="2" fillId="2" borderId="1" xfId="2" applyNumberFormat="1" applyFont="1" applyFill="1" applyBorder="1" applyAlignment="1" applyProtection="1">
      <alignment horizontal="center" wrapText="1" shrinkToFit="1"/>
    </xf>
    <xf numFmtId="0" fontId="2" fillId="2" borderId="1" xfId="2" applyNumberFormat="1" applyFont="1" applyFill="1" applyBorder="1" applyAlignment="1" applyProtection="1">
      <alignment horizontal="center"/>
    </xf>
    <xf numFmtId="165" fontId="2" fillId="2" borderId="1" xfId="2" applyNumberFormat="1" applyFont="1" applyFill="1" applyBorder="1" applyAlignment="1" applyProtection="1"/>
    <xf numFmtId="0" fontId="8" fillId="0" borderId="1" xfId="0" applyFont="1" applyBorder="1" applyAlignment="1" applyProtection="1">
      <alignment horizontal="center"/>
    </xf>
    <xf numFmtId="0" fontId="2" fillId="4" borderId="1" xfId="1" applyFont="1" applyFill="1" applyBorder="1" applyAlignment="1" applyProtection="1">
      <alignment horizontal="center" vertical="center"/>
    </xf>
    <xf numFmtId="165" fontId="7" fillId="2" borderId="1" xfId="2" applyNumberFormat="1" applyFont="1" applyFill="1" applyBorder="1" applyAlignment="1" applyProtection="1">
      <alignment horizontal="center"/>
    </xf>
    <xf numFmtId="1" fontId="2" fillId="2" borderId="1" xfId="1" applyNumberFormat="1" applyFont="1" applyFill="1" applyBorder="1" applyAlignment="1" applyProtection="1">
      <alignment horizontal="center"/>
    </xf>
    <xf numFmtId="0" fontId="8" fillId="0" borderId="1" xfId="0" applyFont="1" applyBorder="1" applyAlignment="1" applyProtection="1"/>
    <xf numFmtId="0" fontId="8" fillId="0" borderId="1" xfId="0" applyFont="1" applyBorder="1" applyAlignment="1" applyProtection="1">
      <alignment horizontal="left"/>
      <protection locked="0"/>
    </xf>
    <xf numFmtId="0" fontId="2" fillId="2" borderId="2" xfId="1" applyFont="1" applyFill="1" applyBorder="1" applyAlignment="1" applyProtection="1">
      <alignment horizontal="left"/>
      <protection locked="0"/>
    </xf>
    <xf numFmtId="1" fontId="8" fillId="0" borderId="1" xfId="0" applyNumberFormat="1" applyFont="1" applyBorder="1" applyAlignment="1" applyProtection="1">
      <alignment horizontal="left"/>
      <protection locked="0"/>
    </xf>
    <xf numFmtId="0" fontId="2" fillId="3" borderId="5" xfId="1" applyFont="1" applyFill="1" applyBorder="1" applyAlignment="1" applyProtection="1">
      <alignment horizontal="center" vertical="center"/>
    </xf>
    <xf numFmtId="49" fontId="2" fillId="3" borderId="5" xfId="1" applyNumberFormat="1" applyFont="1" applyFill="1" applyBorder="1" applyAlignment="1" applyProtection="1">
      <alignment horizontal="center" vertical="center" wrapText="1"/>
    </xf>
    <xf numFmtId="165" fontId="2" fillId="3" borderId="5" xfId="2" applyNumberFormat="1" applyFont="1" applyFill="1" applyBorder="1" applyAlignment="1" applyProtection="1">
      <alignment horizontal="center" vertical="center" wrapText="1"/>
    </xf>
    <xf numFmtId="0" fontId="2" fillId="3" borderId="5" xfId="2" applyNumberFormat="1" applyFont="1" applyFill="1" applyBorder="1" applyAlignment="1" applyProtection="1">
      <alignment horizontal="center" vertical="center"/>
    </xf>
    <xf numFmtId="4" fontId="2" fillId="3" borderId="5" xfId="2" applyNumberFormat="1" applyFont="1" applyFill="1" applyBorder="1" applyAlignment="1" applyProtection="1">
      <alignment horizontal="center" vertical="center" wrapText="1" shrinkToFit="1"/>
    </xf>
    <xf numFmtId="4" fontId="2" fillId="3" borderId="5" xfId="2" applyNumberFormat="1" applyFont="1" applyFill="1" applyBorder="1" applyAlignment="1" applyProtection="1">
      <alignment horizontal="center" vertical="center"/>
    </xf>
    <xf numFmtId="166" fontId="2" fillId="3" borderId="5" xfId="2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Protection="1"/>
    <xf numFmtId="0" fontId="8" fillId="0" borderId="1" xfId="0" applyFont="1" applyBorder="1" applyAlignment="1" applyProtection="1">
      <alignment horizontal="center"/>
      <protection locked="0"/>
    </xf>
    <xf numFmtId="0" fontId="8" fillId="0" borderId="5" xfId="0" applyFont="1" applyBorder="1" applyProtection="1"/>
    <xf numFmtId="0" fontId="2" fillId="5" borderId="1" xfId="1" applyFont="1" applyFill="1" applyBorder="1" applyAlignment="1" applyProtection="1">
      <alignment horizontal="left" vertical="center"/>
    </xf>
    <xf numFmtId="0" fontId="2" fillId="5" borderId="1" xfId="1" applyFont="1" applyFill="1" applyBorder="1" applyAlignment="1" applyProtection="1">
      <alignment horizontal="center" vertical="center"/>
    </xf>
    <xf numFmtId="49" fontId="2" fillId="5" borderId="1" xfId="1" applyNumberFormat="1" applyFont="1" applyFill="1" applyBorder="1" applyAlignment="1" applyProtection="1">
      <alignment horizontal="center" vertical="center" wrapText="1"/>
    </xf>
    <xf numFmtId="165" fontId="2" fillId="5" borderId="1" xfId="2" applyNumberFormat="1" applyFont="1" applyFill="1" applyBorder="1" applyAlignment="1" applyProtection="1">
      <alignment horizontal="center" vertical="center" wrapText="1"/>
    </xf>
    <xf numFmtId="0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/>
    </xf>
    <xf numFmtId="4" fontId="2" fillId="5" borderId="1" xfId="2" applyNumberFormat="1" applyFont="1" applyFill="1" applyBorder="1" applyAlignment="1" applyProtection="1">
      <alignment horizontal="center" vertical="center" wrapText="1" shrinkToFit="1"/>
    </xf>
    <xf numFmtId="0" fontId="2" fillId="2" borderId="3" xfId="1" applyFont="1" applyFill="1" applyBorder="1" applyAlignment="1" applyProtection="1">
      <alignment horizontal="center"/>
    </xf>
    <xf numFmtId="0" fontId="8" fillId="0" borderId="1" xfId="0" applyFont="1" applyBorder="1" applyProtection="1">
      <protection locked="0"/>
    </xf>
    <xf numFmtId="0" fontId="2" fillId="4" borderId="1" xfId="1" applyFont="1" applyFill="1" applyBorder="1" applyAlignment="1" applyProtection="1">
      <alignment horizontal="left" vertical="center"/>
    </xf>
    <xf numFmtId="165" fontId="7" fillId="2" borderId="1" xfId="2" applyNumberFormat="1" applyFont="1" applyFill="1" applyBorder="1" applyAlignment="1" applyProtection="1">
      <alignment horizontal="left"/>
    </xf>
    <xf numFmtId="1" fontId="2" fillId="2" borderId="1" xfId="1" applyNumberFormat="1" applyFont="1" applyFill="1" applyBorder="1" applyAlignment="1" applyProtection="1">
      <alignment horizontal="left"/>
    </xf>
    <xf numFmtId="166" fontId="2" fillId="2" borderId="1" xfId="2" applyNumberFormat="1" applyFont="1" applyFill="1" applyBorder="1" applyAlignment="1" applyProtection="1">
      <alignment horizontal="left"/>
    </xf>
    <xf numFmtId="0" fontId="2" fillId="3" borderId="5" xfId="1" applyFont="1" applyFill="1" applyBorder="1" applyAlignment="1" applyProtection="1">
      <alignment horizontal="left" vertical="center"/>
    </xf>
    <xf numFmtId="4" fontId="2" fillId="5" borderId="1" xfId="2" applyNumberFormat="1" applyFont="1" applyFill="1" applyBorder="1" applyAlignment="1" applyProtection="1">
      <alignment vertical="center" wrapText="1" shrinkToFit="1"/>
    </xf>
    <xf numFmtId="166" fontId="2" fillId="5" borderId="1" xfId="2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14" fontId="8" fillId="0" borderId="4" xfId="0" applyNumberFormat="1" applyFont="1" applyBorder="1" applyAlignment="1" applyProtection="1">
      <alignment horizontal="center" vertical="center" wrapText="1"/>
    </xf>
    <xf numFmtId="1" fontId="2" fillId="2" borderId="1" xfId="1" applyNumberFormat="1" applyFont="1" applyFill="1" applyBorder="1" applyAlignment="1" applyProtection="1">
      <protection locked="0"/>
    </xf>
    <xf numFmtId="166" fontId="2" fillId="2" borderId="1" xfId="2" applyNumberFormat="1" applyFont="1" applyFill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left"/>
      <protection locked="0"/>
    </xf>
    <xf numFmtId="4" fontId="8" fillId="0" borderId="1" xfId="0" applyNumberFormat="1" applyFont="1" applyBorder="1" applyAlignment="1" applyProtection="1">
      <protection locked="0"/>
    </xf>
    <xf numFmtId="4" fontId="2" fillId="2" borderId="1" xfId="2" applyNumberFormat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left"/>
      <protection locked="0"/>
    </xf>
    <xf numFmtId="165" fontId="2" fillId="2" borderId="1" xfId="2" applyNumberFormat="1" applyFont="1" applyFill="1" applyBorder="1" applyAlignment="1" applyProtection="1">
      <alignment horizontal="left"/>
      <protection locked="0"/>
    </xf>
    <xf numFmtId="3" fontId="8" fillId="0" borderId="1" xfId="0" applyNumberFormat="1" applyFont="1" applyBorder="1" applyAlignment="1" applyProtection="1">
      <alignment horizontal="center"/>
    </xf>
    <xf numFmtId="49" fontId="2" fillId="2" borderId="1" xfId="1" applyNumberFormat="1" applyFont="1" applyFill="1" applyBorder="1" applyAlignment="1" applyProtection="1">
      <alignment horizontal="left" vertical="center"/>
    </xf>
    <xf numFmtId="0" fontId="2" fillId="2" borderId="3" xfId="1" applyFont="1" applyFill="1" applyBorder="1" applyAlignment="1" applyProtection="1">
      <alignment horizontal="left"/>
    </xf>
    <xf numFmtId="2" fontId="8" fillId="0" borderId="1" xfId="0" applyNumberFormat="1" applyFont="1" applyBorder="1" applyAlignment="1" applyProtection="1">
      <alignment horizontal="center"/>
    </xf>
    <xf numFmtId="0" fontId="8" fillId="0" borderId="1" xfId="0" applyFont="1" applyBorder="1" applyAlignment="1" applyProtection="1">
      <protection locked="0"/>
    </xf>
  </cellXfs>
  <cellStyles count="14">
    <cellStyle name="A4 Small 210 x 297 mm" xfId="4"/>
    <cellStyle name="A4 Small 210 x 297 mm 2" xfId="3"/>
    <cellStyle name="Millares 2" xfId="12"/>
    <cellStyle name="Millares 2 2" xfId="2"/>
    <cellStyle name="Millares 2 2 3" xfId="10"/>
    <cellStyle name="Millares 2 4" xfId="13"/>
    <cellStyle name="Normal" xfId="0" builtinId="0"/>
    <cellStyle name="Normal 2" xfId="5"/>
    <cellStyle name="Normal 2 2" xfId="11"/>
    <cellStyle name="Normal 3" xfId="6"/>
    <cellStyle name="Normal 3 4" xfId="7"/>
    <cellStyle name="Normal 5" xfId="1"/>
    <cellStyle name="Registros" xfId="8"/>
    <cellStyle name="TableStyleLight1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102394</xdr:colOff>
      <xdr:row>0</xdr:row>
      <xdr:rowOff>66675</xdr:rowOff>
    </xdr:from>
    <xdr:to>
      <xdr:col>11</xdr:col>
      <xdr:colOff>2419350</xdr:colOff>
      <xdr:row>4</xdr:row>
      <xdr:rowOff>154781</xdr:rowOff>
    </xdr:to>
    <xdr:sp macro="" textlink="">
      <xdr:nvSpPr>
        <xdr:cNvPr id="3" name="2 Rectángulo"/>
        <xdr:cNvSpPr/>
      </xdr:nvSpPr>
      <xdr:spPr>
        <a:xfrm>
          <a:off x="102394" y="66675"/>
          <a:ext cx="13899356" cy="964406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UY" sz="1100"/>
        </a:p>
      </xdr:txBody>
    </xdr:sp>
    <xdr:clientData/>
  </xdr:twoCellAnchor>
  <xdr:twoCellAnchor>
    <xdr:from>
      <xdr:col>4</xdr:col>
      <xdr:colOff>1600199</xdr:colOff>
      <xdr:row>1</xdr:row>
      <xdr:rowOff>47625</xdr:rowOff>
    </xdr:from>
    <xdr:to>
      <xdr:col>8</xdr:col>
      <xdr:colOff>647701</xdr:colOff>
      <xdr:row>3</xdr:row>
      <xdr:rowOff>28575</xdr:rowOff>
    </xdr:to>
    <xdr:sp macro="" textlink="">
      <xdr:nvSpPr>
        <xdr:cNvPr id="4" name="3 CuadroTexto"/>
        <xdr:cNvSpPr txBox="1"/>
      </xdr:nvSpPr>
      <xdr:spPr>
        <a:xfrm>
          <a:off x="5162549" y="266700"/>
          <a:ext cx="4476752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Y" sz="1200">
              <a:latin typeface="Calibri Light" pitchFamily="34" charset="0"/>
            </a:rPr>
            <a:t>Anexo II - Formulario de cotización |</a:t>
          </a:r>
          <a:r>
            <a:rPr lang="es-UY" sz="1200" baseline="0">
              <a:latin typeface="Calibri Light" pitchFamily="34" charset="0"/>
            </a:rPr>
            <a:t> Llamado PAPELERÌA ABRIL</a:t>
          </a:r>
          <a:endParaRPr lang="es-UY" sz="1200">
            <a:latin typeface="Calibri Light" pitchFamily="34" charset="0"/>
          </a:endParaRPr>
        </a:p>
      </xdr:txBody>
    </xdr:sp>
    <xdr:clientData/>
  </xdr:twoCellAnchor>
  <xdr:twoCellAnchor>
    <xdr:from>
      <xdr:col>11</xdr:col>
      <xdr:colOff>142876</xdr:colOff>
      <xdr:row>0</xdr:row>
      <xdr:rowOff>185739</xdr:rowOff>
    </xdr:from>
    <xdr:to>
      <xdr:col>11</xdr:col>
      <xdr:colOff>2038350</xdr:colOff>
      <xdr:row>3</xdr:row>
      <xdr:rowOff>200026</xdr:rowOff>
    </xdr:to>
    <xdr:sp macro="" textlink="">
      <xdr:nvSpPr>
        <xdr:cNvPr id="6" name="CuadroTexto 5"/>
        <xdr:cNvSpPr txBox="1"/>
      </xdr:nvSpPr>
      <xdr:spPr>
        <a:xfrm>
          <a:off x="11725276" y="185739"/>
          <a:ext cx="1895474" cy="6715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UY" sz="105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F-GFL-C02-02 </a:t>
          </a: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Versión 1.4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Fecha de implementación: 27/08/2019</a:t>
          </a:r>
          <a:endParaRPr lang="es-UY" sz="800">
            <a:effectLst/>
          </a:endParaRPr>
        </a:p>
        <a:p>
          <a:r>
            <a:rPr lang="es-UY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Autorizado: MG-01</a:t>
          </a:r>
          <a:endParaRPr lang="es-UY" sz="800">
            <a:effectLst/>
          </a:endParaRPr>
        </a:p>
      </xdr:txBody>
    </xdr:sp>
    <xdr:clientData/>
  </xdr:twoCellAnchor>
  <xdr:twoCellAnchor editAs="oneCell">
    <xdr:from>
      <xdr:col>0</xdr:col>
      <xdr:colOff>171450</xdr:colOff>
      <xdr:row>0</xdr:row>
      <xdr:rowOff>85726</xdr:rowOff>
    </xdr:from>
    <xdr:to>
      <xdr:col>4</xdr:col>
      <xdr:colOff>1285875</xdr:colOff>
      <xdr:row>4</xdr:row>
      <xdr:rowOff>43076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85726"/>
          <a:ext cx="4676775" cy="833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L47"/>
  <sheetViews>
    <sheetView tabSelected="1" topLeftCell="F11" zoomScaleNormal="100" workbookViewId="0">
      <selection activeCell="P32" sqref="P32"/>
    </sheetView>
  </sheetViews>
  <sheetFormatPr baseColWidth="10" defaultColWidth="15.85546875" defaultRowHeight="12.75" x14ac:dyDescent="0.2"/>
  <cols>
    <col min="1" max="1" width="6.7109375" style="8" customWidth="1"/>
    <col min="2" max="2" width="14.140625" style="21" customWidth="1"/>
    <col min="3" max="3" width="17.5703125" style="21" customWidth="1"/>
    <col min="4" max="4" width="15" style="1" customWidth="1"/>
    <col min="5" max="5" width="55" style="1" customWidth="1"/>
    <col min="6" max="6" width="7.140625" style="1" customWidth="1"/>
    <col min="7" max="7" width="7.7109375" style="21" bestFit="1" customWidth="1"/>
    <col min="8" max="8" width="11.5703125" style="21" customWidth="1"/>
    <col min="9" max="9" width="14" style="25" customWidth="1"/>
    <col min="10" max="10" width="11.85546875" style="1" customWidth="1"/>
    <col min="11" max="11" width="13" style="1" customWidth="1"/>
    <col min="12" max="12" width="36.5703125" style="1" customWidth="1"/>
    <col min="13" max="16384" width="15.85546875" style="1"/>
  </cols>
  <sheetData>
    <row r="1" spans="1:12" ht="17.25" customHeight="1" x14ac:dyDescent="0.2">
      <c r="I1" s="1"/>
    </row>
    <row r="2" spans="1:12" ht="17.25" customHeight="1" x14ac:dyDescent="0.2">
      <c r="I2" s="1"/>
    </row>
    <row r="3" spans="1:12" ht="17.25" customHeight="1" x14ac:dyDescent="0.2">
      <c r="I3" s="1"/>
    </row>
    <row r="4" spans="1:12" ht="17.25" customHeight="1" x14ac:dyDescent="0.2">
      <c r="I4" s="1"/>
    </row>
    <row r="5" spans="1:12" x14ac:dyDescent="0.2">
      <c r="A5" s="48"/>
      <c r="B5" s="22"/>
      <c r="C5" s="22"/>
      <c r="D5" s="2"/>
      <c r="E5" s="2"/>
      <c r="F5" s="2"/>
      <c r="G5" s="22"/>
      <c r="H5" s="22"/>
      <c r="I5" s="2"/>
      <c r="J5" s="2"/>
      <c r="K5" s="2"/>
    </row>
    <row r="6" spans="1:12" x14ac:dyDescent="0.2">
      <c r="A6" s="49"/>
      <c r="B6" s="23"/>
      <c r="D6" s="4" t="s">
        <v>5</v>
      </c>
      <c r="E6" s="5"/>
      <c r="F6" s="4" t="s">
        <v>9</v>
      </c>
      <c r="G6" s="6"/>
      <c r="I6" s="3"/>
      <c r="J6" s="4" t="s">
        <v>19</v>
      </c>
      <c r="K6" s="3"/>
    </row>
    <row r="7" spans="1:12" x14ac:dyDescent="0.2">
      <c r="A7" s="14"/>
      <c r="B7" s="7"/>
      <c r="D7" s="8"/>
      <c r="F7" s="9"/>
      <c r="G7" s="6"/>
      <c r="I7" s="7"/>
      <c r="J7" s="7"/>
      <c r="K7" s="9"/>
    </row>
    <row r="8" spans="1:12" x14ac:dyDescent="0.2">
      <c r="A8" s="50"/>
      <c r="B8" s="24"/>
      <c r="D8" s="11" t="s">
        <v>7</v>
      </c>
      <c r="E8" s="26"/>
      <c r="F8" s="1" t="s">
        <v>12</v>
      </c>
      <c r="G8" s="65"/>
      <c r="H8" s="37"/>
      <c r="I8" s="57"/>
      <c r="J8" s="1" t="s">
        <v>25</v>
      </c>
    </row>
    <row r="9" spans="1:12" x14ac:dyDescent="0.2">
      <c r="A9" s="12"/>
      <c r="B9" s="9"/>
      <c r="D9" s="8"/>
      <c r="E9" s="26"/>
      <c r="G9" s="65"/>
      <c r="H9" s="37"/>
      <c r="I9" s="63"/>
    </row>
    <row r="10" spans="1:12" x14ac:dyDescent="0.2">
      <c r="A10" s="51"/>
      <c r="D10" s="11" t="s">
        <v>6</v>
      </c>
      <c r="E10" s="26"/>
      <c r="F10" s="1" t="s">
        <v>13</v>
      </c>
      <c r="G10" s="65"/>
      <c r="H10" s="37"/>
      <c r="I10" s="58"/>
      <c r="J10" s="1" t="s">
        <v>15</v>
      </c>
      <c r="K10" s="26"/>
      <c r="L10" s="47"/>
    </row>
    <row r="11" spans="1:12" x14ac:dyDescent="0.2">
      <c r="A11" s="14"/>
      <c r="D11" s="15"/>
      <c r="E11" s="26"/>
      <c r="F11" s="12"/>
      <c r="G11" s="65"/>
      <c r="H11" s="37"/>
      <c r="I11" s="59"/>
      <c r="K11" s="63"/>
      <c r="L11" s="47"/>
    </row>
    <row r="12" spans="1:12" x14ac:dyDescent="0.2">
      <c r="D12" s="11" t="s">
        <v>30</v>
      </c>
      <c r="E12" s="28"/>
      <c r="F12" s="10" t="s">
        <v>21</v>
      </c>
      <c r="G12" s="65"/>
      <c r="H12" s="37"/>
      <c r="I12" s="47"/>
      <c r="J12" s="1" t="s">
        <v>20</v>
      </c>
      <c r="K12" s="26"/>
      <c r="L12" s="47"/>
    </row>
    <row r="13" spans="1:12" x14ac:dyDescent="0.2">
      <c r="D13" s="8"/>
      <c r="E13" s="26"/>
      <c r="F13" s="12"/>
      <c r="G13" s="65"/>
      <c r="H13" s="37"/>
      <c r="I13" s="59"/>
      <c r="K13" s="26"/>
      <c r="L13" s="26"/>
    </row>
    <row r="14" spans="1:12" x14ac:dyDescent="0.2">
      <c r="D14" s="11" t="s">
        <v>8</v>
      </c>
      <c r="E14" s="27"/>
      <c r="F14" s="13" t="s">
        <v>14</v>
      </c>
      <c r="G14" s="66"/>
      <c r="H14" s="37"/>
      <c r="I14" s="59"/>
      <c r="J14" s="1" t="s">
        <v>16</v>
      </c>
      <c r="K14" s="26"/>
      <c r="L14" s="26"/>
    </row>
    <row r="15" spans="1:12" x14ac:dyDescent="0.2">
      <c r="D15" s="8"/>
      <c r="E15" s="26"/>
      <c r="F15" s="14"/>
      <c r="G15" s="65"/>
      <c r="H15" s="37"/>
      <c r="I15" s="59"/>
      <c r="J15" s="16"/>
      <c r="K15" s="26"/>
      <c r="L15" s="26"/>
    </row>
    <row r="16" spans="1:12" x14ac:dyDescent="0.2">
      <c r="D16" s="11" t="s">
        <v>11</v>
      </c>
      <c r="E16" s="27"/>
      <c r="F16" s="1" t="s">
        <v>11</v>
      </c>
      <c r="G16" s="66"/>
      <c r="H16" s="37"/>
      <c r="I16" s="59"/>
      <c r="J16" s="16" t="s">
        <v>10</v>
      </c>
      <c r="K16" s="26"/>
      <c r="L16" s="26"/>
    </row>
    <row r="17" spans="1:12" x14ac:dyDescent="0.2">
      <c r="D17" s="15"/>
      <c r="E17" s="62"/>
      <c r="G17" s="6"/>
      <c r="H17" s="61"/>
      <c r="I17" s="61"/>
      <c r="J17" s="7"/>
      <c r="K17" s="47"/>
      <c r="L17" s="47"/>
    </row>
    <row r="18" spans="1:12" x14ac:dyDescent="0.2">
      <c r="D18" s="11" t="s">
        <v>14</v>
      </c>
      <c r="E18" s="27"/>
      <c r="F18" s="1" t="s">
        <v>22</v>
      </c>
      <c r="G18" s="46"/>
      <c r="H18" s="7"/>
      <c r="I18" s="7"/>
      <c r="J18" s="7"/>
      <c r="K18" s="47"/>
      <c r="L18" s="47"/>
    </row>
    <row r="19" spans="1:12" x14ac:dyDescent="0.2">
      <c r="A19" s="15"/>
      <c r="B19" s="17"/>
      <c r="C19" s="17"/>
      <c r="D19" s="6"/>
      <c r="E19" s="8"/>
      <c r="H19" s="7"/>
      <c r="I19" s="18"/>
      <c r="J19" s="7"/>
      <c r="K19" s="16"/>
    </row>
    <row r="20" spans="1:12" x14ac:dyDescent="0.2">
      <c r="A20" s="15"/>
      <c r="B20" s="17"/>
      <c r="C20" s="17"/>
      <c r="D20" s="6"/>
      <c r="E20" s="16"/>
      <c r="F20" s="9"/>
      <c r="G20" s="19"/>
      <c r="H20" s="7"/>
      <c r="I20" s="18"/>
      <c r="J20" s="7"/>
      <c r="K20" s="20"/>
    </row>
    <row r="21" spans="1:12" s="38" customFormat="1" x14ac:dyDescent="0.2">
      <c r="A21" s="52" t="s">
        <v>0</v>
      </c>
      <c r="B21" s="29" t="s">
        <v>23</v>
      </c>
      <c r="C21" s="29" t="s">
        <v>31</v>
      </c>
      <c r="D21" s="30" t="s">
        <v>17</v>
      </c>
      <c r="E21" s="29" t="s">
        <v>29</v>
      </c>
      <c r="F21" s="31" t="s">
        <v>28</v>
      </c>
      <c r="G21" s="32" t="s">
        <v>1</v>
      </c>
      <c r="H21" s="32" t="s">
        <v>24</v>
      </c>
      <c r="I21" s="33" t="s">
        <v>18</v>
      </c>
      <c r="J21" s="34" t="s">
        <v>2</v>
      </c>
      <c r="K21" s="33" t="s">
        <v>3</v>
      </c>
      <c r="L21" s="35" t="s">
        <v>4</v>
      </c>
    </row>
    <row r="22" spans="1:12" s="36" customFormat="1" x14ac:dyDescent="0.2">
      <c r="A22" s="39" t="s">
        <v>37</v>
      </c>
      <c r="B22" s="40"/>
      <c r="C22" s="39"/>
      <c r="D22" s="41"/>
      <c r="E22" s="40"/>
      <c r="F22" s="42"/>
      <c r="G22" s="43"/>
      <c r="H22" s="43"/>
      <c r="I22" s="53"/>
      <c r="J22" s="44"/>
      <c r="K22" s="45"/>
      <c r="L22" s="54"/>
    </row>
    <row r="23" spans="1:12" x14ac:dyDescent="0.2">
      <c r="A23" s="21">
        <v>1</v>
      </c>
      <c r="B23" s="21" t="s">
        <v>36</v>
      </c>
      <c r="C23" s="21" t="s">
        <v>37</v>
      </c>
      <c r="D23" s="64">
        <v>312092</v>
      </c>
      <c r="E23" s="8" t="s">
        <v>38</v>
      </c>
      <c r="F23" s="21" t="s">
        <v>33</v>
      </c>
      <c r="G23" s="21">
        <v>30</v>
      </c>
      <c r="H23" s="21" t="s">
        <v>32</v>
      </c>
      <c r="I23" s="60"/>
      <c r="J23" s="67">
        <f>+I23*0.22</f>
        <v>0</v>
      </c>
      <c r="K23" s="67">
        <f>+(I23+J23)*G23</f>
        <v>0</v>
      </c>
      <c r="L23" s="47"/>
    </row>
    <row r="24" spans="1:12" x14ac:dyDescent="0.2">
      <c r="A24" s="21">
        <v>2</v>
      </c>
      <c r="B24" s="21" t="s">
        <v>36</v>
      </c>
      <c r="C24" s="21" t="s">
        <v>37</v>
      </c>
      <c r="D24" s="64">
        <v>312095</v>
      </c>
      <c r="E24" s="8" t="s">
        <v>39</v>
      </c>
      <c r="F24" s="21" t="s">
        <v>33</v>
      </c>
      <c r="G24" s="21">
        <v>20</v>
      </c>
      <c r="H24" s="21" t="s">
        <v>32</v>
      </c>
      <c r="I24" s="60"/>
      <c r="J24" s="67">
        <f>+I24*0.22</f>
        <v>0</v>
      </c>
      <c r="K24" s="67">
        <f>+(I24+J24)*G24</f>
        <v>0</v>
      </c>
      <c r="L24" s="47"/>
    </row>
    <row r="25" spans="1:12" x14ac:dyDescent="0.2">
      <c r="A25" s="21">
        <v>3</v>
      </c>
      <c r="B25" s="21" t="s">
        <v>36</v>
      </c>
      <c r="C25" s="21" t="s">
        <v>37</v>
      </c>
      <c r="D25" s="64">
        <v>312075</v>
      </c>
      <c r="E25" s="8" t="s">
        <v>41</v>
      </c>
      <c r="F25" s="21" t="s">
        <v>40</v>
      </c>
      <c r="G25" s="21">
        <v>150</v>
      </c>
      <c r="H25" s="21" t="s">
        <v>32</v>
      </c>
      <c r="I25" s="60"/>
      <c r="J25" s="67">
        <f>+I25*0.22</f>
        <v>0</v>
      </c>
      <c r="K25" s="67">
        <f>+(I25+J25)*G25</f>
        <v>0</v>
      </c>
      <c r="L25" s="47"/>
    </row>
    <row r="26" spans="1:12" x14ac:dyDescent="0.2">
      <c r="A26" s="21">
        <v>4</v>
      </c>
      <c r="B26" s="21" t="s">
        <v>36</v>
      </c>
      <c r="C26" s="21" t="s">
        <v>37</v>
      </c>
      <c r="D26" s="64">
        <v>312014</v>
      </c>
      <c r="E26" s="8" t="s">
        <v>42</v>
      </c>
      <c r="F26" s="21" t="s">
        <v>33</v>
      </c>
      <c r="G26" s="21">
        <v>5</v>
      </c>
      <c r="H26" s="21" t="s">
        <v>32</v>
      </c>
      <c r="I26" s="60"/>
      <c r="J26" s="67">
        <f>+I26*0.22</f>
        <v>0</v>
      </c>
      <c r="K26" s="67">
        <f>+(I26+J26)*G26</f>
        <v>0</v>
      </c>
      <c r="L26" s="47"/>
    </row>
    <row r="27" spans="1:12" x14ac:dyDescent="0.2">
      <c r="A27" s="21">
        <v>5</v>
      </c>
      <c r="B27" s="21" t="s">
        <v>36</v>
      </c>
      <c r="C27" s="21" t="s">
        <v>37</v>
      </c>
      <c r="D27" s="64">
        <v>312093</v>
      </c>
      <c r="E27" s="8" t="s">
        <v>43</v>
      </c>
      <c r="F27" s="21" t="s">
        <v>33</v>
      </c>
      <c r="G27" s="21">
        <v>30</v>
      </c>
      <c r="H27" s="21" t="s">
        <v>32</v>
      </c>
      <c r="I27" s="60"/>
      <c r="J27" s="67">
        <f>+I27*0.22</f>
        <v>0</v>
      </c>
      <c r="K27" s="67">
        <f>+(I27+J27)*G27</f>
        <v>0</v>
      </c>
      <c r="L27" s="47"/>
    </row>
    <row r="28" spans="1:12" x14ac:dyDescent="0.2">
      <c r="A28" s="21">
        <f>+A27+1</f>
        <v>6</v>
      </c>
      <c r="B28" s="21" t="s">
        <v>36</v>
      </c>
      <c r="C28" s="21" t="s">
        <v>37</v>
      </c>
      <c r="D28" s="64">
        <v>312218</v>
      </c>
      <c r="E28" s="1" t="s">
        <v>44</v>
      </c>
      <c r="F28" s="21" t="s">
        <v>33</v>
      </c>
      <c r="G28" s="21">
        <v>30</v>
      </c>
      <c r="H28" s="21" t="s">
        <v>32</v>
      </c>
      <c r="I28" s="60"/>
      <c r="J28" s="67">
        <f t="shared" ref="J28:J42" si="0">+I28*0.22</f>
        <v>0</v>
      </c>
      <c r="K28" s="67">
        <f t="shared" ref="K28:K37" si="1">+(I28+J28)*G28</f>
        <v>0</v>
      </c>
      <c r="L28" s="47"/>
    </row>
    <row r="29" spans="1:12" x14ac:dyDescent="0.2">
      <c r="A29" s="21">
        <f t="shared" ref="A29:A40" si="2">+A28+1</f>
        <v>7</v>
      </c>
      <c r="B29" s="21" t="s">
        <v>36</v>
      </c>
      <c r="C29" s="21" t="s">
        <v>37</v>
      </c>
      <c r="D29" s="64">
        <v>312219</v>
      </c>
      <c r="E29" s="1" t="s">
        <v>45</v>
      </c>
      <c r="F29" s="21" t="s">
        <v>33</v>
      </c>
      <c r="G29" s="21">
        <v>30</v>
      </c>
      <c r="H29" s="21" t="s">
        <v>32</v>
      </c>
      <c r="I29" s="60"/>
      <c r="J29" s="67">
        <f t="shared" si="0"/>
        <v>0</v>
      </c>
      <c r="K29" s="67">
        <f t="shared" si="1"/>
        <v>0</v>
      </c>
      <c r="L29" s="47"/>
    </row>
    <row r="30" spans="1:12" x14ac:dyDescent="0.2">
      <c r="A30" s="21">
        <f t="shared" si="2"/>
        <v>8</v>
      </c>
      <c r="B30" s="21" t="s">
        <v>36</v>
      </c>
      <c r="C30" s="21" t="s">
        <v>37</v>
      </c>
      <c r="D30" s="64">
        <v>312081</v>
      </c>
      <c r="E30" s="1" t="s">
        <v>46</v>
      </c>
      <c r="F30" s="21" t="s">
        <v>40</v>
      </c>
      <c r="G30" s="21">
        <v>2</v>
      </c>
      <c r="H30" s="21" t="s">
        <v>32</v>
      </c>
      <c r="I30" s="60"/>
      <c r="J30" s="67">
        <f t="shared" si="0"/>
        <v>0</v>
      </c>
      <c r="K30" s="67">
        <f t="shared" si="1"/>
        <v>0</v>
      </c>
      <c r="L30" s="47"/>
    </row>
    <row r="31" spans="1:12" x14ac:dyDescent="0.2">
      <c r="A31" s="21">
        <f t="shared" si="2"/>
        <v>9</v>
      </c>
      <c r="B31" s="21" t="s">
        <v>36</v>
      </c>
      <c r="C31" s="21" t="s">
        <v>37</v>
      </c>
      <c r="D31" s="64">
        <v>312039</v>
      </c>
      <c r="E31" s="1" t="s">
        <v>47</v>
      </c>
      <c r="F31" s="21" t="s">
        <v>40</v>
      </c>
      <c r="G31" s="21">
        <v>10</v>
      </c>
      <c r="H31" s="21" t="s">
        <v>32</v>
      </c>
      <c r="I31" s="60"/>
      <c r="J31" s="67">
        <f t="shared" si="0"/>
        <v>0</v>
      </c>
      <c r="K31" s="67">
        <f t="shared" si="1"/>
        <v>0</v>
      </c>
      <c r="L31" s="47"/>
    </row>
    <row r="32" spans="1:12" x14ac:dyDescent="0.2">
      <c r="A32" s="21">
        <f t="shared" si="2"/>
        <v>10</v>
      </c>
      <c r="B32" s="21" t="s">
        <v>36</v>
      </c>
      <c r="C32" s="21" t="s">
        <v>37</v>
      </c>
      <c r="D32" s="64">
        <v>312006</v>
      </c>
      <c r="E32" s="1" t="s">
        <v>48</v>
      </c>
      <c r="F32" s="21" t="s">
        <v>33</v>
      </c>
      <c r="G32" s="21">
        <v>50</v>
      </c>
      <c r="H32" s="21" t="s">
        <v>32</v>
      </c>
      <c r="I32" s="60"/>
      <c r="J32" s="67">
        <f t="shared" si="0"/>
        <v>0</v>
      </c>
      <c r="K32" s="67">
        <f t="shared" si="1"/>
        <v>0</v>
      </c>
      <c r="L32" s="47"/>
    </row>
    <row r="33" spans="1:12" x14ac:dyDescent="0.2">
      <c r="A33" s="21">
        <f t="shared" si="2"/>
        <v>11</v>
      </c>
      <c r="B33" s="21" t="s">
        <v>36</v>
      </c>
      <c r="C33" s="21" t="s">
        <v>37</v>
      </c>
      <c r="D33" s="64">
        <v>312088</v>
      </c>
      <c r="E33" s="1" t="s">
        <v>49</v>
      </c>
      <c r="F33" s="21" t="s">
        <v>33</v>
      </c>
      <c r="G33" s="21">
        <v>40</v>
      </c>
      <c r="H33" s="21" t="s">
        <v>32</v>
      </c>
      <c r="I33" s="60"/>
      <c r="J33" s="67">
        <f t="shared" si="0"/>
        <v>0</v>
      </c>
      <c r="K33" s="67">
        <f t="shared" si="1"/>
        <v>0</v>
      </c>
      <c r="L33" s="47"/>
    </row>
    <row r="34" spans="1:12" x14ac:dyDescent="0.2">
      <c r="A34" s="21">
        <f t="shared" si="2"/>
        <v>12</v>
      </c>
      <c r="B34" s="21" t="s">
        <v>36</v>
      </c>
      <c r="C34" s="21" t="s">
        <v>37</v>
      </c>
      <c r="D34" s="64">
        <v>312004</v>
      </c>
      <c r="E34" s="1" t="s">
        <v>50</v>
      </c>
      <c r="F34" s="21" t="s">
        <v>33</v>
      </c>
      <c r="G34" s="21">
        <v>50</v>
      </c>
      <c r="H34" s="21" t="s">
        <v>32</v>
      </c>
      <c r="I34" s="60"/>
      <c r="J34" s="67">
        <f t="shared" si="0"/>
        <v>0</v>
      </c>
      <c r="K34" s="67">
        <f t="shared" si="1"/>
        <v>0</v>
      </c>
      <c r="L34" s="47"/>
    </row>
    <row r="35" spans="1:12" x14ac:dyDescent="0.2">
      <c r="A35" s="21">
        <f t="shared" si="2"/>
        <v>13</v>
      </c>
      <c r="B35" s="21" t="s">
        <v>36</v>
      </c>
      <c r="C35" s="21" t="s">
        <v>37</v>
      </c>
      <c r="D35" s="64">
        <v>312011</v>
      </c>
      <c r="E35" s="1" t="s">
        <v>51</v>
      </c>
      <c r="F35" s="21" t="s">
        <v>33</v>
      </c>
      <c r="G35" s="21">
        <v>5</v>
      </c>
      <c r="H35" s="21" t="s">
        <v>32</v>
      </c>
      <c r="I35" s="60"/>
      <c r="J35" s="67">
        <f t="shared" si="0"/>
        <v>0</v>
      </c>
      <c r="K35" s="67">
        <f t="shared" si="1"/>
        <v>0</v>
      </c>
      <c r="L35" s="47"/>
    </row>
    <row r="36" spans="1:12" x14ac:dyDescent="0.2">
      <c r="A36" s="21">
        <f t="shared" si="2"/>
        <v>14</v>
      </c>
      <c r="B36" s="21" t="s">
        <v>36</v>
      </c>
      <c r="C36" s="21" t="s">
        <v>37</v>
      </c>
      <c r="D36" s="64">
        <v>312085</v>
      </c>
      <c r="E36" s="1" t="s">
        <v>52</v>
      </c>
      <c r="F36" s="21" t="s">
        <v>33</v>
      </c>
      <c r="G36" s="21">
        <v>300</v>
      </c>
      <c r="H36" s="21" t="s">
        <v>32</v>
      </c>
      <c r="I36" s="60"/>
      <c r="J36" s="67">
        <f t="shared" si="0"/>
        <v>0</v>
      </c>
      <c r="K36" s="67">
        <f t="shared" si="1"/>
        <v>0</v>
      </c>
      <c r="L36" s="47"/>
    </row>
    <row r="37" spans="1:12" x14ac:dyDescent="0.2">
      <c r="A37" s="21">
        <f t="shared" si="2"/>
        <v>15</v>
      </c>
      <c r="B37" s="21" t="s">
        <v>36</v>
      </c>
      <c r="C37" s="21" t="s">
        <v>37</v>
      </c>
      <c r="D37" s="64">
        <v>312100</v>
      </c>
      <c r="E37" s="1" t="s">
        <v>53</v>
      </c>
      <c r="F37" s="21" t="s">
        <v>33</v>
      </c>
      <c r="G37" s="21">
        <v>50</v>
      </c>
      <c r="H37" s="21" t="s">
        <v>32</v>
      </c>
      <c r="I37" s="60"/>
      <c r="J37" s="67">
        <f t="shared" si="0"/>
        <v>0</v>
      </c>
      <c r="K37" s="67">
        <f t="shared" si="1"/>
        <v>0</v>
      </c>
      <c r="L37" s="47"/>
    </row>
    <row r="38" spans="1:12" x14ac:dyDescent="0.2">
      <c r="A38" s="21">
        <f t="shared" si="2"/>
        <v>16</v>
      </c>
      <c r="B38" s="21" t="s">
        <v>36</v>
      </c>
      <c r="C38" s="21" t="s">
        <v>37</v>
      </c>
      <c r="D38" s="64">
        <v>312063</v>
      </c>
      <c r="E38" s="1" t="s">
        <v>54</v>
      </c>
      <c r="F38" s="21" t="s">
        <v>33</v>
      </c>
      <c r="G38" s="21">
        <v>10</v>
      </c>
      <c r="H38" s="21" t="s">
        <v>32</v>
      </c>
      <c r="I38" s="60"/>
      <c r="J38" s="67">
        <f t="shared" si="0"/>
        <v>0</v>
      </c>
      <c r="K38" s="67">
        <f t="shared" ref="K38" si="3">+(I38+J38)*G38</f>
        <v>0</v>
      </c>
      <c r="L38" s="47"/>
    </row>
    <row r="39" spans="1:12" x14ac:dyDescent="0.2">
      <c r="A39" s="21">
        <f t="shared" si="2"/>
        <v>17</v>
      </c>
      <c r="B39" s="21" t="s">
        <v>36</v>
      </c>
      <c r="C39" s="21" t="s">
        <v>37</v>
      </c>
      <c r="D39" s="64">
        <v>312032</v>
      </c>
      <c r="E39" s="1" t="s">
        <v>55</v>
      </c>
      <c r="F39" s="21" t="s">
        <v>33</v>
      </c>
      <c r="G39" s="21">
        <v>20</v>
      </c>
      <c r="H39" s="21" t="s">
        <v>32</v>
      </c>
      <c r="I39" s="60"/>
      <c r="J39" s="67" t="s">
        <v>58</v>
      </c>
      <c r="K39" s="67">
        <f>+I39*G39</f>
        <v>0</v>
      </c>
      <c r="L39" s="47"/>
    </row>
    <row r="40" spans="1:12" x14ac:dyDescent="0.2">
      <c r="A40" s="21">
        <f t="shared" si="2"/>
        <v>18</v>
      </c>
      <c r="B40" s="21" t="s">
        <v>36</v>
      </c>
      <c r="C40" s="21" t="s">
        <v>37</v>
      </c>
      <c r="D40" s="64">
        <v>312034</v>
      </c>
      <c r="E40" s="1" t="s">
        <v>56</v>
      </c>
      <c r="F40" s="21" t="s">
        <v>33</v>
      </c>
      <c r="G40" s="21">
        <v>10</v>
      </c>
      <c r="H40" s="21" t="s">
        <v>32</v>
      </c>
      <c r="I40" s="60"/>
      <c r="J40" s="67" t="s">
        <v>58</v>
      </c>
      <c r="K40" s="67">
        <f>+I40*G40</f>
        <v>0</v>
      </c>
      <c r="L40" s="47"/>
    </row>
    <row r="41" spans="1:12" x14ac:dyDescent="0.2">
      <c r="A41" s="21">
        <v>19</v>
      </c>
      <c r="B41" s="21" t="s">
        <v>36</v>
      </c>
      <c r="C41" s="21" t="s">
        <v>37</v>
      </c>
      <c r="D41" s="64">
        <v>312156</v>
      </c>
      <c r="E41" s="1" t="s">
        <v>57</v>
      </c>
      <c r="F41" s="21" t="s">
        <v>33</v>
      </c>
      <c r="G41" s="21">
        <v>5</v>
      </c>
      <c r="H41" s="21" t="s">
        <v>32</v>
      </c>
      <c r="I41" s="68"/>
      <c r="J41" s="67">
        <f t="shared" si="0"/>
        <v>0</v>
      </c>
      <c r="K41" s="67">
        <f t="shared" ref="K39:K41" si="4">+(I41+J41)*G41</f>
        <v>0</v>
      </c>
      <c r="L41" s="47"/>
    </row>
    <row r="42" spans="1:12" x14ac:dyDescent="0.2">
      <c r="A42" s="21">
        <v>20</v>
      </c>
      <c r="B42" s="21" t="s">
        <v>36</v>
      </c>
      <c r="C42" s="21" t="s">
        <v>37</v>
      </c>
      <c r="D42" s="64">
        <v>312132</v>
      </c>
      <c r="E42" s="1" t="s">
        <v>59</v>
      </c>
      <c r="F42" s="21" t="s">
        <v>33</v>
      </c>
      <c r="G42" s="21">
        <v>1</v>
      </c>
      <c r="H42" s="21" t="s">
        <v>32</v>
      </c>
      <c r="I42" s="68"/>
      <c r="J42" s="67">
        <f t="shared" si="0"/>
        <v>0</v>
      </c>
      <c r="K42" s="67">
        <f t="shared" ref="K42" si="5">+(I42+J42)*G42</f>
        <v>0</v>
      </c>
      <c r="L42" s="47"/>
    </row>
    <row r="46" spans="1:12" x14ac:dyDescent="0.2">
      <c r="J46" s="55" t="s">
        <v>26</v>
      </c>
      <c r="K46" s="55" t="s">
        <v>27</v>
      </c>
    </row>
    <row r="47" spans="1:12" ht="25.5" x14ac:dyDescent="0.2">
      <c r="J47" s="56" t="s">
        <v>34</v>
      </c>
      <c r="K47" s="56" t="s">
        <v>35</v>
      </c>
    </row>
  </sheetData>
  <sheetProtection autoFilter="0"/>
  <autoFilter ref="A21:L23"/>
  <sortState ref="C22:G51">
    <sortCondition ref="C22:C51"/>
    <sortCondition ref="E22:E51"/>
  </sortState>
  <pageMargins left="0.31496062992125984" right="0.31496062992125984" top="0.55118110236220474" bottom="0.55118110236220474" header="0.31496062992125984" footer="0.31496062992125984"/>
  <pageSetup paperSize="9" scale="67" fitToHeight="2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II</vt:lpstr>
      <vt:lpstr>Hoja1</vt:lpstr>
      <vt:lpstr>'ANEXO II'!Área_de_impresión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mgimenez</dc:creator>
  <cp:lastModifiedBy>Valeria Perez</cp:lastModifiedBy>
  <cp:lastPrinted>2024-03-07T16:09:58Z</cp:lastPrinted>
  <dcterms:created xsi:type="dcterms:W3CDTF">2019-08-27T18:47:03Z</dcterms:created>
  <dcterms:modified xsi:type="dcterms:W3CDTF">2024-04-10T15:31:27Z</dcterms:modified>
</cp:coreProperties>
</file>