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votma.interno\PlanJuntos\Compras\COMPRAS.2025\Documentos de Compra 2025\08. AGO\05. LLAMADO GRAL\Anexos\"/>
    </mc:Choice>
  </mc:AlternateContent>
  <bookViews>
    <workbookView xWindow="0" yWindow="0" windowWidth="20490" windowHeight="7620" tabRatio="598"/>
  </bookViews>
  <sheets>
    <sheet name="ANEXO II" sheetId="1" r:id="rId1"/>
  </sheets>
  <definedNames>
    <definedName name="_xlnm._FilterDatabase" localSheetId="0" hidden="1">'ANEXO II'!$A$21:$L$170</definedName>
    <definedName name="_xlnm.Print_Area" localSheetId="0">'ANEXO II'!$A$1:$L$174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2" i="1"/>
  <c r="K32" i="1" s="1"/>
  <c r="J33" i="1"/>
  <c r="K33" i="1" s="1"/>
  <c r="J34" i="1"/>
  <c r="K34" i="1" s="1"/>
  <c r="J35" i="1"/>
  <c r="K35" i="1" s="1"/>
  <c r="J37" i="1"/>
  <c r="K37" i="1" s="1"/>
  <c r="J38" i="1"/>
  <c r="K38" i="1" s="1"/>
  <c r="J39" i="1"/>
  <c r="K39" i="1" s="1"/>
  <c r="J41" i="1"/>
  <c r="K41" i="1" s="1"/>
  <c r="J43" i="1"/>
  <c r="K43" i="1" s="1"/>
  <c r="J44" i="1"/>
  <c r="K44" i="1" s="1"/>
  <c r="J45" i="1"/>
  <c r="K45" i="1" s="1"/>
  <c r="J46" i="1"/>
  <c r="K46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5" i="1"/>
  <c r="K55" i="1" s="1"/>
  <c r="J56" i="1"/>
  <c r="K56" i="1" s="1"/>
  <c r="J57" i="1"/>
  <c r="K57" i="1" s="1"/>
  <c r="J58" i="1"/>
  <c r="K58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5" i="1"/>
  <c r="K95" i="1" s="1"/>
  <c r="J96" i="1"/>
  <c r="K96" i="1" s="1"/>
  <c r="J97" i="1"/>
  <c r="K97" i="1" s="1"/>
  <c r="J98" i="1"/>
  <c r="K98" i="1" s="1"/>
  <c r="J100" i="1"/>
  <c r="K100" i="1" s="1"/>
  <c r="J101" i="1"/>
  <c r="K101" i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9" i="1"/>
  <c r="K139" i="1" s="1"/>
  <c r="J140" i="1"/>
  <c r="K140" i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/>
  <c r="J149" i="1"/>
  <c r="K149" i="1" s="1"/>
  <c r="J150" i="1"/>
  <c r="K150" i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9" i="1"/>
  <c r="K219" i="1" s="1"/>
  <c r="J220" i="1"/>
  <c r="K220" i="1" s="1"/>
  <c r="J221" i="1"/>
  <c r="K221" i="1" s="1"/>
  <c r="J222" i="1"/>
  <c r="K222" i="1" s="1"/>
  <c r="J223" i="1"/>
  <c r="K223" i="1" s="1"/>
  <c r="J225" i="1"/>
  <c r="K225" i="1" s="1"/>
  <c r="J227" i="1"/>
  <c r="K227" i="1" s="1"/>
  <c r="J228" i="1"/>
  <c r="K228" i="1" s="1"/>
  <c r="J229" i="1"/>
  <c r="K229" i="1" s="1"/>
  <c r="J231" i="1"/>
  <c r="K231" i="1" s="1"/>
  <c r="J232" i="1"/>
  <c r="K232" i="1" s="1"/>
  <c r="J233" i="1"/>
  <c r="K233" i="1" s="1"/>
  <c r="J235" i="1"/>
  <c r="K235" i="1" s="1"/>
  <c r="J236" i="1"/>
  <c r="K236" i="1" s="1"/>
  <c r="J237" i="1"/>
  <c r="K237" i="1" s="1"/>
  <c r="J238" i="1"/>
  <c r="K238" i="1"/>
  <c r="J239" i="1"/>
  <c r="K239" i="1" s="1"/>
  <c r="J240" i="1"/>
  <c r="K240" i="1"/>
  <c r="J241" i="1"/>
  <c r="K241" i="1" s="1"/>
  <c r="J243" i="1"/>
  <c r="K243" i="1" s="1"/>
  <c r="J244" i="1"/>
  <c r="K244" i="1" s="1"/>
  <c r="J245" i="1"/>
  <c r="K245" i="1" s="1"/>
  <c r="J246" i="1"/>
  <c r="K246" i="1" s="1"/>
  <c r="J247" i="1"/>
  <c r="K247" i="1" s="1"/>
  <c r="J248" i="1"/>
  <c r="K248" i="1" s="1"/>
  <c r="J249" i="1"/>
  <c r="K249" i="1"/>
  <c r="J250" i="1"/>
  <c r="K250" i="1" s="1"/>
  <c r="J251" i="1"/>
  <c r="K251" i="1" s="1"/>
  <c r="J252" i="1"/>
  <c r="K252" i="1" s="1"/>
  <c r="J253" i="1"/>
  <c r="K253" i="1" s="1"/>
  <c r="J254" i="1"/>
  <c r="K254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262" i="1"/>
  <c r="K262" i="1" s="1"/>
  <c r="J263" i="1"/>
  <c r="K263" i="1" s="1"/>
  <c r="J264" i="1"/>
  <c r="K264" i="1" s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J275" i="1"/>
  <c r="K275" i="1" s="1"/>
</calcChain>
</file>

<file path=xl/sharedStrings.xml><?xml version="1.0" encoding="utf-8"?>
<sst xmlns="http://schemas.openxmlformats.org/spreadsheetml/2006/main" count="1445" uniqueCount="530">
  <si>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</si>
  <si>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</si>
  <si>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</si>
  <si>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</si>
  <si>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</si>
  <si>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</si>
  <si>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</si>
  <si>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</si>
  <si>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</si>
  <si>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</si>
  <si>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</si>
  <si>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</si>
  <si>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</si>
  <si>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</si>
  <si>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</si>
  <si>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</si>
  <si>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</si>
  <si>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</si>
  <si>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</si>
  <si>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</si>
  <si>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</si>
  <si>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</si>
  <si>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</si>
  <si>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</si>
  <si>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</si>
  <si>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</si>
  <si>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</si>
  <si>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</si>
  <si>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</si>
  <si>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</si>
  <si>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Nº RUT</t>
  </si>
  <si>
    <t>Clasificación</t>
  </si>
  <si>
    <t>Herramientas</t>
  </si>
  <si>
    <t>Eléctrica</t>
  </si>
  <si>
    <t>Madera</t>
  </si>
  <si>
    <t>UYU</t>
  </si>
  <si>
    <t>Aditivos y Sellantes</t>
  </si>
  <si>
    <t>Un.</t>
  </si>
  <si>
    <t>Rollo</t>
  </si>
  <si>
    <t>Fijaciones</t>
  </si>
  <si>
    <t>Hormigón</t>
  </si>
  <si>
    <t>Prefabricados</t>
  </si>
  <si>
    <t>PVC</t>
  </si>
  <si>
    <t>Termofusión</t>
  </si>
  <si>
    <t>Compra General</t>
  </si>
  <si>
    <t>Pintura</t>
  </si>
  <si>
    <t>Accesorios de Aberturas</t>
  </si>
  <si>
    <t>Herramientas Eléctricas</t>
  </si>
  <si>
    <t>Botiquín De Obra</t>
  </si>
  <si>
    <t>Artefactos</t>
  </si>
  <si>
    <t>Cerámica</t>
  </si>
  <si>
    <t>kg.</t>
  </si>
  <si>
    <t>Insumo de protección personal</t>
  </si>
  <si>
    <t>Aislantes</t>
  </si>
  <si>
    <t>374.130</t>
  </si>
  <si>
    <t>Anclaje químico VE280 280ml</t>
  </si>
  <si>
    <t>331.033</t>
  </si>
  <si>
    <t>Sikacryl 440Gr</t>
  </si>
  <si>
    <t>Aglomerantes</t>
  </si>
  <si>
    <t>332.008</t>
  </si>
  <si>
    <t>Cemento Portland X25Kg.</t>
  </si>
  <si>
    <t>Áridos</t>
  </si>
  <si>
    <t>Bolsa</t>
  </si>
  <si>
    <t>212.109</t>
  </si>
  <si>
    <t>Botiquín Vacio (para primeros auxilios)</t>
  </si>
  <si>
    <t>211.144</t>
  </si>
  <si>
    <t>Adhesivo Impermeable 25kg</t>
  </si>
  <si>
    <t>374.126</t>
  </si>
  <si>
    <t>Fotocélula</t>
  </si>
  <si>
    <t>374.235</t>
  </si>
  <si>
    <t>Tensor Plástico Para Acometida (Cable)</t>
  </si>
  <si>
    <t>Equipos</t>
  </si>
  <si>
    <t>321.114</t>
  </si>
  <si>
    <t>Varilla roscada 3/8 1Mt</t>
  </si>
  <si>
    <t>221.028</t>
  </si>
  <si>
    <t>Atornillador A Bateria 18V</t>
  </si>
  <si>
    <t>221.008</t>
  </si>
  <si>
    <t>Brocha N°3 18x8cm</t>
  </si>
  <si>
    <t>221.506</t>
  </si>
  <si>
    <t>Cincel P/Martillo Percutor 14Mm 30Cm Encastre Rápido</t>
  </si>
  <si>
    <t>374.025</t>
  </si>
  <si>
    <t>Cinta Aisladora Roja, 10Mt.</t>
  </si>
  <si>
    <t>211.050</t>
  </si>
  <si>
    <t>Disco De Desbaste Metal 4 1/2" 6mm espesor</t>
  </si>
  <si>
    <t>211.432</t>
  </si>
  <si>
    <t>Disco de desbaste para hormigón 4 1/2"</t>
  </si>
  <si>
    <t>211.057</t>
  </si>
  <si>
    <t>Electrodo Aws E-6013 2,5Mm</t>
  </si>
  <si>
    <t>221.217</t>
  </si>
  <si>
    <t>Lija Para Madera Grano 180 Ø125Mm C/Velcro</t>
  </si>
  <si>
    <t>Mt.</t>
  </si>
  <si>
    <t>211.092</t>
  </si>
  <si>
    <t>Mecha 10Mm Para Hierro Milimetrica</t>
  </si>
  <si>
    <t>344.013</t>
  </si>
  <si>
    <t>Pileta De Patio Hormigon 20X20Cm c/rejilla</t>
  </si>
  <si>
    <t>Insumo de seguridad</t>
  </si>
  <si>
    <t>212.030</t>
  </si>
  <si>
    <t>Careta Soldar Fotocromática</t>
  </si>
  <si>
    <t>243.155</t>
  </si>
  <si>
    <t>Cono Reflectivo Naranja 70Cm</t>
  </si>
  <si>
    <t>212.036</t>
  </si>
  <si>
    <t>Cuerda De Poliester Trenzada 14Mm (De Vida)</t>
  </si>
  <si>
    <t>391.001</t>
  </si>
  <si>
    <t>Chapon Osb 12Mm</t>
  </si>
  <si>
    <t>391.011</t>
  </si>
  <si>
    <t>Puntal 3 mt</t>
  </si>
  <si>
    <t>391.077</t>
  </si>
  <si>
    <t>Zócalo De Madera 7Cm x 3.30Mt e=1Cm</t>
  </si>
  <si>
    <t>Otros</t>
  </si>
  <si>
    <t>221.491</t>
  </si>
  <si>
    <t>Moldura De Poliestireno 30x30Mm x 2Mt Largo</t>
  </si>
  <si>
    <t>347.028</t>
  </si>
  <si>
    <t>Codo Pvc 50Mm 90º HH</t>
  </si>
  <si>
    <t>210.011</t>
  </si>
  <si>
    <t>Placa De Yeso 9.5Mm</t>
  </si>
  <si>
    <t>331.001</t>
  </si>
  <si>
    <t>Aceite De Linaza 1Lt</t>
  </si>
  <si>
    <t>Lt.</t>
  </si>
  <si>
    <t>331.002</t>
  </si>
  <si>
    <t>Aceite Lubricante En Spray</t>
  </si>
  <si>
    <t>341.005</t>
  </si>
  <si>
    <t>Hidrofugo 20 Litros</t>
  </si>
  <si>
    <t>341.004</t>
  </si>
  <si>
    <t>Hidrófugo 200 Litros</t>
  </si>
  <si>
    <t>331.021</t>
  </si>
  <si>
    <t>Sika Flex Blanco 300Ml 221</t>
  </si>
  <si>
    <t>374.158</t>
  </si>
  <si>
    <t>Silicona Neutra Catucho Color Blanca 300Ml</t>
  </si>
  <si>
    <t>332.007</t>
  </si>
  <si>
    <t>Cemento Para Albañilería X20Kg.</t>
  </si>
  <si>
    <t>332.019</t>
  </si>
  <si>
    <t>Revoque Monocapa Exterior 3 en 1 x25Kg</t>
  </si>
  <si>
    <t>332.022</t>
  </si>
  <si>
    <t>Revoque Cementicio Base Coat x25Kg</t>
  </si>
  <si>
    <t>341.009</t>
  </si>
  <si>
    <t>Membrana Asfaltica Con Aluminio 4Mm 10m2.</t>
  </si>
  <si>
    <t>341.017</t>
  </si>
  <si>
    <t>Membrana autoadhesiva ancho 20cm x10mt</t>
  </si>
  <si>
    <t>341.014</t>
  </si>
  <si>
    <t>Plancha De Espuma De Poliestireno 3Cm</t>
  </si>
  <si>
    <t>351.016</t>
  </si>
  <si>
    <t>Arena Terciada En Bolsa</t>
  </si>
  <si>
    <t>342.001</t>
  </si>
  <si>
    <t>Cisterna Mochila</t>
  </si>
  <si>
    <t>342.003</t>
  </si>
  <si>
    <t>Inodoro Para Cisterna Mochila C/Tapa PVC Cierre Suave</t>
  </si>
  <si>
    <t>342.012</t>
  </si>
  <si>
    <t>Lavatorio Accesible</t>
  </si>
  <si>
    <t>344.107</t>
  </si>
  <si>
    <t>Mesada 1.10X0,55M C/Pileta Izquierda Granito Entera c/perforación C/Válvula</t>
  </si>
  <si>
    <t>212.047</t>
  </si>
  <si>
    <t>Cinta Leuco Tela</t>
  </si>
  <si>
    <t>212.040</t>
  </si>
  <si>
    <t>Gasa Esteril x40 Trozos Paq.</t>
  </si>
  <si>
    <t>212.044</t>
  </si>
  <si>
    <t>Jabon Neutro En Barra</t>
  </si>
  <si>
    <t>212.231</t>
  </si>
  <si>
    <t>Tapa Boca Rígido N95</t>
  </si>
  <si>
    <t>312.088</t>
  </si>
  <si>
    <t>Tijera 21Cm</t>
  </si>
  <si>
    <t>231.401</t>
  </si>
  <si>
    <t>Kit Nivelador Separador P/Cerámica Pinza + 100 Arcos + 100 Cuñas</t>
  </si>
  <si>
    <t>331.029</t>
  </si>
  <si>
    <t>Pastina Color Gris 1 Kg.</t>
  </si>
  <si>
    <t>Kg.</t>
  </si>
  <si>
    <t>314.086</t>
  </si>
  <si>
    <t>Revestimiento Cerámico P/Piso Gris M2 60x60Cm</t>
  </si>
  <si>
    <t>M2</t>
  </si>
  <si>
    <t>372.003</t>
  </si>
  <si>
    <t>Alambre De Cobre Forrado Superplástico 2X6Mm2  (rollo 100mt)</t>
  </si>
  <si>
    <t>372.007</t>
  </si>
  <si>
    <t>Alambre De Cobre Forrado Superplástico 3X6Mm2  (rollo 100mt)</t>
  </si>
  <si>
    <t>374.168</t>
  </si>
  <si>
    <t>Artefacto Tortuga Ovalada 190 x 105 x 72 mm (chico)</t>
  </si>
  <si>
    <t>372.010</t>
  </si>
  <si>
    <t>Cable Bajo Goma 2X6Mm2  (rollo 100mt)</t>
  </si>
  <si>
    <t>372.013</t>
  </si>
  <si>
    <t>Cable Bajo Goma 3X2Mm2 (rollo 100mt)</t>
  </si>
  <si>
    <t>372.020</t>
  </si>
  <si>
    <t>Cable Multifilar Con Aislacion Pvc 1Mm2 Blanco</t>
  </si>
  <si>
    <t>372.021</t>
  </si>
  <si>
    <t>Cable Multifilar Con Aislacion Pvc 1Mm2 Celeste</t>
  </si>
  <si>
    <t>372.022</t>
  </si>
  <si>
    <t>Cable Multifilar Con Aislacion Pvc 1Mm2 Rojo</t>
  </si>
  <si>
    <t>372.025</t>
  </si>
  <si>
    <t>Cable Multifilar Con Aislacion Pvc 2Mm2 Celeste</t>
  </si>
  <si>
    <t>372.027</t>
  </si>
  <si>
    <t>Cable Multifilar Con Aislacion Pvc 2Mm2 Verde/Amarillo</t>
  </si>
  <si>
    <t>372.035</t>
  </si>
  <si>
    <t>Cable Multifilar Con Aislacion Pvc 6Mm2 Verde/Amarillo</t>
  </si>
  <si>
    <t>371.050</t>
  </si>
  <si>
    <t>Caja De Embutir Para Inst. Electrica P/Yeso (10X5) Estructural C/ Solapas</t>
  </si>
  <si>
    <t>371.006</t>
  </si>
  <si>
    <t>Caja De Embutir Para Instalacion Electrica Brazo (5X5)</t>
  </si>
  <si>
    <t>371.005</t>
  </si>
  <si>
    <t>Caja De Embutir Para Instalacion Electrica Honda (10X5)</t>
  </si>
  <si>
    <t>371.054</t>
  </si>
  <si>
    <t>Caja estanco 10x10</t>
  </si>
  <si>
    <t>374.018</t>
  </si>
  <si>
    <t>Cajon De Policarbonato P/Medidor Monofásico C/Llave</t>
  </si>
  <si>
    <t>374.195</t>
  </si>
  <si>
    <t>Caño Corrugado 25Mm Inst. Eléct. (50Mt) Antillama</t>
  </si>
  <si>
    <t>371.013</t>
  </si>
  <si>
    <t>Cupla 20Mm Para Caño Pvc Corrugado</t>
  </si>
  <si>
    <t>371.014</t>
  </si>
  <si>
    <t>Cupla 25Mm Para Caño Pvc Corrugado</t>
  </si>
  <si>
    <t>371.015</t>
  </si>
  <si>
    <t>Cupla 32Mm Para Caño Pvc Corrugado</t>
  </si>
  <si>
    <t>371.024</t>
  </si>
  <si>
    <t>Ficha Tipo Schuko Hembra</t>
  </si>
  <si>
    <t>371.025</t>
  </si>
  <si>
    <t>Ficha Tipo Schuko Macho</t>
  </si>
  <si>
    <t>374.251</t>
  </si>
  <si>
    <t>Foco Reflector LED 100W IP66 Luz Fría</t>
  </si>
  <si>
    <t>374.032</t>
  </si>
  <si>
    <t>Interruptor 10A Termomagnético Monofásico Bipolar</t>
  </si>
  <si>
    <t>374.033</t>
  </si>
  <si>
    <t>Interruptor 16A Termomagnetico Monofásico Bipolar</t>
  </si>
  <si>
    <t>374.040</t>
  </si>
  <si>
    <t>Interruptor 32A Termomagnetico Monofásico Bipolar</t>
  </si>
  <si>
    <t>374.042</t>
  </si>
  <si>
    <t>Interruptor 40A Diferencial Monofasico</t>
  </si>
  <si>
    <t>371.034</t>
  </si>
  <si>
    <t>Plaqueta De 2 Modulo Separados Blanco</t>
  </si>
  <si>
    <t>371.035</t>
  </si>
  <si>
    <t>Plaqueta De 3 Modulo Blanco</t>
  </si>
  <si>
    <t>371.049</t>
  </si>
  <si>
    <t>Tapa Centro Para Caja De Inst Electrica Blanco</t>
  </si>
  <si>
    <t>374.074</t>
  </si>
  <si>
    <t>Tomacorriente 3 En Linea Blanco</t>
  </si>
  <si>
    <t>374.075</t>
  </si>
  <si>
    <t>Tomacorriente Schuko Blanco</t>
  </si>
  <si>
    <t>241.049</t>
  </si>
  <si>
    <t>Refrigerador (Convenio MIEM - JUNTOS)</t>
  </si>
  <si>
    <t>242.016</t>
  </si>
  <si>
    <t>Jarra eléctrica</t>
  </si>
  <si>
    <t>241.048</t>
  </si>
  <si>
    <t>Termotanque 60Lt Eficiencia Energ. A (UTE)</t>
  </si>
  <si>
    <t>241.013</t>
  </si>
  <si>
    <t>Termotanque 40 lt</t>
  </si>
  <si>
    <t>321.002</t>
  </si>
  <si>
    <t>Alambre 12  (rollo 25kg)</t>
  </si>
  <si>
    <t>321.006</t>
  </si>
  <si>
    <t>Alambre Galvanizado 12   (rollo 25kg)</t>
  </si>
  <si>
    <t>321.025</t>
  </si>
  <si>
    <t>Arandela Reforzada 3/8</t>
  </si>
  <si>
    <t>321.040</t>
  </si>
  <si>
    <t>Clavos 2”  (Kg)</t>
  </si>
  <si>
    <t>374.101</t>
  </si>
  <si>
    <t>Taco Fisher 10Mm</t>
  </si>
  <si>
    <t>211.255</t>
  </si>
  <si>
    <t>Tirafondo (5/16" X 2")</t>
  </si>
  <si>
    <t>211.176</t>
  </si>
  <si>
    <t>Tornillo 6 x 35-50 (Para taco de 10mm)</t>
  </si>
  <si>
    <t>321.078</t>
  </si>
  <si>
    <t>Tornillo T1 Punta Mecha 8x1/2-4.2x14mm</t>
  </si>
  <si>
    <t>221.398</t>
  </si>
  <si>
    <t>Tornillo T2 Punta Mecha 6x1-3.5x25mm</t>
  </si>
  <si>
    <t>211.155</t>
  </si>
  <si>
    <t>Tuerca 3/8</t>
  </si>
  <si>
    <t>Grifería y Varios</t>
  </si>
  <si>
    <t>314.108</t>
  </si>
  <si>
    <t>Barra L P/ Baño Accesible Derecha 75Cm 90° Acero Inox.</t>
  </si>
  <si>
    <t>314.107</t>
  </si>
  <si>
    <t>Barra Rebatible C/Portarrollo Baño Accesible 80Cm Acero Inox</t>
  </si>
  <si>
    <t>314.005</t>
  </si>
  <si>
    <t>Colilla H/H 1/2" 40Cm</t>
  </si>
  <si>
    <t>314.019</t>
  </si>
  <si>
    <t>Griferia Monocomando Duchero</t>
  </si>
  <si>
    <t>314.020</t>
  </si>
  <si>
    <t>Griferia Monocomando Para Lavatorio</t>
  </si>
  <si>
    <t>314.021</t>
  </si>
  <si>
    <t>Griferia Monocomando Para Pileta De Cocina De Mesada</t>
  </si>
  <si>
    <t>314.058</t>
  </si>
  <si>
    <t xml:space="preserve">Griferia Monocomando de Cocina Para Pared </t>
  </si>
  <si>
    <t>314.095</t>
  </si>
  <si>
    <t>Kit Accesorio De Baño Metálico 6 Piezas</t>
  </si>
  <si>
    <t>346.013</t>
  </si>
  <si>
    <t>Sella Roscas</t>
  </si>
  <si>
    <t>314.091</t>
  </si>
  <si>
    <t>Tapajunta Acero Inox P/Colilla 35Mm Interior Refundida</t>
  </si>
  <si>
    <t>314.088</t>
  </si>
  <si>
    <t>Tapajunta Cromado P/Colilla 35Mm Interior Bombé</t>
  </si>
  <si>
    <t>314.027</t>
  </si>
  <si>
    <t>Valvula Para Lavatorio</t>
  </si>
  <si>
    <t>314.049</t>
  </si>
  <si>
    <t>Zócalo P/Ducha Aluminio 75mm x 25mm x 1.25 mt</t>
  </si>
  <si>
    <t>231.001</t>
  </si>
  <si>
    <t>Amoladora Angular Electrica Portatil 4 1/2" 900W</t>
  </si>
  <si>
    <t>211.302</t>
  </si>
  <si>
    <t>Bomba de desagote 1 HP  monofásica</t>
  </si>
  <si>
    <t>231.058</t>
  </si>
  <si>
    <t>Bomba De Desagote Sumergible</t>
  </si>
  <si>
    <t>231.006</t>
  </si>
  <si>
    <t>Compresor De Aire 100Lt 2Hp</t>
  </si>
  <si>
    <t>231.011</t>
  </si>
  <si>
    <t>Hormigonera 130lts. Eléctrica Trompito</t>
  </si>
  <si>
    <t>231.029</t>
  </si>
  <si>
    <t>Hormigonera 350lts. tranca c/pedal Eléctrica</t>
  </si>
  <si>
    <t>221.415</t>
  </si>
  <si>
    <t>Lijadora Roto Orbital 180W C/Colector Polvo</t>
  </si>
  <si>
    <t>231.017</t>
  </si>
  <si>
    <t>Pistola De Calor</t>
  </si>
  <si>
    <t>231.094</t>
  </si>
  <si>
    <t>Remachadora Neumática P/Compresor 5/32" C/Manguera</t>
  </si>
  <si>
    <t>231.034</t>
  </si>
  <si>
    <t>Rotomartillo 850 W</t>
  </si>
  <si>
    <t>231.024</t>
  </si>
  <si>
    <t>Taladro 600W Con Percutor</t>
  </si>
  <si>
    <t>374.138</t>
  </si>
  <si>
    <t>Alargue 15mt bajo goma 3x2, terminación ficha schuko M. H.</t>
  </si>
  <si>
    <t>221.005</t>
  </si>
  <si>
    <t>Balde De Albañil Negro Reforzado</t>
  </si>
  <si>
    <t>211.151</t>
  </si>
  <si>
    <t>Bolsa de Trapos 5 kg</t>
  </si>
  <si>
    <t>221.308</t>
  </si>
  <si>
    <t>Cadena de 6 mm</t>
  </si>
  <si>
    <t>211.004</t>
  </si>
  <si>
    <t>Candado 50Mm Bronce</t>
  </si>
  <si>
    <t>211.005</t>
  </si>
  <si>
    <t>Candado 60Mm Bronce</t>
  </si>
  <si>
    <t>221.018</t>
  </si>
  <si>
    <t>Chocla (Chalk Line - Linea De Tiza)</t>
  </si>
  <si>
    <t>211.007</t>
  </si>
  <si>
    <t>Cinta "Pare" (70mt x Kg.)</t>
  </si>
  <si>
    <t>221.025</t>
  </si>
  <si>
    <t>Cizalla De Mano 36" Con Hojas Intercambiables</t>
  </si>
  <si>
    <t>221.026</t>
  </si>
  <si>
    <t>Corta Hierro 12"</t>
  </si>
  <si>
    <t>211.035</t>
  </si>
  <si>
    <t>Disco De Corte 41/2" De 1Mm De Espesor</t>
  </si>
  <si>
    <t>211.038</t>
  </si>
  <si>
    <t>Disco De Corte De Mamposteria 4 1/2" metalico c/widia</t>
  </si>
  <si>
    <t>211.431</t>
  </si>
  <si>
    <t>Disco De Pulir Hormigón 7"</t>
  </si>
  <si>
    <t>211.054</t>
  </si>
  <si>
    <t>Electrodo Aws E-6013 3,25Mm</t>
  </si>
  <si>
    <t>221.430</t>
  </si>
  <si>
    <t>Engrafadora 1er y 2do Cierre (Isodec)</t>
  </si>
  <si>
    <t>221.041</t>
  </si>
  <si>
    <t>Escuadra Metal 30cm (Chata 12")</t>
  </si>
  <si>
    <t>221.417</t>
  </si>
  <si>
    <t>Espatula 1y1/2" de acero inoxidable</t>
  </si>
  <si>
    <t>221.042</t>
  </si>
  <si>
    <t>Espátula De Acero Inoxidable (10Cm)</t>
  </si>
  <si>
    <t>221.153</t>
  </si>
  <si>
    <t>Extensible Para Rodillo 2Mt C/Rosca</t>
  </si>
  <si>
    <t>211.200</t>
  </si>
  <si>
    <t>Fulminante Para Pistola tiro a tiro Amarillo X100Un. C27</t>
  </si>
  <si>
    <t>221.481</t>
  </si>
  <si>
    <t>Hoja Trincheta Para Yeso</t>
  </si>
  <si>
    <t>211.635</t>
  </si>
  <si>
    <t>Lija Al Agua 220</t>
  </si>
  <si>
    <t>221.385</t>
  </si>
  <si>
    <t>Lija Para Madera Grano 200 Ø125Mm C/Velcro</t>
  </si>
  <si>
    <t>221.403</t>
  </si>
  <si>
    <t>Llave Para Varilla (10 Y 12Mm)</t>
  </si>
  <si>
    <t>221.085</t>
  </si>
  <si>
    <t>Llave Para Varilla (6 Y 8Mm)</t>
  </si>
  <si>
    <t>211.088</t>
  </si>
  <si>
    <t>Malla Sombra negra 4M Ancho, X Ml</t>
  </si>
  <si>
    <t>221.091</t>
  </si>
  <si>
    <t>Máquina Balai Plástico</t>
  </si>
  <si>
    <t>211.134</t>
  </si>
  <si>
    <t>Mecha Concreto 12Mm X210Mm P/Martillo Rotopercutor</t>
  </si>
  <si>
    <t>221.346</t>
  </si>
  <si>
    <t>Pincel 1 1/2"</t>
  </si>
  <si>
    <t>221.199</t>
  </si>
  <si>
    <t>Pinza Pico De Loro 12"</t>
  </si>
  <si>
    <t>221.118</t>
  </si>
  <si>
    <t>Pistola Manual Para Cartucho De Silicona</t>
  </si>
  <si>
    <t>221.168</t>
  </si>
  <si>
    <t>Portaherramientas Para Yesero</t>
  </si>
  <si>
    <t>221.127</t>
  </si>
  <si>
    <t>Rastrillo</t>
  </si>
  <si>
    <t>211.228</t>
  </si>
  <si>
    <t>Regla De Aluminio Para Albañil 2" (6M)</t>
  </si>
  <si>
    <t>221.129</t>
  </si>
  <si>
    <t>Rodillo Corderito 180X38</t>
  </si>
  <si>
    <t>221.130</t>
  </si>
  <si>
    <t>Rodillo Corderito 230X38</t>
  </si>
  <si>
    <t>374.112</t>
  </si>
  <si>
    <t>Tierra De Color Rojo (1kg)</t>
  </si>
  <si>
    <t>312.090</t>
  </si>
  <si>
    <t>Tiza Blanca X100Un.</t>
  </si>
  <si>
    <t>344.004</t>
  </si>
  <si>
    <t>Caño De Hormigon 500Mm</t>
  </si>
  <si>
    <t>344.032</t>
  </si>
  <si>
    <t>Columna Hormigón 0.12x0.12x4 mt</t>
  </si>
  <si>
    <t>344.007</t>
  </si>
  <si>
    <t>Marco Y Tapa 20X20cm.</t>
  </si>
  <si>
    <t>344.008</t>
  </si>
  <si>
    <t>Marco Y Tapa 40X40cm.</t>
  </si>
  <si>
    <t>344.055</t>
  </si>
  <si>
    <t>Marco De Hormigón 60x60Cm</t>
  </si>
  <si>
    <t>344.012</t>
  </si>
  <si>
    <t>Nicho De Ose De Hormigón 50Cm C/Tapa</t>
  </si>
  <si>
    <t>344.047</t>
  </si>
  <si>
    <t>Tapa de Hormigón 20x20Cm Perforada</t>
  </si>
  <si>
    <t>212.049</t>
  </si>
  <si>
    <t>Mascara Para Filtro Intercambiable</t>
  </si>
  <si>
    <t>212.078</t>
  </si>
  <si>
    <t>Zapato (Talle 39) De Seguridad Industrial</t>
  </si>
  <si>
    <t>212.079</t>
  </si>
  <si>
    <t>Zapato (Talle 40) De Seguridad Industrial</t>
  </si>
  <si>
    <t>212.080</t>
  </si>
  <si>
    <t>Zapato (Talle 41) De Seguridad Industrial</t>
  </si>
  <si>
    <t>212.081</t>
  </si>
  <si>
    <t>Zapato (Talle 42) De Seguridad Industrial</t>
  </si>
  <si>
    <t>212.083</t>
  </si>
  <si>
    <t>Zapato (Talle 44) De Seguridad Industrial</t>
  </si>
  <si>
    <t>221.562</t>
  </si>
  <si>
    <t>Mini Andamio con ruedas 2 plataformas Bandeja rebatible L140 x A78 x H135cm</t>
  </si>
  <si>
    <t>212.105</t>
  </si>
  <si>
    <t>Anticaída Deslizante Metálico P/ Cuerda de Seguridad 14Mm</t>
  </si>
  <si>
    <t>212.004</t>
  </si>
  <si>
    <t>Antiparra transparente</t>
  </si>
  <si>
    <t>212.660</t>
  </si>
  <si>
    <t>Careta de protección transparente</t>
  </si>
  <si>
    <t>212.031</t>
  </si>
  <si>
    <t>Casco De Seguridad (Amarillo)</t>
  </si>
  <si>
    <t>212.661</t>
  </si>
  <si>
    <t>Cola De Amarre Sin Amortiguador</t>
  </si>
  <si>
    <t>212.089</t>
  </si>
  <si>
    <t>Guante De Cuero, descarne puño corto</t>
  </si>
  <si>
    <t>212.043</t>
  </si>
  <si>
    <t>Guante De Lanilla Y Palma Verde Latex Reforzada</t>
  </si>
  <si>
    <t>212.046</t>
  </si>
  <si>
    <t>Lente De Protección Transparente</t>
  </si>
  <si>
    <t>212.057</t>
  </si>
  <si>
    <t>Protector Auditivo 95Db Tipo Vincha</t>
  </si>
  <si>
    <t>212.056</t>
  </si>
  <si>
    <t>Protector Auditivo Tipo Tapón Reutilizable C/ Cordón - Set x2</t>
  </si>
  <si>
    <t>212.118</t>
  </si>
  <si>
    <t>Rodillera Ergonómica para Obra (Par)</t>
  </si>
  <si>
    <t>321.122</t>
  </si>
  <si>
    <t>Tuerca para andamio</t>
  </si>
  <si>
    <t>211.143</t>
  </si>
  <si>
    <t>Pallet 1.00x1.20m (Mercosur)</t>
  </si>
  <si>
    <t>391.101</t>
  </si>
  <si>
    <t>Tabla Deck Tratada C/CCA Cepillada 1"x6" 3.30Mt</t>
  </si>
  <si>
    <t>211.436</t>
  </si>
  <si>
    <t>Malla Fibra De Vidrio 1M Rollo 50 m2</t>
  </si>
  <si>
    <t>313.074</t>
  </si>
  <si>
    <t>Imprimación Blanco 20 Lt</t>
  </si>
  <si>
    <t>313.076</t>
  </si>
  <si>
    <t>Pintura Para Piso Gris Mate 4Lt</t>
  </si>
  <si>
    <t>313.066</t>
  </si>
  <si>
    <t>Protector de madera 4lts. Nogal (a base de agua)</t>
  </si>
  <si>
    <t>Plastiducto</t>
  </si>
  <si>
    <t>345.003</t>
  </si>
  <si>
    <t>Codo Plastiducto 1/2"</t>
  </si>
  <si>
    <t>345.005</t>
  </si>
  <si>
    <t>Cupla Plastiducto 1/2"</t>
  </si>
  <si>
    <t>345.008</t>
  </si>
  <si>
    <t>Rebose Hembra Plastiducto 1/2"</t>
  </si>
  <si>
    <t>361.012</t>
  </si>
  <si>
    <t>Chapa C26 Trapezoidal 1.08x3,66 mt</t>
  </si>
  <si>
    <t>221.340</t>
  </si>
  <si>
    <t>Cinta De Papel Enmascarar 48Mm 50mt</t>
  </si>
  <si>
    <t>210.051</t>
  </si>
  <si>
    <t>Cinta Malla Para Yeso 5Cm</t>
  </si>
  <si>
    <t>321.281</t>
  </si>
  <si>
    <t>Perfil C Acero Galvan.120Mm Cal.14 4Mt</t>
  </si>
  <si>
    <t>210.041</t>
  </si>
  <si>
    <t>Solera 70Mm X 3Mt Cal 0.39</t>
  </si>
  <si>
    <t>347.088</t>
  </si>
  <si>
    <t>Caja de PVC sifonada 5 bocas salida PVC63mm</t>
  </si>
  <si>
    <t>347.005</t>
  </si>
  <si>
    <t>Canilla Pvc 1/2"</t>
  </si>
  <si>
    <t>347.006</t>
  </si>
  <si>
    <t>Caño Pvc 110Mm 3Mt</t>
  </si>
  <si>
    <t>347.009</t>
  </si>
  <si>
    <t>Caño Pvc 200Mm Serie 20 6Mt</t>
  </si>
  <si>
    <t>347.011</t>
  </si>
  <si>
    <t>Caño Pvc 50Mm 3Mt</t>
  </si>
  <si>
    <t>347.012</t>
  </si>
  <si>
    <t>Caño Pvc 63Mm 3Mt</t>
  </si>
  <si>
    <t>347.025</t>
  </si>
  <si>
    <t>Codo Pvc 40Mm 90° M/H</t>
  </si>
  <si>
    <t>347.026</t>
  </si>
  <si>
    <t>Codo Pvc 40Mm 90º HH</t>
  </si>
  <si>
    <t>347.032</t>
  </si>
  <si>
    <t>Cupla Pvc 110Mm</t>
  </si>
  <si>
    <t>347.107</t>
  </si>
  <si>
    <t>Grasera PVC Cuadrada Salida 63Mm</t>
  </si>
  <si>
    <t>347.119</t>
  </si>
  <si>
    <t>Ramal Y PVC 110mm/50mm</t>
  </si>
  <si>
    <t>347.044</t>
  </si>
  <si>
    <t>Ramal Y Pvc 50 mm HH</t>
  </si>
  <si>
    <t>347.046</t>
  </si>
  <si>
    <t>Receptáculo Para Ducha C/Rejilla</t>
  </si>
  <si>
    <t>347.052</t>
  </si>
  <si>
    <t>Reducción Pvc 63 A 40 mm</t>
  </si>
  <si>
    <t>347.054</t>
  </si>
  <si>
    <t>Rejilla De Ventilacion PVC C/ Marco 10X10 Cm</t>
  </si>
  <si>
    <t>347.057</t>
  </si>
  <si>
    <t>Sifon Desconector 110Mm</t>
  </si>
  <si>
    <t>347.058</t>
  </si>
  <si>
    <t>Sifon Desconector 160Mm</t>
  </si>
  <si>
    <t>347.121</t>
  </si>
  <si>
    <t>Silleta PVC 200 /110MM</t>
  </si>
  <si>
    <t>347.062</t>
  </si>
  <si>
    <t>Sombrerete Pvc 50Mm</t>
  </si>
  <si>
    <t>347.066</t>
  </si>
  <si>
    <t>Tapa De Pegar Pvc 40Mm</t>
  </si>
  <si>
    <t>347.069</t>
  </si>
  <si>
    <t>Tapon Con Rosca Pvc 110Mm</t>
  </si>
  <si>
    <t>348.004</t>
  </si>
  <si>
    <t>Caño Termofusión 1/2" 4 mt (20mm)</t>
  </si>
  <si>
    <t>348.007</t>
  </si>
  <si>
    <t>Codo Termofusión 20 mm 90°</t>
  </si>
  <si>
    <t>348.049</t>
  </si>
  <si>
    <t>Codo Termofusión 20mm 45º</t>
  </si>
  <si>
    <t>348.011</t>
  </si>
  <si>
    <t>Codo Tf 90º 20Mm R/Metalica Hembra</t>
  </si>
  <si>
    <t>348.012</t>
  </si>
  <si>
    <t>Codo Tf 90º 20Mm R/Metalica Macho</t>
  </si>
  <si>
    <t>348.017</t>
  </si>
  <si>
    <t>Cupla Termofusión 20Mm Rosca Metalica Macho</t>
  </si>
  <si>
    <t>348.020</t>
  </si>
  <si>
    <t>Desvio Termofusión 20Mm</t>
  </si>
  <si>
    <t>347.109</t>
  </si>
  <si>
    <t>Llave de Paso Metálica Para Lavarropas de 1/2"</t>
  </si>
  <si>
    <t>348.031</t>
  </si>
  <si>
    <t>Tapa Termofusión 20Mm</t>
  </si>
  <si>
    <t>348.032</t>
  </si>
  <si>
    <t>Tee Termofusión 20Mm</t>
  </si>
  <si>
    <t>XDL-01 21/08/2025</t>
  </si>
  <si>
    <t>MP-01 21/08/2025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</si>
</sst>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8"/>
      <name val="Tahoma"/>
      <family val="2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>
      <alignment vertical="center"/>
    </xf>
  </cellStyleXfs>
  <cellXfs count="66">
    <xf numFmtId="0" fontId="0" fillId="0" borderId="0" xfId="0"/>
    <xf numFmtId="165" fontId="7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/>
    <xf numFmtId="165" fontId="7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165" fontId="2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2" applyNumberFormat="1" applyFont="1" applyFill="1" applyBorder="1" applyAlignment="1" applyProtection="1">
      <alignment horizontal="center" vertical="center"/>
    </xf>
    <xf numFmtId="4" fontId="2" fillId="3" borderId="5" xfId="2" applyNumberFormat="1" applyFont="1" applyFill="1" applyBorder="1" applyAlignment="1" applyProtection="1">
      <alignment horizontal="center" vertical="center" wrapText="1" shrinkToFit="1"/>
    </xf>
    <xf numFmtId="4" fontId="2" fillId="3" borderId="5" xfId="2" applyNumberFormat="1" applyFont="1" applyFill="1" applyBorder="1" applyAlignment="1" applyProtection="1">
      <alignment horizontal="center" vertical="center"/>
    </xf>
    <xf numFmtId="166" fontId="2" fillId="3" borderId="5" xfId="2" applyNumberFormat="1" applyFont="1" applyFill="1" applyBorder="1" applyAlignment="1" applyProtection="1">
      <alignment horizontal="center" vertical="center"/>
    </xf>
    <xf numFmtId="165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 wrapText="1" shrinkToFit="1"/>
    </xf>
    <xf numFmtId="0" fontId="8" fillId="0" borderId="1" xfId="0" applyFont="1" applyBorder="1" applyProtection="1">
      <protection locked="0"/>
    </xf>
    <xf numFmtId="165" fontId="7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>
      <alignment horizontal="left"/>
    </xf>
    <xf numFmtId="4" fontId="8" fillId="0" borderId="1" xfId="0" applyNumberFormat="1" applyFont="1" applyBorder="1" applyProtection="1">
      <protection locked="0"/>
    </xf>
    <xf numFmtId="4" fontId="2" fillId="2" borderId="1" xfId="2" applyNumberFormat="1" applyFont="1" applyFill="1" applyBorder="1" applyAlignment="1" applyProtection="1"/>
    <xf numFmtId="4" fontId="2" fillId="5" borderId="1" xfId="2" applyNumberFormat="1" applyFont="1" applyFill="1" applyBorder="1" applyAlignment="1" applyProtection="1">
      <alignment vertical="center" wrapText="1" shrinkToFit="1"/>
    </xf>
    <xf numFmtId="166" fontId="2" fillId="5" borderId="1" xfId="2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center"/>
    </xf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horizontal="left" vertical="center"/>
    </xf>
    <xf numFmtId="0" fontId="2" fillId="4" borderId="1" xfId="1" applyFont="1" applyFill="1" applyBorder="1" applyAlignment="1" applyProtection="1">
      <alignment horizontal="center" vertical="center"/>
    </xf>
    <xf numFmtId="0" fontId="2" fillId="4" borderId="1" xfId="1" applyFont="1" applyFill="1" applyBorder="1" applyAlignment="1" applyProtection="1">
      <alignment vertical="center"/>
    </xf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left"/>
    </xf>
    <xf numFmtId="49" fontId="2" fillId="2" borderId="1" xfId="1" applyNumberFormat="1" applyFont="1" applyFill="1" applyBorder="1" applyAlignment="1" applyProtection="1">
      <alignment vertical="center"/>
    </xf>
    <xf numFmtId="1" fontId="2" fillId="2" borderId="1" xfId="1" applyNumberFormat="1" applyFont="1" applyFill="1" applyBorder="1" applyProtection="1"/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3" xfId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/>
    </xf>
    <xf numFmtId="0" fontId="2" fillId="3" borderId="5" xfId="1" applyFont="1" applyFill="1" applyBorder="1" applyAlignment="1" applyProtection="1">
      <alignment horizontal="left" vertical="center"/>
    </xf>
    <xf numFmtId="0" fontId="2" fillId="3" borderId="5" xfId="1" applyFont="1" applyFill="1" applyBorder="1" applyAlignment="1" applyProtection="1">
      <alignment horizontal="center" vertical="center"/>
    </xf>
    <xf numFmtId="49" fontId="2" fillId="3" borderId="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Protection="1"/>
    <xf numFmtId="0" fontId="2" fillId="5" borderId="1" xfId="1" applyFont="1" applyFill="1" applyBorder="1" applyAlignment="1" applyProtection="1">
      <alignment horizontal="left" vertical="center"/>
    </xf>
    <xf numFmtId="0" fontId="2" fillId="5" borderId="1" xfId="1" applyFont="1" applyFill="1" applyBorder="1" applyAlignment="1" applyProtection="1">
      <alignment horizontal="center" vertical="center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Border="1" applyProtection="1"/>
    <xf numFmtId="0" fontId="8" fillId="0" borderId="1" xfId="0" applyFont="1" applyFill="1" applyBorder="1" applyProtection="1"/>
    <xf numFmtId="0" fontId="8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left"/>
    </xf>
    <xf numFmtId="0" fontId="10" fillId="0" borderId="4" xfId="0" applyFont="1" applyBorder="1" applyAlignment="1" applyProtection="1">
      <alignment horizontal="center" vertical="center" wrapText="1"/>
    </xf>
    <xf numFmtId="14" fontId="8" fillId="0" borderId="4" xfId="0" applyNumberFormat="1" applyFont="1" applyBorder="1" applyAlignment="1" applyProtection="1">
      <alignment horizontal="center" vertical="center" wrapText="1"/>
    </xf>
    <xf numFmtId="4" fontId="2" fillId="2" borderId="1" xfId="2" applyNumberFormat="1" applyFont="1" applyFill="1" applyBorder="1" applyAlignment="1" applyProtection="1">
      <alignment horizontal="center"/>
      <protection locked="0"/>
    </xf>
    <xf numFmtId="0" fontId="2" fillId="2" borderId="3" xfId="1" applyFont="1" applyFill="1" applyBorder="1" applyProtection="1"/>
    <xf numFmtId="0" fontId="2" fillId="2" borderId="1" xfId="1" applyFont="1" applyFill="1" applyBorder="1" applyAlignment="1" applyProtection="1">
      <alignment horizontal="left"/>
      <protection locked="0"/>
    </xf>
    <xf numFmtId="4" fontId="2" fillId="5" borderId="1" xfId="2" applyNumberFormat="1" applyFont="1" applyFill="1" applyBorder="1" applyAlignment="1" applyProtection="1">
      <alignment vertical="center" wrapText="1" shrinkToFit="1"/>
      <protection locked="0"/>
    </xf>
    <xf numFmtId="166" fontId="2" fillId="5" borderId="1" xfId="2" applyNumberFormat="1" applyFont="1" applyFill="1" applyBorder="1" applyAlignment="1" applyProtection="1">
      <alignment horizontal="center" vertical="center"/>
      <protection locked="0"/>
    </xf>
  </cellXfs>
  <cellStyles count="12">
    <cellStyle name="A4 Small 210 x 297 mm" xfId="4"/>
    <cellStyle name="A4 Small 210 x 297 mm 2" xfId="3"/>
    <cellStyle name="Millares 2 2" xfId="2"/>
    <cellStyle name="Millares 2 2 3" xfId="10"/>
    <cellStyle name="Normal" xfId="0" builtinId="0"/>
    <cellStyle name="Normal 2" xfId="5"/>
    <cellStyle name="Normal 2 2" xfId="11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14553</xdr:colOff>
      <xdr:row>0</xdr:row>
      <xdr:rowOff>29633</xdr:rowOff>
    </xdr:from>
    <xdr:to>
      <xdr:col>11</xdr:col>
      <xdr:colOff>2407709</xdr:colOff>
      <xdr:row>4</xdr:row>
      <xdr:rowOff>117739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553" y="29633"/>
          <a:ext cx="15198989" cy="9771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921544</xdr:colOff>
      <xdr:row>1</xdr:row>
      <xdr:rowOff>104775</xdr:rowOff>
    </xdr:from>
    <xdr:to>
      <xdr:col>9</xdr:col>
      <xdr:colOff>740832</xdr:colOff>
      <xdr:row>3</xdr:row>
      <xdr:rowOff>85725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0877" y="327025"/>
          <a:ext cx="6984205" cy="425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 Llamado Gral. AGOSTO 2025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211931</xdr:colOff>
      <xdr:row>0</xdr:row>
      <xdr:rowOff>157164</xdr:rowOff>
    </xdr:from>
    <xdr:to>
      <xdr:col>11</xdr:col>
      <xdr:colOff>2107405</xdr:colOff>
      <xdr:row>3</xdr:row>
      <xdr:rowOff>171451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3011150" y="157164"/>
          <a:ext cx="1895474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105834</xdr:colOff>
      <xdr:row>0</xdr:row>
      <xdr:rowOff>181811</xdr:rowOff>
    </xdr:from>
    <xdr:to>
      <xdr:col>4</xdr:col>
      <xdr:colOff>508002</xdr:colOff>
      <xdr:row>3</xdr:row>
      <xdr:rowOff>132588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81811"/>
          <a:ext cx="4381501" cy="617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280"/>
  <sheetViews>
    <sheetView tabSelected="1" zoomScale="90" zoomScaleNormal="90" workbookViewId="0">
      <selection activeCell="E13" sqref="E13"/>
    </sheetView>
  </sheetViews>
  <sheetFormatPr baseColWidth="10" defaultColWidth="15.85546875" defaultRowHeight="12.75" x14ac:dyDescent="0.2"/>
  <cols>
    <col min="1" max="1" width="8.140625" style="30" customWidth="1"/>
    <col min="2" max="2" width="14.140625" style="31" customWidth="1"/>
    <col min="3" max="3" width="24.5703125" style="31" bestFit="1" customWidth="1"/>
    <col min="4" max="4" width="12.85546875" style="32" customWidth="1"/>
    <col min="5" max="5" width="65.7109375" style="32" bestFit="1" customWidth="1"/>
    <col min="6" max="6" width="7.140625" style="32" customWidth="1"/>
    <col min="7" max="7" width="9" style="31" bestFit="1" customWidth="1"/>
    <col min="8" max="8" width="11.5703125" style="31" customWidth="1"/>
    <col min="9" max="9" width="14" style="32" customWidth="1"/>
    <col min="10" max="10" width="11.85546875" style="32" customWidth="1"/>
    <col min="11" max="11" width="13" style="32" customWidth="1"/>
    <col min="12" max="12" width="36.5703125" style="32" customWidth="1"/>
    <col min="13" max="16384" width="15.85546875" style="32"/>
  </cols>
  <sheetData>
    <row r="1" spans="1:12" ht="17.25" customHeight="1" x14ac:dyDescent="0.2"/>
    <row r="2" spans="1:12" ht="17.25" customHeight="1" x14ac:dyDescent="0.2"/>
    <row r="3" spans="1:12" ht="17.25" customHeight="1" x14ac:dyDescent="0.2"/>
    <row r="4" spans="1:12" ht="17.25" customHeight="1" x14ac:dyDescent="0.2"/>
    <row r="5" spans="1:12" x14ac:dyDescent="0.2">
      <c r="A5" s="33"/>
      <c r="B5" s="34"/>
      <c r="C5" s="34"/>
      <c r="D5" s="35"/>
      <c r="E5" s="35"/>
      <c r="F5" s="35"/>
      <c r="G5" s="34"/>
      <c r="H5" s="34"/>
      <c r="I5" s="35"/>
      <c r="J5" s="35"/>
      <c r="K5" s="35"/>
    </row>
    <row r="6" spans="1:12" x14ac:dyDescent="0.2">
      <c r="A6" s="24"/>
      <c r="B6" s="10"/>
      <c r="D6" s="36" t="s">
        <v>5</v>
      </c>
      <c r="E6" s="37"/>
      <c r="F6" s="36" t="s">
        <v>9</v>
      </c>
      <c r="G6" s="38"/>
      <c r="I6" s="1"/>
      <c r="J6" s="36" t="s">
        <v>19</v>
      </c>
      <c r="K6" s="1"/>
    </row>
    <row r="7" spans="1:12" x14ac:dyDescent="0.2">
      <c r="A7" s="6"/>
      <c r="B7" s="2"/>
      <c r="D7" s="30"/>
      <c r="F7" s="3"/>
      <c r="G7" s="38"/>
      <c r="I7" s="2"/>
      <c r="J7" s="2"/>
      <c r="K7" s="3"/>
    </row>
    <row r="8" spans="1:12" x14ac:dyDescent="0.2">
      <c r="A8" s="39"/>
      <c r="B8" s="40"/>
      <c r="D8" s="41" t="s">
        <v>7</v>
      </c>
      <c r="E8" s="11"/>
      <c r="F8" s="32" t="s">
        <v>12</v>
      </c>
      <c r="G8" s="42"/>
      <c r="H8" s="23"/>
      <c r="I8" s="43"/>
      <c r="J8" s="32" t="s">
        <v>25</v>
      </c>
    </row>
    <row r="9" spans="1:12" x14ac:dyDescent="0.2">
      <c r="A9" s="4"/>
      <c r="B9" s="3"/>
      <c r="D9" s="30"/>
      <c r="E9" s="11"/>
      <c r="G9" s="42"/>
      <c r="H9" s="23"/>
      <c r="I9" s="9"/>
    </row>
    <row r="10" spans="1:12" x14ac:dyDescent="0.2">
      <c r="A10" s="25"/>
      <c r="D10" s="41" t="s">
        <v>6</v>
      </c>
      <c r="E10" s="11"/>
      <c r="F10" s="32" t="s">
        <v>13</v>
      </c>
      <c r="G10" s="42"/>
      <c r="H10" s="23"/>
      <c r="I10" s="5"/>
      <c r="J10" s="32" t="s">
        <v>15</v>
      </c>
      <c r="K10" s="30"/>
      <c r="L10" s="23"/>
    </row>
    <row r="11" spans="1:12" x14ac:dyDescent="0.2">
      <c r="A11" s="6"/>
      <c r="D11" s="44"/>
      <c r="E11" s="11"/>
      <c r="F11" s="4"/>
      <c r="G11" s="42"/>
      <c r="H11" s="23"/>
      <c r="I11" s="27"/>
      <c r="K11" s="4"/>
      <c r="L11" s="23"/>
    </row>
    <row r="12" spans="1:12" x14ac:dyDescent="0.2">
      <c r="D12" s="41" t="s">
        <v>30</v>
      </c>
      <c r="E12" s="13"/>
      <c r="F12" s="43" t="s">
        <v>21</v>
      </c>
      <c r="G12" s="42"/>
      <c r="H12" s="23"/>
      <c r="J12" s="32" t="s">
        <v>20</v>
      </c>
      <c r="K12" s="30"/>
      <c r="L12" s="23"/>
    </row>
    <row r="13" spans="1:12" x14ac:dyDescent="0.2">
      <c r="D13" s="30"/>
      <c r="E13" s="11"/>
      <c r="F13" s="4"/>
      <c r="G13" s="42"/>
      <c r="H13" s="23"/>
      <c r="I13" s="27"/>
      <c r="K13" s="30"/>
      <c r="L13" s="11"/>
    </row>
    <row r="14" spans="1:12" x14ac:dyDescent="0.2">
      <c r="D14" s="41" t="s">
        <v>8</v>
      </c>
      <c r="E14" s="12"/>
      <c r="F14" s="5" t="s">
        <v>14</v>
      </c>
      <c r="G14" s="62"/>
      <c r="H14" s="23"/>
      <c r="I14" s="27"/>
      <c r="J14" s="32" t="s">
        <v>16</v>
      </c>
      <c r="K14" s="30"/>
      <c r="L14" s="11"/>
    </row>
    <row r="15" spans="1:12" x14ac:dyDescent="0.2">
      <c r="D15" s="30"/>
      <c r="E15" s="11"/>
      <c r="F15" s="6"/>
      <c r="G15" s="42"/>
      <c r="H15" s="23"/>
      <c r="I15" s="27"/>
      <c r="J15" s="45"/>
      <c r="K15" s="30"/>
      <c r="L15" s="11"/>
    </row>
    <row r="16" spans="1:12" x14ac:dyDescent="0.2">
      <c r="D16" s="41" t="s">
        <v>11</v>
      </c>
      <c r="E16" s="12"/>
      <c r="F16" s="32" t="s">
        <v>11</v>
      </c>
      <c r="G16" s="62"/>
      <c r="H16" s="23"/>
      <c r="I16" s="27"/>
      <c r="J16" s="45" t="s">
        <v>10</v>
      </c>
      <c r="K16" s="30"/>
      <c r="L16" s="11"/>
    </row>
    <row r="17" spans="1:12" x14ac:dyDescent="0.2">
      <c r="D17" s="44"/>
      <c r="E17" s="63"/>
      <c r="G17" s="38"/>
      <c r="H17" s="61"/>
      <c r="I17" s="2"/>
      <c r="J17" s="2"/>
    </row>
    <row r="18" spans="1:12" x14ac:dyDescent="0.2">
      <c r="D18" s="41" t="s">
        <v>14</v>
      </c>
      <c r="E18" s="12"/>
      <c r="F18" s="32" t="s">
        <v>22</v>
      </c>
      <c r="G18" s="46"/>
      <c r="H18" s="61"/>
      <c r="I18" s="2"/>
      <c r="J18" s="2"/>
    </row>
    <row r="19" spans="1:12" x14ac:dyDescent="0.2">
      <c r="A19" s="44"/>
      <c r="B19" s="47"/>
      <c r="C19" s="47"/>
      <c r="D19" s="38"/>
      <c r="E19" s="30"/>
      <c r="H19" s="2"/>
      <c r="I19" s="7"/>
      <c r="J19" s="2"/>
      <c r="K19" s="45"/>
    </row>
    <row r="20" spans="1:12" x14ac:dyDescent="0.2">
      <c r="A20" s="44"/>
      <c r="B20" s="47"/>
      <c r="C20" s="47"/>
      <c r="D20" s="38"/>
      <c r="E20" s="45"/>
      <c r="F20" s="3"/>
      <c r="G20" s="8"/>
      <c r="H20" s="2"/>
      <c r="I20" s="7"/>
      <c r="J20" s="2"/>
      <c r="K20" s="9"/>
    </row>
    <row r="21" spans="1:12" s="51" customFormat="1" x14ac:dyDescent="0.2">
      <c r="A21" s="48" t="s">
        <v>0</v>
      </c>
      <c r="B21" s="49" t="s">
        <v>23</v>
      </c>
      <c r="C21" s="49" t="s">
        <v>31</v>
      </c>
      <c r="D21" s="50" t="s">
        <v>17</v>
      </c>
      <c r="E21" s="49" t="s">
        <v>29</v>
      </c>
      <c r="F21" s="14" t="s">
        <v>28</v>
      </c>
      <c r="G21" s="15" t="s">
        <v>1</v>
      </c>
      <c r="H21" s="15" t="s">
        <v>24</v>
      </c>
      <c r="I21" s="16" t="s">
        <v>18</v>
      </c>
      <c r="J21" s="17" t="s">
        <v>2</v>
      </c>
      <c r="K21" s="16" t="s">
        <v>3</v>
      </c>
      <c r="L21" s="18" t="s">
        <v>4</v>
      </c>
    </row>
    <row r="22" spans="1:12" x14ac:dyDescent="0.2">
      <c r="A22" s="52" t="s">
        <v>46</v>
      </c>
      <c r="B22" s="53"/>
      <c r="C22" s="53"/>
      <c r="D22" s="54"/>
      <c r="E22" s="53"/>
      <c r="F22" s="19"/>
      <c r="G22" s="20"/>
      <c r="H22" s="20"/>
      <c r="I22" s="28"/>
      <c r="J22" s="21"/>
      <c r="K22" s="22"/>
      <c r="L22" s="29"/>
    </row>
    <row r="23" spans="1:12" s="56" customFormat="1" x14ac:dyDescent="0.2">
      <c r="A23" s="57">
        <v>1</v>
      </c>
      <c r="B23" s="32" t="s">
        <v>44</v>
      </c>
      <c r="C23" s="58" t="s">
        <v>36</v>
      </c>
      <c r="D23" s="57" t="s">
        <v>115</v>
      </c>
      <c r="E23" s="58" t="s">
        <v>116</v>
      </c>
      <c r="F23" s="57" t="s">
        <v>117</v>
      </c>
      <c r="G23" s="57">
        <v>2</v>
      </c>
      <c r="H23" s="31" t="s">
        <v>35</v>
      </c>
      <c r="I23" s="26"/>
      <c r="J23" s="55">
        <f t="shared" ref="J23:J92" si="0">+I23*0.22</f>
        <v>0</v>
      </c>
      <c r="K23" s="55">
        <f t="shared" ref="K23:K92" si="1">+(I23+J23)*G23</f>
        <v>0</v>
      </c>
      <c r="L23" s="23"/>
    </row>
    <row r="24" spans="1:12" s="56" customFormat="1" x14ac:dyDescent="0.2">
      <c r="A24" s="57">
        <v>2</v>
      </c>
      <c r="B24" s="32" t="s">
        <v>44</v>
      </c>
      <c r="C24" s="58" t="s">
        <v>36</v>
      </c>
      <c r="D24" s="57" t="s">
        <v>118</v>
      </c>
      <c r="E24" s="58" t="s">
        <v>119</v>
      </c>
      <c r="F24" s="57" t="s">
        <v>37</v>
      </c>
      <c r="G24" s="57">
        <v>15</v>
      </c>
      <c r="H24" s="31" t="s">
        <v>35</v>
      </c>
      <c r="I24" s="26"/>
      <c r="J24" s="55">
        <f t="shared" si="0"/>
        <v>0</v>
      </c>
      <c r="K24" s="55">
        <f t="shared" si="1"/>
        <v>0</v>
      </c>
      <c r="L24" s="23"/>
    </row>
    <row r="25" spans="1:12" x14ac:dyDescent="0.2">
      <c r="A25" s="57">
        <v>3</v>
      </c>
      <c r="B25" s="32" t="s">
        <v>44</v>
      </c>
      <c r="C25" s="58" t="s">
        <v>36</v>
      </c>
      <c r="D25" s="57" t="s">
        <v>54</v>
      </c>
      <c r="E25" s="58" t="s">
        <v>55</v>
      </c>
      <c r="F25" s="57" t="s">
        <v>37</v>
      </c>
      <c r="G25" s="57">
        <v>40</v>
      </c>
      <c r="H25" s="31" t="s">
        <v>35</v>
      </c>
      <c r="I25" s="26"/>
      <c r="J25" s="55">
        <f t="shared" si="0"/>
        <v>0</v>
      </c>
      <c r="K25" s="55">
        <f t="shared" si="1"/>
        <v>0</v>
      </c>
      <c r="L25" s="23"/>
    </row>
    <row r="26" spans="1:12" s="56" customFormat="1" x14ac:dyDescent="0.2">
      <c r="A26" s="57">
        <v>4</v>
      </c>
      <c r="B26" s="32" t="s">
        <v>44</v>
      </c>
      <c r="C26" s="58" t="s">
        <v>36</v>
      </c>
      <c r="D26" s="57" t="s">
        <v>120</v>
      </c>
      <c r="E26" s="58" t="s">
        <v>121</v>
      </c>
      <c r="F26" s="57" t="s">
        <v>37</v>
      </c>
      <c r="G26" s="57">
        <v>50</v>
      </c>
      <c r="H26" s="31" t="s">
        <v>35</v>
      </c>
      <c r="I26" s="26"/>
      <c r="J26" s="55">
        <f t="shared" si="0"/>
        <v>0</v>
      </c>
      <c r="K26" s="55">
        <f t="shared" si="1"/>
        <v>0</v>
      </c>
      <c r="L26" s="23"/>
    </row>
    <row r="27" spans="1:12" s="56" customFormat="1" x14ac:dyDescent="0.2">
      <c r="A27" s="57">
        <v>5</v>
      </c>
      <c r="B27" s="32" t="s">
        <v>44</v>
      </c>
      <c r="C27" s="58" t="s">
        <v>36</v>
      </c>
      <c r="D27" s="57" t="s">
        <v>122</v>
      </c>
      <c r="E27" s="58" t="s">
        <v>123</v>
      </c>
      <c r="F27" s="57" t="s">
        <v>37</v>
      </c>
      <c r="G27" s="57">
        <v>2</v>
      </c>
      <c r="H27" s="31" t="s">
        <v>35</v>
      </c>
      <c r="I27" s="26"/>
      <c r="J27" s="55">
        <f t="shared" si="0"/>
        <v>0</v>
      </c>
      <c r="K27" s="55">
        <f t="shared" si="1"/>
        <v>0</v>
      </c>
      <c r="L27" s="23"/>
    </row>
    <row r="28" spans="1:12" x14ac:dyDescent="0.2">
      <c r="A28" s="57">
        <v>6</v>
      </c>
      <c r="B28" s="32" t="s">
        <v>44</v>
      </c>
      <c r="C28" s="58" t="s">
        <v>36</v>
      </c>
      <c r="D28" s="57" t="s">
        <v>56</v>
      </c>
      <c r="E28" s="58" t="s">
        <v>57</v>
      </c>
      <c r="F28" s="57" t="s">
        <v>37</v>
      </c>
      <c r="G28" s="57">
        <v>100</v>
      </c>
      <c r="H28" s="31" t="s">
        <v>35</v>
      </c>
      <c r="I28" s="26"/>
      <c r="J28" s="55">
        <f t="shared" si="0"/>
        <v>0</v>
      </c>
      <c r="K28" s="55">
        <f t="shared" si="1"/>
        <v>0</v>
      </c>
      <c r="L28" s="23"/>
    </row>
    <row r="29" spans="1:12" s="56" customFormat="1" x14ac:dyDescent="0.2">
      <c r="A29" s="57">
        <v>7</v>
      </c>
      <c r="B29" s="32" t="s">
        <v>44</v>
      </c>
      <c r="C29" s="58" t="s">
        <v>36</v>
      </c>
      <c r="D29" s="57" t="s">
        <v>124</v>
      </c>
      <c r="E29" s="58" t="s">
        <v>125</v>
      </c>
      <c r="F29" s="57" t="s">
        <v>37</v>
      </c>
      <c r="G29" s="57">
        <v>2000</v>
      </c>
      <c r="H29" s="31" t="s">
        <v>35</v>
      </c>
      <c r="I29" s="26"/>
      <c r="J29" s="55">
        <f t="shared" si="0"/>
        <v>0</v>
      </c>
      <c r="K29" s="55">
        <f t="shared" si="1"/>
        <v>0</v>
      </c>
      <c r="L29" s="23"/>
    </row>
    <row r="30" spans="1:12" s="56" customFormat="1" x14ac:dyDescent="0.2">
      <c r="A30" s="57">
        <v>8</v>
      </c>
      <c r="B30" s="32" t="s">
        <v>44</v>
      </c>
      <c r="C30" s="58" t="s">
        <v>36</v>
      </c>
      <c r="D30" s="57" t="s">
        <v>126</v>
      </c>
      <c r="E30" s="58" t="s">
        <v>127</v>
      </c>
      <c r="F30" s="57" t="s">
        <v>37</v>
      </c>
      <c r="G30" s="57">
        <v>500</v>
      </c>
      <c r="H30" s="31" t="s">
        <v>35</v>
      </c>
      <c r="I30" s="26"/>
      <c r="J30" s="55">
        <f t="shared" si="0"/>
        <v>0</v>
      </c>
      <c r="K30" s="55">
        <f t="shared" si="1"/>
        <v>0</v>
      </c>
      <c r="L30" s="23"/>
    </row>
    <row r="31" spans="1:12" x14ac:dyDescent="0.2">
      <c r="A31" s="52" t="s">
        <v>58</v>
      </c>
      <c r="B31" s="53"/>
      <c r="C31" s="53"/>
      <c r="D31" s="54"/>
      <c r="E31" s="53"/>
      <c r="F31" s="19"/>
      <c r="G31" s="20"/>
      <c r="H31" s="20"/>
      <c r="I31" s="64"/>
      <c r="J31" s="21"/>
      <c r="K31" s="22"/>
      <c r="L31" s="65"/>
    </row>
    <row r="32" spans="1:12" s="56" customFormat="1" x14ac:dyDescent="0.2">
      <c r="A32" s="57">
        <v>9</v>
      </c>
      <c r="B32" s="32" t="s">
        <v>44</v>
      </c>
      <c r="C32" s="58" t="s">
        <v>58</v>
      </c>
      <c r="D32" s="57" t="s">
        <v>128</v>
      </c>
      <c r="E32" s="58" t="s">
        <v>129</v>
      </c>
      <c r="F32" s="57" t="s">
        <v>37</v>
      </c>
      <c r="G32" s="57">
        <v>800</v>
      </c>
      <c r="H32" s="31" t="s">
        <v>35</v>
      </c>
      <c r="I32" s="26"/>
      <c r="J32" s="55">
        <f t="shared" si="0"/>
        <v>0</v>
      </c>
      <c r="K32" s="55">
        <f t="shared" si="1"/>
        <v>0</v>
      </c>
      <c r="L32" s="23"/>
    </row>
    <row r="33" spans="1:12" x14ac:dyDescent="0.2">
      <c r="A33" s="57">
        <v>10</v>
      </c>
      <c r="B33" s="32" t="s">
        <v>44</v>
      </c>
      <c r="C33" s="58" t="s">
        <v>58</v>
      </c>
      <c r="D33" s="57" t="s">
        <v>59</v>
      </c>
      <c r="E33" s="58" t="s">
        <v>60</v>
      </c>
      <c r="F33" s="57" t="s">
        <v>37</v>
      </c>
      <c r="G33" s="57">
        <v>4000</v>
      </c>
      <c r="H33" s="31" t="s">
        <v>35</v>
      </c>
      <c r="I33" s="26"/>
      <c r="J33" s="55">
        <f t="shared" si="0"/>
        <v>0</v>
      </c>
      <c r="K33" s="55">
        <f t="shared" si="1"/>
        <v>0</v>
      </c>
      <c r="L33" s="23"/>
    </row>
    <row r="34" spans="1:12" s="56" customFormat="1" x14ac:dyDescent="0.2">
      <c r="A34" s="57">
        <v>11</v>
      </c>
      <c r="B34" s="32" t="s">
        <v>44</v>
      </c>
      <c r="C34" s="58" t="s">
        <v>58</v>
      </c>
      <c r="D34" s="57" t="s">
        <v>130</v>
      </c>
      <c r="E34" s="58" t="s">
        <v>131</v>
      </c>
      <c r="F34" s="57" t="s">
        <v>37</v>
      </c>
      <c r="G34" s="57">
        <v>1500</v>
      </c>
      <c r="H34" s="31" t="s">
        <v>35</v>
      </c>
      <c r="I34" s="26"/>
      <c r="J34" s="55">
        <f t="shared" si="0"/>
        <v>0</v>
      </c>
      <c r="K34" s="55">
        <f t="shared" si="1"/>
        <v>0</v>
      </c>
      <c r="L34" s="23"/>
    </row>
    <row r="35" spans="1:12" x14ac:dyDescent="0.2">
      <c r="A35" s="57">
        <v>12</v>
      </c>
      <c r="B35" s="32" t="s">
        <v>44</v>
      </c>
      <c r="C35" s="58" t="s">
        <v>58</v>
      </c>
      <c r="D35" s="57" t="s">
        <v>132</v>
      </c>
      <c r="E35" s="58" t="s">
        <v>133</v>
      </c>
      <c r="F35" s="57" t="s">
        <v>37</v>
      </c>
      <c r="G35" s="57">
        <v>75</v>
      </c>
      <c r="H35" s="31" t="s">
        <v>35</v>
      </c>
      <c r="I35" s="26"/>
      <c r="J35" s="55">
        <f t="shared" si="0"/>
        <v>0</v>
      </c>
      <c r="K35" s="55">
        <f t="shared" si="1"/>
        <v>0</v>
      </c>
      <c r="L35" s="23"/>
    </row>
    <row r="36" spans="1:12" x14ac:dyDescent="0.2">
      <c r="A36" s="52" t="s">
        <v>53</v>
      </c>
      <c r="B36" s="53"/>
      <c r="C36" s="53"/>
      <c r="D36" s="54"/>
      <c r="E36" s="53"/>
      <c r="F36" s="19"/>
      <c r="G36" s="20"/>
      <c r="H36" s="20"/>
      <c r="I36" s="64"/>
      <c r="J36" s="21"/>
      <c r="K36" s="22"/>
      <c r="L36" s="65"/>
    </row>
    <row r="37" spans="1:12" s="56" customFormat="1" x14ac:dyDescent="0.2">
      <c r="A37" s="57">
        <v>13</v>
      </c>
      <c r="B37" s="32" t="s">
        <v>44</v>
      </c>
      <c r="C37" s="58" t="s">
        <v>53</v>
      </c>
      <c r="D37" s="57" t="s">
        <v>134</v>
      </c>
      <c r="E37" s="58" t="s">
        <v>135</v>
      </c>
      <c r="F37" s="57" t="s">
        <v>38</v>
      </c>
      <c r="G37" s="57">
        <v>25</v>
      </c>
      <c r="H37" s="31" t="s">
        <v>35</v>
      </c>
      <c r="I37" s="26"/>
      <c r="J37" s="55">
        <f t="shared" si="0"/>
        <v>0</v>
      </c>
      <c r="K37" s="55">
        <f t="shared" si="1"/>
        <v>0</v>
      </c>
      <c r="L37" s="23"/>
    </row>
    <row r="38" spans="1:12" x14ac:dyDescent="0.2">
      <c r="A38" s="57">
        <v>14</v>
      </c>
      <c r="B38" s="32" t="s">
        <v>44</v>
      </c>
      <c r="C38" s="58" t="s">
        <v>53</v>
      </c>
      <c r="D38" s="57" t="s">
        <v>136</v>
      </c>
      <c r="E38" s="58" t="s">
        <v>137</v>
      </c>
      <c r="F38" s="57" t="s">
        <v>38</v>
      </c>
      <c r="G38" s="57">
        <v>70</v>
      </c>
      <c r="H38" s="31" t="s">
        <v>35</v>
      </c>
      <c r="I38" s="26"/>
      <c r="J38" s="55">
        <f t="shared" si="0"/>
        <v>0</v>
      </c>
      <c r="K38" s="55">
        <f t="shared" si="1"/>
        <v>0</v>
      </c>
      <c r="L38" s="23"/>
    </row>
    <row r="39" spans="1:12" s="56" customFormat="1" x14ac:dyDescent="0.2">
      <c r="A39" s="57">
        <v>15</v>
      </c>
      <c r="B39" s="32" t="s">
        <v>44</v>
      </c>
      <c r="C39" s="58" t="s">
        <v>53</v>
      </c>
      <c r="D39" s="57" t="s">
        <v>138</v>
      </c>
      <c r="E39" s="58" t="s">
        <v>139</v>
      </c>
      <c r="F39" s="57" t="s">
        <v>37</v>
      </c>
      <c r="G39" s="57">
        <v>100</v>
      </c>
      <c r="H39" s="31" t="s">
        <v>35</v>
      </c>
      <c r="I39" s="26"/>
      <c r="J39" s="55">
        <f t="shared" si="0"/>
        <v>0</v>
      </c>
      <c r="K39" s="55">
        <f t="shared" si="1"/>
        <v>0</v>
      </c>
      <c r="L39" s="23"/>
    </row>
    <row r="40" spans="1:12" x14ac:dyDescent="0.2">
      <c r="A40" s="52" t="s">
        <v>61</v>
      </c>
      <c r="B40" s="53"/>
      <c r="C40" s="53"/>
      <c r="D40" s="54"/>
      <c r="E40" s="53"/>
      <c r="F40" s="19"/>
      <c r="G40" s="20"/>
      <c r="H40" s="20"/>
      <c r="I40" s="64"/>
      <c r="J40" s="21"/>
      <c r="K40" s="22"/>
      <c r="L40" s="65"/>
    </row>
    <row r="41" spans="1:12" s="56" customFormat="1" x14ac:dyDescent="0.2">
      <c r="A41" s="57">
        <v>16</v>
      </c>
      <c r="B41" s="32" t="s">
        <v>44</v>
      </c>
      <c r="C41" s="58" t="s">
        <v>61</v>
      </c>
      <c r="D41" s="57" t="s">
        <v>140</v>
      </c>
      <c r="E41" s="58" t="s">
        <v>141</v>
      </c>
      <c r="F41" s="57" t="s">
        <v>62</v>
      </c>
      <c r="G41" s="57">
        <v>200</v>
      </c>
      <c r="H41" s="31" t="s">
        <v>35</v>
      </c>
      <c r="I41" s="26"/>
      <c r="J41" s="55">
        <f t="shared" si="0"/>
        <v>0</v>
      </c>
      <c r="K41" s="55">
        <f t="shared" si="1"/>
        <v>0</v>
      </c>
      <c r="L41" s="23"/>
    </row>
    <row r="42" spans="1:12" x14ac:dyDescent="0.2">
      <c r="A42" s="52" t="s">
        <v>49</v>
      </c>
      <c r="B42" s="53"/>
      <c r="C42" s="53"/>
      <c r="D42" s="54"/>
      <c r="E42" s="53"/>
      <c r="F42" s="19"/>
      <c r="G42" s="20"/>
      <c r="H42" s="20"/>
      <c r="I42" s="64"/>
      <c r="J42" s="21"/>
      <c r="K42" s="22"/>
      <c r="L42" s="65"/>
    </row>
    <row r="43" spans="1:12" s="56" customFormat="1" x14ac:dyDescent="0.2">
      <c r="A43" s="57">
        <v>17</v>
      </c>
      <c r="B43" s="32" t="s">
        <v>44</v>
      </c>
      <c r="C43" s="58" t="s">
        <v>49</v>
      </c>
      <c r="D43" s="57" t="s">
        <v>142</v>
      </c>
      <c r="E43" s="58" t="s">
        <v>143</v>
      </c>
      <c r="F43" s="57" t="s">
        <v>37</v>
      </c>
      <c r="G43" s="57">
        <v>50</v>
      </c>
      <c r="H43" s="31" t="s">
        <v>35</v>
      </c>
      <c r="I43" s="26"/>
      <c r="J43" s="55">
        <f t="shared" si="0"/>
        <v>0</v>
      </c>
      <c r="K43" s="55">
        <f t="shared" si="1"/>
        <v>0</v>
      </c>
      <c r="L43" s="23"/>
    </row>
    <row r="44" spans="1:12" s="56" customFormat="1" x14ac:dyDescent="0.2">
      <c r="A44" s="57">
        <v>18</v>
      </c>
      <c r="B44" s="32" t="s">
        <v>44</v>
      </c>
      <c r="C44" s="58" t="s">
        <v>49</v>
      </c>
      <c r="D44" s="57" t="s">
        <v>144</v>
      </c>
      <c r="E44" s="58" t="s">
        <v>145</v>
      </c>
      <c r="F44" s="57" t="s">
        <v>37</v>
      </c>
      <c r="G44" s="57">
        <v>50</v>
      </c>
      <c r="H44" s="31" t="s">
        <v>35</v>
      </c>
      <c r="I44" s="26"/>
      <c r="J44" s="55">
        <f t="shared" si="0"/>
        <v>0</v>
      </c>
      <c r="K44" s="55">
        <f t="shared" si="1"/>
        <v>0</v>
      </c>
      <c r="L44" s="23"/>
    </row>
    <row r="45" spans="1:12" s="56" customFormat="1" x14ac:dyDescent="0.2">
      <c r="A45" s="57">
        <v>19</v>
      </c>
      <c r="B45" s="32" t="s">
        <v>44</v>
      </c>
      <c r="C45" s="58" t="s">
        <v>49</v>
      </c>
      <c r="D45" s="57" t="s">
        <v>146</v>
      </c>
      <c r="E45" s="58" t="s">
        <v>147</v>
      </c>
      <c r="F45" s="57" t="s">
        <v>37</v>
      </c>
      <c r="G45" s="57">
        <v>5</v>
      </c>
      <c r="H45" s="31" t="s">
        <v>35</v>
      </c>
      <c r="I45" s="26"/>
      <c r="J45" s="55">
        <f t="shared" si="0"/>
        <v>0</v>
      </c>
      <c r="K45" s="55">
        <f t="shared" si="1"/>
        <v>0</v>
      </c>
      <c r="L45" s="23"/>
    </row>
    <row r="46" spans="1:12" x14ac:dyDescent="0.2">
      <c r="A46" s="57">
        <v>20</v>
      </c>
      <c r="B46" s="32" t="s">
        <v>44</v>
      </c>
      <c r="C46" s="58" t="s">
        <v>49</v>
      </c>
      <c r="D46" s="57" t="s">
        <v>148</v>
      </c>
      <c r="E46" s="58" t="s">
        <v>149</v>
      </c>
      <c r="F46" s="57" t="s">
        <v>37</v>
      </c>
      <c r="G46" s="57">
        <v>5</v>
      </c>
      <c r="H46" s="31" t="s">
        <v>35</v>
      </c>
      <c r="I46" s="26"/>
      <c r="J46" s="55">
        <f t="shared" si="0"/>
        <v>0</v>
      </c>
      <c r="K46" s="55">
        <f t="shared" si="1"/>
        <v>0</v>
      </c>
      <c r="L46" s="23"/>
    </row>
    <row r="47" spans="1:12" x14ac:dyDescent="0.2">
      <c r="A47" s="52" t="s">
        <v>48</v>
      </c>
      <c r="B47" s="53"/>
      <c r="C47" s="53"/>
      <c r="D47" s="54"/>
      <c r="E47" s="53"/>
      <c r="F47" s="19"/>
      <c r="G47" s="20"/>
      <c r="H47" s="20"/>
      <c r="I47" s="64"/>
      <c r="J47" s="21"/>
      <c r="K47" s="22"/>
      <c r="L47" s="65"/>
    </row>
    <row r="48" spans="1:12" s="56" customFormat="1" x14ac:dyDescent="0.2">
      <c r="A48" s="57">
        <v>21</v>
      </c>
      <c r="B48" s="32" t="s">
        <v>44</v>
      </c>
      <c r="C48" s="58" t="s">
        <v>48</v>
      </c>
      <c r="D48" s="57" t="s">
        <v>63</v>
      </c>
      <c r="E48" s="58" t="s">
        <v>64</v>
      </c>
      <c r="F48" s="57" t="s">
        <v>37</v>
      </c>
      <c r="G48" s="57">
        <v>10</v>
      </c>
      <c r="H48" s="31" t="s">
        <v>35</v>
      </c>
      <c r="I48" s="26"/>
      <c r="J48" s="55">
        <f t="shared" si="0"/>
        <v>0</v>
      </c>
      <c r="K48" s="55">
        <f t="shared" si="1"/>
        <v>0</v>
      </c>
      <c r="L48" s="23"/>
    </row>
    <row r="49" spans="1:12" s="56" customFormat="1" x14ac:dyDescent="0.2">
      <c r="A49" s="57">
        <v>22</v>
      </c>
      <c r="B49" s="32" t="s">
        <v>44</v>
      </c>
      <c r="C49" s="58" t="s">
        <v>48</v>
      </c>
      <c r="D49" s="57" t="s">
        <v>150</v>
      </c>
      <c r="E49" s="58" t="s">
        <v>151</v>
      </c>
      <c r="F49" s="57" t="s">
        <v>38</v>
      </c>
      <c r="G49" s="57">
        <v>80</v>
      </c>
      <c r="H49" s="31" t="s">
        <v>35</v>
      </c>
      <c r="I49" s="26"/>
      <c r="J49" s="55">
        <f t="shared" si="0"/>
        <v>0</v>
      </c>
      <c r="K49" s="55">
        <f t="shared" si="1"/>
        <v>0</v>
      </c>
      <c r="L49" s="23"/>
    </row>
    <row r="50" spans="1:12" s="56" customFormat="1" x14ac:dyDescent="0.2">
      <c r="A50" s="57">
        <v>23</v>
      </c>
      <c r="B50" s="32" t="s">
        <v>44</v>
      </c>
      <c r="C50" s="58" t="s">
        <v>48</v>
      </c>
      <c r="D50" s="57" t="s">
        <v>152</v>
      </c>
      <c r="E50" s="58" t="s">
        <v>153</v>
      </c>
      <c r="F50" s="57" t="s">
        <v>37</v>
      </c>
      <c r="G50" s="57">
        <v>60</v>
      </c>
      <c r="H50" s="31" t="s">
        <v>35</v>
      </c>
      <c r="I50" s="26"/>
      <c r="J50" s="55">
        <f t="shared" si="0"/>
        <v>0</v>
      </c>
      <c r="K50" s="55">
        <f t="shared" si="1"/>
        <v>0</v>
      </c>
      <c r="L50" s="23"/>
    </row>
    <row r="51" spans="1:12" s="56" customFormat="1" x14ac:dyDescent="0.2">
      <c r="A51" s="57">
        <v>24</v>
      </c>
      <c r="B51" s="32" t="s">
        <v>44</v>
      </c>
      <c r="C51" s="58" t="s">
        <v>48</v>
      </c>
      <c r="D51" s="57" t="s">
        <v>154</v>
      </c>
      <c r="E51" s="58" t="s">
        <v>155</v>
      </c>
      <c r="F51" s="57" t="s">
        <v>37</v>
      </c>
      <c r="G51" s="57">
        <v>100</v>
      </c>
      <c r="H51" s="31" t="s">
        <v>35</v>
      </c>
      <c r="I51" s="26"/>
      <c r="J51" s="55">
        <f t="shared" si="0"/>
        <v>0</v>
      </c>
      <c r="K51" s="55">
        <f t="shared" si="1"/>
        <v>0</v>
      </c>
      <c r="L51" s="23"/>
    </row>
    <row r="52" spans="1:12" s="56" customFormat="1" x14ac:dyDescent="0.2">
      <c r="A52" s="57">
        <v>25</v>
      </c>
      <c r="B52" s="32" t="s">
        <v>44</v>
      </c>
      <c r="C52" s="58" t="s">
        <v>48</v>
      </c>
      <c r="D52" s="57" t="s">
        <v>156</v>
      </c>
      <c r="E52" s="58" t="s">
        <v>157</v>
      </c>
      <c r="F52" s="57" t="s">
        <v>37</v>
      </c>
      <c r="G52" s="57">
        <v>150</v>
      </c>
      <c r="H52" s="31" t="s">
        <v>35</v>
      </c>
      <c r="I52" s="26"/>
      <c r="J52" s="55">
        <f t="shared" si="0"/>
        <v>0</v>
      </c>
      <c r="K52" s="55">
        <f t="shared" si="1"/>
        <v>0</v>
      </c>
      <c r="L52" s="23"/>
    </row>
    <row r="53" spans="1:12" s="56" customFormat="1" x14ac:dyDescent="0.2">
      <c r="A53" s="57">
        <v>26</v>
      </c>
      <c r="B53" s="32" t="s">
        <v>44</v>
      </c>
      <c r="C53" s="58" t="s">
        <v>48</v>
      </c>
      <c r="D53" s="57" t="s">
        <v>158</v>
      </c>
      <c r="E53" s="58" t="s">
        <v>159</v>
      </c>
      <c r="F53" s="57" t="s">
        <v>37</v>
      </c>
      <c r="G53" s="57">
        <v>50</v>
      </c>
      <c r="H53" s="31" t="s">
        <v>35</v>
      </c>
      <c r="I53" s="26"/>
      <c r="J53" s="55">
        <f t="shared" si="0"/>
        <v>0</v>
      </c>
      <c r="K53" s="55">
        <f t="shared" si="1"/>
        <v>0</v>
      </c>
      <c r="L53" s="23"/>
    </row>
    <row r="54" spans="1:12" x14ac:dyDescent="0.2">
      <c r="A54" s="52" t="s">
        <v>50</v>
      </c>
      <c r="B54" s="53"/>
      <c r="C54" s="53"/>
      <c r="D54" s="54"/>
      <c r="E54" s="53"/>
      <c r="F54" s="19"/>
      <c r="G54" s="20"/>
      <c r="H54" s="20"/>
      <c r="I54" s="64"/>
      <c r="J54" s="21"/>
      <c r="K54" s="22"/>
      <c r="L54" s="65"/>
    </row>
    <row r="55" spans="1:12" s="56" customFormat="1" x14ac:dyDescent="0.2">
      <c r="A55" s="57">
        <v>27</v>
      </c>
      <c r="B55" s="32" t="s">
        <v>44</v>
      </c>
      <c r="C55" s="58" t="s">
        <v>50</v>
      </c>
      <c r="D55" s="57" t="s">
        <v>65</v>
      </c>
      <c r="E55" s="58" t="s">
        <v>66</v>
      </c>
      <c r="F55" s="57" t="s">
        <v>37</v>
      </c>
      <c r="G55" s="57">
        <v>1000</v>
      </c>
      <c r="H55" s="31" t="s">
        <v>35</v>
      </c>
      <c r="I55" s="26"/>
      <c r="J55" s="55">
        <f t="shared" si="0"/>
        <v>0</v>
      </c>
      <c r="K55" s="55">
        <f t="shared" si="1"/>
        <v>0</v>
      </c>
      <c r="L55" s="23"/>
    </row>
    <row r="56" spans="1:12" s="56" customFormat="1" x14ac:dyDescent="0.2">
      <c r="A56" s="57">
        <v>28</v>
      </c>
      <c r="B56" s="32" t="s">
        <v>44</v>
      </c>
      <c r="C56" s="58" t="s">
        <v>50</v>
      </c>
      <c r="D56" s="57" t="s">
        <v>160</v>
      </c>
      <c r="E56" s="58" t="s">
        <v>161</v>
      </c>
      <c r="F56" s="57" t="s">
        <v>37</v>
      </c>
      <c r="G56" s="57">
        <v>150</v>
      </c>
      <c r="H56" s="31" t="s">
        <v>35</v>
      </c>
      <c r="I56" s="26"/>
      <c r="J56" s="55">
        <f t="shared" si="0"/>
        <v>0</v>
      </c>
      <c r="K56" s="55">
        <f t="shared" si="1"/>
        <v>0</v>
      </c>
      <c r="L56" s="23"/>
    </row>
    <row r="57" spans="1:12" s="56" customFormat="1" x14ac:dyDescent="0.2">
      <c r="A57" s="57">
        <v>29</v>
      </c>
      <c r="B57" s="32" t="s">
        <v>44</v>
      </c>
      <c r="C57" s="58" t="s">
        <v>50</v>
      </c>
      <c r="D57" s="57" t="s">
        <v>162</v>
      </c>
      <c r="E57" s="58" t="s">
        <v>163</v>
      </c>
      <c r="F57" s="57" t="s">
        <v>164</v>
      </c>
      <c r="G57" s="57">
        <v>1000</v>
      </c>
      <c r="H57" s="31" t="s">
        <v>35</v>
      </c>
      <c r="I57" s="26"/>
      <c r="J57" s="55">
        <f t="shared" si="0"/>
        <v>0</v>
      </c>
      <c r="K57" s="55">
        <f t="shared" si="1"/>
        <v>0</v>
      </c>
      <c r="L57" s="23"/>
    </row>
    <row r="58" spans="1:12" s="56" customFormat="1" x14ac:dyDescent="0.2">
      <c r="A58" s="57">
        <v>30</v>
      </c>
      <c r="B58" s="32" t="s">
        <v>44</v>
      </c>
      <c r="C58" s="58" t="s">
        <v>50</v>
      </c>
      <c r="D58" s="57" t="s">
        <v>165</v>
      </c>
      <c r="E58" s="58" t="s">
        <v>166</v>
      </c>
      <c r="F58" s="57" t="s">
        <v>167</v>
      </c>
      <c r="G58" s="57">
        <v>4500</v>
      </c>
      <c r="H58" s="31" t="s">
        <v>35</v>
      </c>
      <c r="I58" s="26"/>
      <c r="J58" s="55">
        <f t="shared" si="0"/>
        <v>0</v>
      </c>
      <c r="K58" s="55">
        <f t="shared" si="1"/>
        <v>0</v>
      </c>
      <c r="L58" s="23"/>
    </row>
    <row r="59" spans="1:12" x14ac:dyDescent="0.2">
      <c r="A59" s="52" t="s">
        <v>33</v>
      </c>
      <c r="B59" s="53"/>
      <c r="C59" s="53"/>
      <c r="D59" s="54"/>
      <c r="E59" s="53"/>
      <c r="F59" s="19"/>
      <c r="G59" s="20"/>
      <c r="H59" s="20"/>
      <c r="I59" s="64"/>
      <c r="J59" s="21"/>
      <c r="K59" s="22"/>
      <c r="L59" s="65"/>
    </row>
    <row r="60" spans="1:12" s="56" customFormat="1" x14ac:dyDescent="0.2">
      <c r="A60" s="57">
        <v>31</v>
      </c>
      <c r="B60" s="32" t="s">
        <v>44</v>
      </c>
      <c r="C60" s="58" t="s">
        <v>33</v>
      </c>
      <c r="D60" s="57" t="s">
        <v>168</v>
      </c>
      <c r="E60" s="58" t="s">
        <v>169</v>
      </c>
      <c r="F60" s="57" t="s">
        <v>38</v>
      </c>
      <c r="G60" s="57">
        <v>20</v>
      </c>
      <c r="H60" s="31" t="s">
        <v>35</v>
      </c>
      <c r="I60" s="26"/>
      <c r="J60" s="55">
        <f t="shared" si="0"/>
        <v>0</v>
      </c>
      <c r="K60" s="55">
        <f t="shared" si="1"/>
        <v>0</v>
      </c>
      <c r="L60" s="23"/>
    </row>
    <row r="61" spans="1:12" s="56" customFormat="1" x14ac:dyDescent="0.2">
      <c r="A61" s="57">
        <v>32</v>
      </c>
      <c r="B61" s="32" t="s">
        <v>44</v>
      </c>
      <c r="C61" s="58" t="s">
        <v>33</v>
      </c>
      <c r="D61" s="57" t="s">
        <v>170</v>
      </c>
      <c r="E61" s="58" t="s">
        <v>171</v>
      </c>
      <c r="F61" s="57" t="s">
        <v>38</v>
      </c>
      <c r="G61" s="57">
        <v>5</v>
      </c>
      <c r="H61" s="31" t="s">
        <v>35</v>
      </c>
      <c r="I61" s="26"/>
      <c r="J61" s="55">
        <f t="shared" si="0"/>
        <v>0</v>
      </c>
      <c r="K61" s="55">
        <f t="shared" si="1"/>
        <v>0</v>
      </c>
      <c r="L61" s="23"/>
    </row>
    <row r="62" spans="1:12" s="56" customFormat="1" x14ac:dyDescent="0.2">
      <c r="A62" s="57">
        <v>33</v>
      </c>
      <c r="B62" s="32" t="s">
        <v>44</v>
      </c>
      <c r="C62" s="58" t="s">
        <v>33</v>
      </c>
      <c r="D62" s="57" t="s">
        <v>172</v>
      </c>
      <c r="E62" s="58" t="s">
        <v>173</v>
      </c>
      <c r="F62" s="57" t="s">
        <v>37</v>
      </c>
      <c r="G62" s="57">
        <v>100</v>
      </c>
      <c r="H62" s="31" t="s">
        <v>35</v>
      </c>
      <c r="I62" s="26"/>
      <c r="J62" s="55">
        <f t="shared" si="0"/>
        <v>0</v>
      </c>
      <c r="K62" s="55">
        <f t="shared" si="1"/>
        <v>0</v>
      </c>
      <c r="L62" s="23"/>
    </row>
    <row r="63" spans="1:12" s="56" customFormat="1" x14ac:dyDescent="0.2">
      <c r="A63" s="57">
        <v>34</v>
      </c>
      <c r="B63" s="32" t="s">
        <v>44</v>
      </c>
      <c r="C63" s="58" t="s">
        <v>33</v>
      </c>
      <c r="D63" s="57" t="s">
        <v>174</v>
      </c>
      <c r="E63" s="58" t="s">
        <v>175</v>
      </c>
      <c r="F63" s="57" t="s">
        <v>38</v>
      </c>
      <c r="G63" s="57">
        <v>10</v>
      </c>
      <c r="H63" s="31" t="s">
        <v>35</v>
      </c>
      <c r="I63" s="26"/>
      <c r="J63" s="55">
        <f t="shared" si="0"/>
        <v>0</v>
      </c>
      <c r="K63" s="55">
        <f t="shared" si="1"/>
        <v>0</v>
      </c>
      <c r="L63" s="23"/>
    </row>
    <row r="64" spans="1:12" s="56" customFormat="1" x14ac:dyDescent="0.2">
      <c r="A64" s="57">
        <v>35</v>
      </c>
      <c r="B64" s="32" t="s">
        <v>44</v>
      </c>
      <c r="C64" s="58" t="s">
        <v>33</v>
      </c>
      <c r="D64" s="57" t="s">
        <v>176</v>
      </c>
      <c r="E64" s="58" t="s">
        <v>177</v>
      </c>
      <c r="F64" s="57" t="s">
        <v>38</v>
      </c>
      <c r="G64" s="57">
        <v>5</v>
      </c>
      <c r="H64" s="31" t="s">
        <v>35</v>
      </c>
      <c r="I64" s="26"/>
      <c r="J64" s="55">
        <f t="shared" si="0"/>
        <v>0</v>
      </c>
      <c r="K64" s="55">
        <f t="shared" si="1"/>
        <v>0</v>
      </c>
      <c r="L64" s="23"/>
    </row>
    <row r="65" spans="1:12" x14ac:dyDescent="0.2">
      <c r="A65" s="57">
        <v>36</v>
      </c>
      <c r="B65" s="32" t="s">
        <v>44</v>
      </c>
      <c r="C65" s="58" t="s">
        <v>33</v>
      </c>
      <c r="D65" s="57" t="s">
        <v>178</v>
      </c>
      <c r="E65" s="58" t="s">
        <v>179</v>
      </c>
      <c r="F65" s="57" t="s">
        <v>38</v>
      </c>
      <c r="G65" s="57">
        <v>40</v>
      </c>
      <c r="H65" s="31" t="s">
        <v>35</v>
      </c>
      <c r="I65" s="26"/>
      <c r="J65" s="55">
        <f t="shared" si="0"/>
        <v>0</v>
      </c>
      <c r="K65" s="55">
        <f t="shared" si="1"/>
        <v>0</v>
      </c>
      <c r="L65" s="23"/>
    </row>
    <row r="66" spans="1:12" s="56" customFormat="1" x14ac:dyDescent="0.2">
      <c r="A66" s="57">
        <v>37</v>
      </c>
      <c r="B66" s="32" t="s">
        <v>44</v>
      </c>
      <c r="C66" s="58" t="s">
        <v>33</v>
      </c>
      <c r="D66" s="57" t="s">
        <v>180</v>
      </c>
      <c r="E66" s="58" t="s">
        <v>181</v>
      </c>
      <c r="F66" s="57" t="s">
        <v>38</v>
      </c>
      <c r="G66" s="57">
        <v>60</v>
      </c>
      <c r="H66" s="31" t="s">
        <v>35</v>
      </c>
      <c r="I66" s="26"/>
      <c r="J66" s="55">
        <f t="shared" si="0"/>
        <v>0</v>
      </c>
      <c r="K66" s="55">
        <f t="shared" si="1"/>
        <v>0</v>
      </c>
      <c r="L66" s="23"/>
    </row>
    <row r="67" spans="1:12" x14ac:dyDescent="0.2">
      <c r="A67" s="57">
        <v>38</v>
      </c>
      <c r="B67" s="32" t="s">
        <v>44</v>
      </c>
      <c r="C67" s="58" t="s">
        <v>33</v>
      </c>
      <c r="D67" s="57" t="s">
        <v>182</v>
      </c>
      <c r="E67" s="58" t="s">
        <v>183</v>
      </c>
      <c r="F67" s="57" t="s">
        <v>38</v>
      </c>
      <c r="G67" s="57">
        <v>50</v>
      </c>
      <c r="H67" s="31" t="s">
        <v>35</v>
      </c>
      <c r="I67" s="26"/>
      <c r="J67" s="55">
        <f t="shared" si="0"/>
        <v>0</v>
      </c>
      <c r="K67" s="55">
        <f t="shared" si="1"/>
        <v>0</v>
      </c>
      <c r="L67" s="23"/>
    </row>
    <row r="68" spans="1:12" s="56" customFormat="1" x14ac:dyDescent="0.2">
      <c r="A68" s="57">
        <v>39</v>
      </c>
      <c r="B68" s="32" t="s">
        <v>44</v>
      </c>
      <c r="C68" s="58" t="s">
        <v>33</v>
      </c>
      <c r="D68" s="57" t="s">
        <v>184</v>
      </c>
      <c r="E68" s="58" t="s">
        <v>185</v>
      </c>
      <c r="F68" s="57" t="s">
        <v>38</v>
      </c>
      <c r="G68" s="57">
        <v>60</v>
      </c>
      <c r="H68" s="31" t="s">
        <v>35</v>
      </c>
      <c r="I68" s="26"/>
      <c r="J68" s="55">
        <f t="shared" si="0"/>
        <v>0</v>
      </c>
      <c r="K68" s="55">
        <f t="shared" si="1"/>
        <v>0</v>
      </c>
      <c r="L68" s="23"/>
    </row>
    <row r="69" spans="1:12" s="56" customFormat="1" x14ac:dyDescent="0.2">
      <c r="A69" s="57">
        <v>40</v>
      </c>
      <c r="B69" s="32" t="s">
        <v>44</v>
      </c>
      <c r="C69" s="58" t="s">
        <v>33</v>
      </c>
      <c r="D69" s="57" t="s">
        <v>186</v>
      </c>
      <c r="E69" s="58" t="s">
        <v>187</v>
      </c>
      <c r="F69" s="57" t="s">
        <v>38</v>
      </c>
      <c r="G69" s="57">
        <v>40</v>
      </c>
      <c r="H69" s="31" t="s">
        <v>35</v>
      </c>
      <c r="I69" s="26"/>
      <c r="J69" s="55">
        <f t="shared" si="0"/>
        <v>0</v>
      </c>
      <c r="K69" s="55">
        <f t="shared" si="1"/>
        <v>0</v>
      </c>
      <c r="L69" s="23"/>
    </row>
    <row r="70" spans="1:12" s="56" customFormat="1" x14ac:dyDescent="0.2">
      <c r="A70" s="57">
        <v>41</v>
      </c>
      <c r="B70" s="32" t="s">
        <v>44</v>
      </c>
      <c r="C70" s="58" t="s">
        <v>33</v>
      </c>
      <c r="D70" s="57" t="s">
        <v>188</v>
      </c>
      <c r="E70" s="58" t="s">
        <v>189</v>
      </c>
      <c r="F70" s="57" t="s">
        <v>38</v>
      </c>
      <c r="G70" s="57">
        <v>10</v>
      </c>
      <c r="H70" s="31" t="s">
        <v>35</v>
      </c>
      <c r="I70" s="26"/>
      <c r="J70" s="55">
        <f t="shared" si="0"/>
        <v>0</v>
      </c>
      <c r="K70" s="55">
        <f t="shared" si="1"/>
        <v>0</v>
      </c>
      <c r="L70" s="23"/>
    </row>
    <row r="71" spans="1:12" s="56" customFormat="1" x14ac:dyDescent="0.2">
      <c r="A71" s="57">
        <v>42</v>
      </c>
      <c r="B71" s="32" t="s">
        <v>44</v>
      </c>
      <c r="C71" s="58" t="s">
        <v>33</v>
      </c>
      <c r="D71" s="57" t="s">
        <v>190</v>
      </c>
      <c r="E71" s="58" t="s">
        <v>191</v>
      </c>
      <c r="F71" s="57" t="s">
        <v>37</v>
      </c>
      <c r="G71" s="57">
        <v>800</v>
      </c>
      <c r="H71" s="31" t="s">
        <v>35</v>
      </c>
      <c r="I71" s="26"/>
      <c r="J71" s="55">
        <f t="shared" si="0"/>
        <v>0</v>
      </c>
      <c r="K71" s="55">
        <f t="shared" si="1"/>
        <v>0</v>
      </c>
      <c r="L71" s="23"/>
    </row>
    <row r="72" spans="1:12" x14ac:dyDescent="0.2">
      <c r="A72" s="57">
        <v>43</v>
      </c>
      <c r="B72" s="32" t="s">
        <v>44</v>
      </c>
      <c r="C72" s="58" t="s">
        <v>33</v>
      </c>
      <c r="D72" s="57" t="s">
        <v>192</v>
      </c>
      <c r="E72" s="58" t="s">
        <v>193</v>
      </c>
      <c r="F72" s="57" t="s">
        <v>37</v>
      </c>
      <c r="G72" s="57">
        <v>300</v>
      </c>
      <c r="H72" s="31" t="s">
        <v>35</v>
      </c>
      <c r="I72" s="26"/>
      <c r="J72" s="55">
        <f t="shared" si="0"/>
        <v>0</v>
      </c>
      <c r="K72" s="55">
        <f t="shared" si="1"/>
        <v>0</v>
      </c>
      <c r="L72" s="23"/>
    </row>
    <row r="73" spans="1:12" s="56" customFormat="1" x14ac:dyDescent="0.2">
      <c r="A73" s="57">
        <v>44</v>
      </c>
      <c r="B73" s="32" t="s">
        <v>44</v>
      </c>
      <c r="C73" s="58" t="s">
        <v>33</v>
      </c>
      <c r="D73" s="57" t="s">
        <v>194</v>
      </c>
      <c r="E73" s="58" t="s">
        <v>195</v>
      </c>
      <c r="F73" s="57" t="s">
        <v>37</v>
      </c>
      <c r="G73" s="57">
        <v>400</v>
      </c>
      <c r="H73" s="31" t="s">
        <v>35</v>
      </c>
      <c r="I73" s="26"/>
      <c r="J73" s="55">
        <f t="shared" si="0"/>
        <v>0</v>
      </c>
      <c r="K73" s="55">
        <f t="shared" si="1"/>
        <v>0</v>
      </c>
      <c r="L73" s="23"/>
    </row>
    <row r="74" spans="1:12" s="56" customFormat="1" x14ac:dyDescent="0.2">
      <c r="A74" s="57">
        <v>45</v>
      </c>
      <c r="B74" s="32" t="s">
        <v>44</v>
      </c>
      <c r="C74" s="58" t="s">
        <v>33</v>
      </c>
      <c r="D74" s="57" t="s">
        <v>196</v>
      </c>
      <c r="E74" s="58" t="s">
        <v>197</v>
      </c>
      <c r="F74" s="57" t="s">
        <v>37</v>
      </c>
      <c r="G74" s="57">
        <v>50</v>
      </c>
      <c r="H74" s="31" t="s">
        <v>35</v>
      </c>
      <c r="I74" s="26"/>
      <c r="J74" s="55">
        <f t="shared" si="0"/>
        <v>0</v>
      </c>
      <c r="K74" s="55">
        <f t="shared" si="1"/>
        <v>0</v>
      </c>
      <c r="L74" s="23"/>
    </row>
    <row r="75" spans="1:12" s="56" customFormat="1" x14ac:dyDescent="0.2">
      <c r="A75" s="57">
        <v>46</v>
      </c>
      <c r="B75" s="32" t="s">
        <v>44</v>
      </c>
      <c r="C75" s="58" t="s">
        <v>33</v>
      </c>
      <c r="D75" s="57" t="s">
        <v>198</v>
      </c>
      <c r="E75" s="58" t="s">
        <v>199</v>
      </c>
      <c r="F75" s="57" t="s">
        <v>37</v>
      </c>
      <c r="G75" s="57">
        <v>50</v>
      </c>
      <c r="H75" s="31" t="s">
        <v>35</v>
      </c>
      <c r="I75" s="26"/>
      <c r="J75" s="55">
        <f t="shared" si="0"/>
        <v>0</v>
      </c>
      <c r="K75" s="55">
        <f t="shared" si="1"/>
        <v>0</v>
      </c>
      <c r="L75" s="23"/>
    </row>
    <row r="76" spans="1:12" s="56" customFormat="1" x14ac:dyDescent="0.2">
      <c r="A76" s="57">
        <v>47</v>
      </c>
      <c r="B76" s="32" t="s">
        <v>44</v>
      </c>
      <c r="C76" s="58" t="s">
        <v>33</v>
      </c>
      <c r="D76" s="57" t="s">
        <v>200</v>
      </c>
      <c r="E76" s="58" t="s">
        <v>201</v>
      </c>
      <c r="F76" s="57" t="s">
        <v>38</v>
      </c>
      <c r="G76" s="57">
        <v>250</v>
      </c>
      <c r="H76" s="31" t="s">
        <v>35</v>
      </c>
      <c r="I76" s="26"/>
      <c r="J76" s="55">
        <f t="shared" si="0"/>
        <v>0</v>
      </c>
      <c r="K76" s="55">
        <f t="shared" si="1"/>
        <v>0</v>
      </c>
      <c r="L76" s="23"/>
    </row>
    <row r="77" spans="1:12" s="56" customFormat="1" x14ac:dyDescent="0.2">
      <c r="A77" s="57">
        <v>48</v>
      </c>
      <c r="B77" s="32" t="s">
        <v>44</v>
      </c>
      <c r="C77" s="58" t="s">
        <v>33</v>
      </c>
      <c r="D77" s="57" t="s">
        <v>202</v>
      </c>
      <c r="E77" s="58" t="s">
        <v>203</v>
      </c>
      <c r="F77" s="57" t="s">
        <v>37</v>
      </c>
      <c r="G77" s="57">
        <v>200</v>
      </c>
      <c r="H77" s="31" t="s">
        <v>35</v>
      </c>
      <c r="I77" s="26"/>
      <c r="J77" s="55">
        <f t="shared" si="0"/>
        <v>0</v>
      </c>
      <c r="K77" s="55">
        <f t="shared" si="1"/>
        <v>0</v>
      </c>
      <c r="L77" s="23"/>
    </row>
    <row r="78" spans="1:12" s="56" customFormat="1" x14ac:dyDescent="0.2">
      <c r="A78" s="57">
        <v>49</v>
      </c>
      <c r="B78" s="32" t="s">
        <v>44</v>
      </c>
      <c r="C78" s="58" t="s">
        <v>33</v>
      </c>
      <c r="D78" s="57" t="s">
        <v>204</v>
      </c>
      <c r="E78" s="58" t="s">
        <v>205</v>
      </c>
      <c r="F78" s="57" t="s">
        <v>37</v>
      </c>
      <c r="G78" s="57">
        <v>1500</v>
      </c>
      <c r="H78" s="31" t="s">
        <v>35</v>
      </c>
      <c r="I78" s="26"/>
      <c r="J78" s="55">
        <f t="shared" si="0"/>
        <v>0</v>
      </c>
      <c r="K78" s="55">
        <f t="shared" si="1"/>
        <v>0</v>
      </c>
      <c r="L78" s="23"/>
    </row>
    <row r="79" spans="1:12" s="56" customFormat="1" x14ac:dyDescent="0.2">
      <c r="A79" s="57">
        <v>50</v>
      </c>
      <c r="B79" s="32" t="s">
        <v>44</v>
      </c>
      <c r="C79" s="58" t="s">
        <v>33</v>
      </c>
      <c r="D79" s="57" t="s">
        <v>206</v>
      </c>
      <c r="E79" s="58" t="s">
        <v>207</v>
      </c>
      <c r="F79" s="57" t="s">
        <v>37</v>
      </c>
      <c r="G79" s="57">
        <v>200</v>
      </c>
      <c r="H79" s="31" t="s">
        <v>35</v>
      </c>
      <c r="I79" s="26"/>
      <c r="J79" s="55">
        <f t="shared" si="0"/>
        <v>0</v>
      </c>
      <c r="K79" s="55">
        <f t="shared" si="1"/>
        <v>0</v>
      </c>
      <c r="L79" s="23"/>
    </row>
    <row r="80" spans="1:12" s="56" customFormat="1" x14ac:dyDescent="0.2">
      <c r="A80" s="57">
        <v>51</v>
      </c>
      <c r="B80" s="32" t="s">
        <v>44</v>
      </c>
      <c r="C80" s="58" t="s">
        <v>33</v>
      </c>
      <c r="D80" s="57" t="s">
        <v>208</v>
      </c>
      <c r="E80" s="58" t="s">
        <v>209</v>
      </c>
      <c r="F80" s="57" t="s">
        <v>37</v>
      </c>
      <c r="G80" s="57">
        <v>50</v>
      </c>
      <c r="H80" s="31" t="s">
        <v>35</v>
      </c>
      <c r="I80" s="26"/>
      <c r="J80" s="55">
        <f t="shared" si="0"/>
        <v>0</v>
      </c>
      <c r="K80" s="55">
        <f t="shared" si="1"/>
        <v>0</v>
      </c>
      <c r="L80" s="23"/>
    </row>
    <row r="81" spans="1:12" s="56" customFormat="1" x14ac:dyDescent="0.2">
      <c r="A81" s="57">
        <v>52</v>
      </c>
      <c r="B81" s="32" t="s">
        <v>44</v>
      </c>
      <c r="C81" s="58" t="s">
        <v>33</v>
      </c>
      <c r="D81" s="57" t="s">
        <v>210</v>
      </c>
      <c r="E81" s="58" t="s">
        <v>211</v>
      </c>
      <c r="F81" s="57" t="s">
        <v>37</v>
      </c>
      <c r="G81" s="57">
        <v>50</v>
      </c>
      <c r="H81" s="31" t="s">
        <v>35</v>
      </c>
      <c r="I81" s="26"/>
      <c r="J81" s="55">
        <f t="shared" si="0"/>
        <v>0</v>
      </c>
      <c r="K81" s="55">
        <f t="shared" si="1"/>
        <v>0</v>
      </c>
      <c r="L81" s="23"/>
    </row>
    <row r="82" spans="1:12" s="56" customFormat="1" x14ac:dyDescent="0.2">
      <c r="A82" s="57">
        <v>53</v>
      </c>
      <c r="B82" s="32" t="s">
        <v>44</v>
      </c>
      <c r="C82" s="58" t="s">
        <v>33</v>
      </c>
      <c r="D82" s="57" t="s">
        <v>212</v>
      </c>
      <c r="E82" s="58" t="s">
        <v>213</v>
      </c>
      <c r="F82" s="57" t="s">
        <v>37</v>
      </c>
      <c r="G82" s="57">
        <v>25</v>
      </c>
      <c r="H82" s="31" t="s">
        <v>35</v>
      </c>
      <c r="I82" s="26"/>
      <c r="J82" s="55">
        <f t="shared" si="0"/>
        <v>0</v>
      </c>
      <c r="K82" s="55">
        <f t="shared" si="1"/>
        <v>0</v>
      </c>
      <c r="L82" s="23"/>
    </row>
    <row r="83" spans="1:12" s="56" customFormat="1" x14ac:dyDescent="0.2">
      <c r="A83" s="57">
        <v>54</v>
      </c>
      <c r="B83" s="32" t="s">
        <v>44</v>
      </c>
      <c r="C83" s="58" t="s">
        <v>33</v>
      </c>
      <c r="D83" s="57" t="s">
        <v>67</v>
      </c>
      <c r="E83" s="58" t="s">
        <v>68</v>
      </c>
      <c r="F83" s="57" t="s">
        <v>37</v>
      </c>
      <c r="G83" s="57">
        <v>15</v>
      </c>
      <c r="H83" s="31" t="s">
        <v>35</v>
      </c>
      <c r="I83" s="26"/>
      <c r="J83" s="55">
        <f t="shared" si="0"/>
        <v>0</v>
      </c>
      <c r="K83" s="55">
        <f t="shared" si="1"/>
        <v>0</v>
      </c>
      <c r="L83" s="23"/>
    </row>
    <row r="84" spans="1:12" s="56" customFormat="1" x14ac:dyDescent="0.2">
      <c r="A84" s="57">
        <v>55</v>
      </c>
      <c r="B84" s="32" t="s">
        <v>44</v>
      </c>
      <c r="C84" s="58" t="s">
        <v>33</v>
      </c>
      <c r="D84" s="57" t="s">
        <v>214</v>
      </c>
      <c r="E84" s="58" t="s">
        <v>215</v>
      </c>
      <c r="F84" s="57" t="s">
        <v>37</v>
      </c>
      <c r="G84" s="57">
        <v>400</v>
      </c>
      <c r="H84" s="31" t="s">
        <v>35</v>
      </c>
      <c r="I84" s="26"/>
      <c r="J84" s="55">
        <f t="shared" si="0"/>
        <v>0</v>
      </c>
      <c r="K84" s="55">
        <f t="shared" si="1"/>
        <v>0</v>
      </c>
      <c r="L84" s="23"/>
    </row>
    <row r="85" spans="1:12" s="56" customFormat="1" x14ac:dyDescent="0.2">
      <c r="A85" s="57">
        <v>56</v>
      </c>
      <c r="B85" s="32" t="s">
        <v>44</v>
      </c>
      <c r="C85" s="58" t="s">
        <v>33</v>
      </c>
      <c r="D85" s="57" t="s">
        <v>216</v>
      </c>
      <c r="E85" s="58" t="s">
        <v>217</v>
      </c>
      <c r="F85" s="57" t="s">
        <v>37</v>
      </c>
      <c r="G85" s="57">
        <v>400</v>
      </c>
      <c r="H85" s="31" t="s">
        <v>35</v>
      </c>
      <c r="I85" s="26"/>
      <c r="J85" s="55">
        <f t="shared" si="0"/>
        <v>0</v>
      </c>
      <c r="K85" s="55">
        <f t="shared" si="1"/>
        <v>0</v>
      </c>
      <c r="L85" s="23"/>
    </row>
    <row r="86" spans="1:12" s="56" customFormat="1" x14ac:dyDescent="0.2">
      <c r="A86" s="57">
        <v>57</v>
      </c>
      <c r="B86" s="32" t="s">
        <v>44</v>
      </c>
      <c r="C86" s="58" t="s">
        <v>33</v>
      </c>
      <c r="D86" s="57" t="s">
        <v>218</v>
      </c>
      <c r="E86" s="58" t="s">
        <v>219</v>
      </c>
      <c r="F86" s="57" t="s">
        <v>37</v>
      </c>
      <c r="G86" s="57">
        <v>35</v>
      </c>
      <c r="H86" s="31" t="s">
        <v>35</v>
      </c>
      <c r="I86" s="26"/>
      <c r="J86" s="55">
        <f t="shared" si="0"/>
        <v>0</v>
      </c>
      <c r="K86" s="55">
        <f t="shared" si="1"/>
        <v>0</v>
      </c>
      <c r="L86" s="23"/>
    </row>
    <row r="87" spans="1:12" s="56" customFormat="1" x14ac:dyDescent="0.2">
      <c r="A87" s="57">
        <v>58</v>
      </c>
      <c r="B87" s="32" t="s">
        <v>44</v>
      </c>
      <c r="C87" s="58" t="s">
        <v>33</v>
      </c>
      <c r="D87" s="57" t="s">
        <v>220</v>
      </c>
      <c r="E87" s="58" t="s">
        <v>221</v>
      </c>
      <c r="F87" s="57" t="s">
        <v>37</v>
      </c>
      <c r="G87" s="57">
        <v>50</v>
      </c>
      <c r="H87" s="31" t="s">
        <v>35</v>
      </c>
      <c r="I87" s="26"/>
      <c r="J87" s="55">
        <f t="shared" si="0"/>
        <v>0</v>
      </c>
      <c r="K87" s="55">
        <f t="shared" si="1"/>
        <v>0</v>
      </c>
      <c r="L87" s="23"/>
    </row>
    <row r="88" spans="1:12" s="56" customFormat="1" x14ac:dyDescent="0.2">
      <c r="A88" s="57">
        <v>59</v>
      </c>
      <c r="B88" s="32" t="s">
        <v>44</v>
      </c>
      <c r="C88" s="58" t="s">
        <v>33</v>
      </c>
      <c r="D88" s="57" t="s">
        <v>222</v>
      </c>
      <c r="E88" s="58" t="s">
        <v>223</v>
      </c>
      <c r="F88" s="57" t="s">
        <v>37</v>
      </c>
      <c r="G88" s="57">
        <v>400</v>
      </c>
      <c r="H88" s="31" t="s">
        <v>35</v>
      </c>
      <c r="I88" s="26"/>
      <c r="J88" s="55">
        <f t="shared" si="0"/>
        <v>0</v>
      </c>
      <c r="K88" s="55">
        <f t="shared" si="1"/>
        <v>0</v>
      </c>
      <c r="L88" s="23"/>
    </row>
    <row r="89" spans="1:12" s="56" customFormat="1" x14ac:dyDescent="0.2">
      <c r="A89" s="57">
        <v>60</v>
      </c>
      <c r="B89" s="32" t="s">
        <v>44</v>
      </c>
      <c r="C89" s="58" t="s">
        <v>33</v>
      </c>
      <c r="D89" s="57" t="s">
        <v>224</v>
      </c>
      <c r="E89" s="58" t="s">
        <v>225</v>
      </c>
      <c r="F89" s="57" t="s">
        <v>37</v>
      </c>
      <c r="G89" s="57">
        <v>400</v>
      </c>
      <c r="H89" s="31" t="s">
        <v>35</v>
      </c>
      <c r="I89" s="26"/>
      <c r="J89" s="55">
        <f t="shared" si="0"/>
        <v>0</v>
      </c>
      <c r="K89" s="55">
        <f t="shared" si="1"/>
        <v>0</v>
      </c>
      <c r="L89" s="23"/>
    </row>
    <row r="90" spans="1:12" s="56" customFormat="1" x14ac:dyDescent="0.2">
      <c r="A90" s="57">
        <v>61</v>
      </c>
      <c r="B90" s="32" t="s">
        <v>44</v>
      </c>
      <c r="C90" s="58" t="s">
        <v>33</v>
      </c>
      <c r="D90" s="57" t="s">
        <v>226</v>
      </c>
      <c r="E90" s="58" t="s">
        <v>227</v>
      </c>
      <c r="F90" s="57" t="s">
        <v>37</v>
      </c>
      <c r="G90" s="57">
        <v>50</v>
      </c>
      <c r="H90" s="31" t="s">
        <v>35</v>
      </c>
      <c r="I90" s="26"/>
      <c r="J90" s="55">
        <f t="shared" si="0"/>
        <v>0</v>
      </c>
      <c r="K90" s="55">
        <f t="shared" si="1"/>
        <v>0</v>
      </c>
      <c r="L90" s="23"/>
    </row>
    <row r="91" spans="1:12" s="56" customFormat="1" x14ac:dyDescent="0.2">
      <c r="A91" s="57">
        <v>62</v>
      </c>
      <c r="B91" s="32" t="s">
        <v>44</v>
      </c>
      <c r="C91" s="58" t="s">
        <v>33</v>
      </c>
      <c r="D91" s="57" t="s">
        <v>69</v>
      </c>
      <c r="E91" s="58" t="s">
        <v>70</v>
      </c>
      <c r="F91" s="57" t="s">
        <v>37</v>
      </c>
      <c r="G91" s="57">
        <v>50</v>
      </c>
      <c r="H91" s="31" t="s">
        <v>35</v>
      </c>
      <c r="I91" s="26"/>
      <c r="J91" s="55">
        <f t="shared" si="0"/>
        <v>0</v>
      </c>
      <c r="K91" s="55">
        <f t="shared" si="1"/>
        <v>0</v>
      </c>
      <c r="L91" s="23"/>
    </row>
    <row r="92" spans="1:12" s="56" customFormat="1" x14ac:dyDescent="0.2">
      <c r="A92" s="57">
        <v>63</v>
      </c>
      <c r="B92" s="32" t="s">
        <v>44</v>
      </c>
      <c r="C92" s="58" t="s">
        <v>33</v>
      </c>
      <c r="D92" s="57" t="s">
        <v>228</v>
      </c>
      <c r="E92" s="58" t="s">
        <v>229</v>
      </c>
      <c r="F92" s="57" t="s">
        <v>37</v>
      </c>
      <c r="G92" s="57">
        <v>1000</v>
      </c>
      <c r="H92" s="31" t="s">
        <v>35</v>
      </c>
      <c r="I92" s="26"/>
      <c r="J92" s="55">
        <f t="shared" si="0"/>
        <v>0</v>
      </c>
      <c r="K92" s="55">
        <f t="shared" si="1"/>
        <v>0</v>
      </c>
      <c r="L92" s="23"/>
    </row>
    <row r="93" spans="1:12" s="56" customFormat="1" x14ac:dyDescent="0.2">
      <c r="A93" s="57">
        <v>64</v>
      </c>
      <c r="B93" s="32" t="s">
        <v>44</v>
      </c>
      <c r="C93" s="58" t="s">
        <v>33</v>
      </c>
      <c r="D93" s="57" t="s">
        <v>230</v>
      </c>
      <c r="E93" s="58" t="s">
        <v>231</v>
      </c>
      <c r="F93" s="57" t="s">
        <v>37</v>
      </c>
      <c r="G93" s="57">
        <v>300</v>
      </c>
      <c r="H93" s="31" t="s">
        <v>35</v>
      </c>
      <c r="I93" s="26"/>
      <c r="J93" s="55">
        <f t="shared" ref="J93:J161" si="2">+I93*0.22</f>
        <v>0</v>
      </c>
      <c r="K93" s="55">
        <f t="shared" ref="K93:K161" si="3">+(I93+J93)*G93</f>
        <v>0</v>
      </c>
      <c r="L93" s="23"/>
    </row>
    <row r="94" spans="1:12" x14ac:dyDescent="0.2">
      <c r="A94" s="52" t="s">
        <v>71</v>
      </c>
      <c r="B94" s="53"/>
      <c r="C94" s="53"/>
      <c r="D94" s="54"/>
      <c r="E94" s="53"/>
      <c r="F94" s="19"/>
      <c r="G94" s="20"/>
      <c r="H94" s="20"/>
      <c r="I94" s="64"/>
      <c r="J94" s="21"/>
      <c r="K94" s="22"/>
      <c r="L94" s="65"/>
    </row>
    <row r="95" spans="1:12" s="56" customFormat="1" x14ac:dyDescent="0.2">
      <c r="A95" s="57">
        <v>65</v>
      </c>
      <c r="B95" s="32" t="s">
        <v>44</v>
      </c>
      <c r="C95" s="58" t="s">
        <v>71</v>
      </c>
      <c r="D95" s="57" t="s">
        <v>232</v>
      </c>
      <c r="E95" s="58" t="s">
        <v>233</v>
      </c>
      <c r="F95" s="57" t="s">
        <v>37</v>
      </c>
      <c r="G95" s="57">
        <v>100</v>
      </c>
      <c r="H95" s="31" t="s">
        <v>35</v>
      </c>
      <c r="I95" s="26"/>
      <c r="J95" s="55">
        <f t="shared" si="2"/>
        <v>0</v>
      </c>
      <c r="K95" s="55">
        <f t="shared" si="3"/>
        <v>0</v>
      </c>
      <c r="L95" s="23"/>
    </row>
    <row r="96" spans="1:12" s="56" customFormat="1" x14ac:dyDescent="0.2">
      <c r="A96" s="57">
        <v>66</v>
      </c>
      <c r="B96" s="32" t="s">
        <v>44</v>
      </c>
      <c r="C96" s="58" t="s">
        <v>71</v>
      </c>
      <c r="D96" s="57" t="s">
        <v>234</v>
      </c>
      <c r="E96" s="58" t="s">
        <v>235</v>
      </c>
      <c r="F96" s="57" t="s">
        <v>37</v>
      </c>
      <c r="G96" s="57">
        <v>10</v>
      </c>
      <c r="H96" s="31" t="s">
        <v>35</v>
      </c>
      <c r="I96" s="26"/>
      <c r="J96" s="55">
        <f t="shared" si="2"/>
        <v>0</v>
      </c>
      <c r="K96" s="55">
        <f t="shared" si="3"/>
        <v>0</v>
      </c>
      <c r="L96" s="23"/>
    </row>
    <row r="97" spans="1:12" s="56" customFormat="1" x14ac:dyDescent="0.2">
      <c r="A97" s="57">
        <v>67</v>
      </c>
      <c r="B97" s="32" t="s">
        <v>44</v>
      </c>
      <c r="C97" s="58" t="s">
        <v>71</v>
      </c>
      <c r="D97" s="57" t="s">
        <v>236</v>
      </c>
      <c r="E97" s="58" t="s">
        <v>237</v>
      </c>
      <c r="F97" s="57" t="s">
        <v>37</v>
      </c>
      <c r="G97" s="57">
        <v>75</v>
      </c>
      <c r="H97" s="31" t="s">
        <v>35</v>
      </c>
      <c r="I97" s="26"/>
      <c r="J97" s="55">
        <f t="shared" si="2"/>
        <v>0</v>
      </c>
      <c r="K97" s="55">
        <f t="shared" si="3"/>
        <v>0</v>
      </c>
      <c r="L97" s="23"/>
    </row>
    <row r="98" spans="1:12" s="56" customFormat="1" x14ac:dyDescent="0.2">
      <c r="A98" s="57">
        <v>68</v>
      </c>
      <c r="B98" s="32" t="s">
        <v>44</v>
      </c>
      <c r="C98" s="58" t="s">
        <v>71</v>
      </c>
      <c r="D98" s="57" t="s">
        <v>238</v>
      </c>
      <c r="E98" s="58" t="s">
        <v>239</v>
      </c>
      <c r="F98" s="57" t="s">
        <v>37</v>
      </c>
      <c r="G98" s="57">
        <v>5</v>
      </c>
      <c r="H98" s="31" t="s">
        <v>35</v>
      </c>
      <c r="I98" s="26"/>
      <c r="J98" s="55">
        <f t="shared" si="2"/>
        <v>0</v>
      </c>
      <c r="K98" s="55">
        <f t="shared" si="3"/>
        <v>0</v>
      </c>
      <c r="L98" s="23"/>
    </row>
    <row r="99" spans="1:12" x14ac:dyDescent="0.2">
      <c r="A99" s="52" t="s">
        <v>39</v>
      </c>
      <c r="B99" s="53"/>
      <c r="C99" s="53"/>
      <c r="D99" s="54"/>
      <c r="E99" s="53"/>
      <c r="F99" s="19"/>
      <c r="G99" s="20"/>
      <c r="H99" s="20"/>
      <c r="I99" s="64"/>
      <c r="J99" s="21"/>
      <c r="K99" s="22"/>
      <c r="L99" s="65"/>
    </row>
    <row r="100" spans="1:12" s="56" customFormat="1" x14ac:dyDescent="0.2">
      <c r="A100" s="57">
        <v>69</v>
      </c>
      <c r="B100" s="32" t="s">
        <v>44</v>
      </c>
      <c r="C100" s="58" t="s">
        <v>39</v>
      </c>
      <c r="D100" s="57" t="s">
        <v>240</v>
      </c>
      <c r="E100" s="58" t="s">
        <v>241</v>
      </c>
      <c r="F100" s="57" t="s">
        <v>38</v>
      </c>
      <c r="G100" s="57">
        <v>50</v>
      </c>
      <c r="H100" s="31" t="s">
        <v>35</v>
      </c>
      <c r="I100" s="26"/>
      <c r="J100" s="55">
        <f t="shared" si="2"/>
        <v>0</v>
      </c>
      <c r="K100" s="55">
        <f t="shared" si="3"/>
        <v>0</v>
      </c>
      <c r="L100" s="23"/>
    </row>
    <row r="101" spans="1:12" s="56" customFormat="1" x14ac:dyDescent="0.2">
      <c r="A101" s="57">
        <v>70</v>
      </c>
      <c r="B101" s="32" t="s">
        <v>44</v>
      </c>
      <c r="C101" s="58" t="s">
        <v>39</v>
      </c>
      <c r="D101" s="57" t="s">
        <v>242</v>
      </c>
      <c r="E101" s="58" t="s">
        <v>243</v>
      </c>
      <c r="F101" s="57" t="s">
        <v>38</v>
      </c>
      <c r="G101" s="57">
        <v>50</v>
      </c>
      <c r="H101" s="31" t="s">
        <v>35</v>
      </c>
      <c r="I101" s="26"/>
      <c r="J101" s="55">
        <f t="shared" si="2"/>
        <v>0</v>
      </c>
      <c r="K101" s="55">
        <f t="shared" si="3"/>
        <v>0</v>
      </c>
      <c r="L101" s="23"/>
    </row>
    <row r="102" spans="1:12" s="56" customFormat="1" x14ac:dyDescent="0.2">
      <c r="A102" s="57">
        <v>71</v>
      </c>
      <c r="B102" s="32" t="s">
        <v>44</v>
      </c>
      <c r="C102" s="58" t="s">
        <v>39</v>
      </c>
      <c r="D102" s="57" t="s">
        <v>244</v>
      </c>
      <c r="E102" s="58" t="s">
        <v>245</v>
      </c>
      <c r="F102" s="57" t="s">
        <v>37</v>
      </c>
      <c r="G102" s="57">
        <v>10000</v>
      </c>
      <c r="H102" s="31" t="s">
        <v>35</v>
      </c>
      <c r="I102" s="26"/>
      <c r="J102" s="55">
        <f t="shared" si="2"/>
        <v>0</v>
      </c>
      <c r="K102" s="55">
        <f t="shared" si="3"/>
        <v>0</v>
      </c>
      <c r="L102" s="23"/>
    </row>
    <row r="103" spans="1:12" s="56" customFormat="1" x14ac:dyDescent="0.2">
      <c r="A103" s="57">
        <v>72</v>
      </c>
      <c r="B103" s="32" t="s">
        <v>44</v>
      </c>
      <c r="C103" s="58" t="s">
        <v>39</v>
      </c>
      <c r="D103" s="57" t="s">
        <v>246</v>
      </c>
      <c r="E103" s="58" t="s">
        <v>247</v>
      </c>
      <c r="F103" s="57" t="s">
        <v>51</v>
      </c>
      <c r="G103" s="57">
        <v>150</v>
      </c>
      <c r="H103" s="31" t="s">
        <v>35</v>
      </c>
      <c r="I103" s="26"/>
      <c r="J103" s="55">
        <f t="shared" si="2"/>
        <v>0</v>
      </c>
      <c r="K103" s="55">
        <f t="shared" si="3"/>
        <v>0</v>
      </c>
      <c r="L103" s="23"/>
    </row>
    <row r="104" spans="1:12" s="56" customFormat="1" x14ac:dyDescent="0.2">
      <c r="A104" s="57">
        <v>73</v>
      </c>
      <c r="B104" s="32" t="s">
        <v>44</v>
      </c>
      <c r="C104" s="58" t="s">
        <v>39</v>
      </c>
      <c r="D104" s="57" t="s">
        <v>248</v>
      </c>
      <c r="E104" s="58" t="s">
        <v>249</v>
      </c>
      <c r="F104" s="57" t="s">
        <v>37</v>
      </c>
      <c r="G104" s="57">
        <v>4000</v>
      </c>
      <c r="H104" s="31" t="s">
        <v>35</v>
      </c>
      <c r="I104" s="26"/>
      <c r="J104" s="55">
        <f t="shared" si="2"/>
        <v>0</v>
      </c>
      <c r="K104" s="55">
        <f t="shared" si="3"/>
        <v>0</v>
      </c>
      <c r="L104" s="23"/>
    </row>
    <row r="105" spans="1:12" s="56" customFormat="1" x14ac:dyDescent="0.2">
      <c r="A105" s="57">
        <v>74</v>
      </c>
      <c r="B105" s="32" t="s">
        <v>44</v>
      </c>
      <c r="C105" s="58" t="s">
        <v>39</v>
      </c>
      <c r="D105" s="57" t="s">
        <v>250</v>
      </c>
      <c r="E105" s="58" t="s">
        <v>251</v>
      </c>
      <c r="F105" s="57" t="s">
        <v>37</v>
      </c>
      <c r="G105" s="57">
        <v>2500</v>
      </c>
      <c r="H105" s="31" t="s">
        <v>35</v>
      </c>
      <c r="I105" s="26"/>
      <c r="J105" s="55">
        <f t="shared" si="2"/>
        <v>0</v>
      </c>
      <c r="K105" s="55">
        <f t="shared" si="3"/>
        <v>0</v>
      </c>
      <c r="L105" s="23"/>
    </row>
    <row r="106" spans="1:12" s="56" customFormat="1" x14ac:dyDescent="0.2">
      <c r="A106" s="57">
        <v>75</v>
      </c>
      <c r="B106" s="32" t="s">
        <v>44</v>
      </c>
      <c r="C106" s="58" t="s">
        <v>39</v>
      </c>
      <c r="D106" s="57" t="s">
        <v>252</v>
      </c>
      <c r="E106" s="58" t="s">
        <v>253</v>
      </c>
      <c r="F106" s="57" t="s">
        <v>37</v>
      </c>
      <c r="G106" s="57">
        <v>2500</v>
      </c>
      <c r="H106" s="31" t="s">
        <v>35</v>
      </c>
      <c r="I106" s="26"/>
      <c r="J106" s="55">
        <f t="shared" si="2"/>
        <v>0</v>
      </c>
      <c r="K106" s="55">
        <f t="shared" si="3"/>
        <v>0</v>
      </c>
      <c r="L106" s="23"/>
    </row>
    <row r="107" spans="1:12" s="56" customFormat="1" x14ac:dyDescent="0.2">
      <c r="A107" s="57">
        <v>76</v>
      </c>
      <c r="B107" s="32" t="s">
        <v>44</v>
      </c>
      <c r="C107" s="58" t="s">
        <v>39</v>
      </c>
      <c r="D107" s="57" t="s">
        <v>254</v>
      </c>
      <c r="E107" s="58" t="s">
        <v>255</v>
      </c>
      <c r="F107" s="57" t="s">
        <v>37</v>
      </c>
      <c r="G107" s="57">
        <v>20000</v>
      </c>
      <c r="H107" s="31" t="s">
        <v>35</v>
      </c>
      <c r="I107" s="26"/>
      <c r="J107" s="55">
        <f t="shared" si="2"/>
        <v>0</v>
      </c>
      <c r="K107" s="55">
        <f t="shared" si="3"/>
        <v>0</v>
      </c>
      <c r="L107" s="23"/>
    </row>
    <row r="108" spans="1:12" s="56" customFormat="1" x14ac:dyDescent="0.2">
      <c r="A108" s="57">
        <v>77</v>
      </c>
      <c r="B108" s="32" t="s">
        <v>44</v>
      </c>
      <c r="C108" s="58" t="s">
        <v>39</v>
      </c>
      <c r="D108" s="57" t="s">
        <v>256</v>
      </c>
      <c r="E108" s="58" t="s">
        <v>257</v>
      </c>
      <c r="F108" s="57" t="s">
        <v>37</v>
      </c>
      <c r="G108" s="57">
        <v>10000</v>
      </c>
      <c r="H108" s="31" t="s">
        <v>35</v>
      </c>
      <c r="I108" s="26"/>
      <c r="J108" s="55">
        <f t="shared" si="2"/>
        <v>0</v>
      </c>
      <c r="K108" s="55">
        <f t="shared" si="3"/>
        <v>0</v>
      </c>
      <c r="L108" s="23"/>
    </row>
    <row r="109" spans="1:12" s="56" customFormat="1" x14ac:dyDescent="0.2">
      <c r="A109" s="57">
        <v>78</v>
      </c>
      <c r="B109" s="32" t="s">
        <v>44</v>
      </c>
      <c r="C109" s="58" t="s">
        <v>39</v>
      </c>
      <c r="D109" s="57" t="s">
        <v>258</v>
      </c>
      <c r="E109" s="58" t="s">
        <v>259</v>
      </c>
      <c r="F109" s="57" t="s">
        <v>37</v>
      </c>
      <c r="G109" s="57">
        <v>6000</v>
      </c>
      <c r="H109" s="31" t="s">
        <v>35</v>
      </c>
      <c r="I109" s="26"/>
      <c r="J109" s="55">
        <f t="shared" si="2"/>
        <v>0</v>
      </c>
      <c r="K109" s="55">
        <f t="shared" si="3"/>
        <v>0</v>
      </c>
      <c r="L109" s="23"/>
    </row>
    <row r="110" spans="1:12" s="56" customFormat="1" x14ac:dyDescent="0.2">
      <c r="A110" s="57">
        <v>79</v>
      </c>
      <c r="B110" s="32" t="s">
        <v>44</v>
      </c>
      <c r="C110" s="58" t="s">
        <v>39</v>
      </c>
      <c r="D110" s="57" t="s">
        <v>72</v>
      </c>
      <c r="E110" s="58" t="s">
        <v>73</v>
      </c>
      <c r="F110" s="57" t="s">
        <v>37</v>
      </c>
      <c r="G110" s="57">
        <v>1000</v>
      </c>
      <c r="H110" s="31" t="s">
        <v>35</v>
      </c>
      <c r="I110" s="26"/>
      <c r="J110" s="55">
        <f t="shared" si="2"/>
        <v>0</v>
      </c>
      <c r="K110" s="55">
        <f t="shared" si="3"/>
        <v>0</v>
      </c>
      <c r="L110" s="23"/>
    </row>
    <row r="111" spans="1:12" x14ac:dyDescent="0.2">
      <c r="A111" s="52" t="s">
        <v>260</v>
      </c>
      <c r="B111" s="53"/>
      <c r="C111" s="53"/>
      <c r="D111" s="54"/>
      <c r="E111" s="53"/>
      <c r="F111" s="19"/>
      <c r="G111" s="20"/>
      <c r="H111" s="20"/>
      <c r="I111" s="64"/>
      <c r="J111" s="21"/>
      <c r="K111" s="22"/>
      <c r="L111" s="65"/>
    </row>
    <row r="112" spans="1:12" s="56" customFormat="1" x14ac:dyDescent="0.2">
      <c r="A112" s="57">
        <v>80</v>
      </c>
      <c r="B112" s="32" t="s">
        <v>44</v>
      </c>
      <c r="C112" s="58" t="s">
        <v>260</v>
      </c>
      <c r="D112" s="57" t="s">
        <v>261</v>
      </c>
      <c r="E112" s="58" t="s">
        <v>262</v>
      </c>
      <c r="F112" s="57" t="s">
        <v>37</v>
      </c>
      <c r="G112" s="57">
        <v>5</v>
      </c>
      <c r="H112" s="31" t="s">
        <v>35</v>
      </c>
      <c r="I112" s="26"/>
      <c r="J112" s="55">
        <f t="shared" si="2"/>
        <v>0</v>
      </c>
      <c r="K112" s="55">
        <f t="shared" si="3"/>
        <v>0</v>
      </c>
      <c r="L112" s="23"/>
    </row>
    <row r="113" spans="1:12" x14ac:dyDescent="0.2">
      <c r="A113" s="57">
        <v>81</v>
      </c>
      <c r="B113" s="32" t="s">
        <v>44</v>
      </c>
      <c r="C113" s="58" t="s">
        <v>260</v>
      </c>
      <c r="D113" s="57" t="s">
        <v>263</v>
      </c>
      <c r="E113" s="58" t="s">
        <v>264</v>
      </c>
      <c r="F113" s="57" t="s">
        <v>37</v>
      </c>
      <c r="G113" s="57">
        <v>10</v>
      </c>
      <c r="H113" s="31" t="s">
        <v>35</v>
      </c>
      <c r="I113" s="26"/>
      <c r="J113" s="55">
        <f t="shared" si="2"/>
        <v>0</v>
      </c>
      <c r="K113" s="55">
        <f t="shared" si="3"/>
        <v>0</v>
      </c>
      <c r="L113" s="23"/>
    </row>
    <row r="114" spans="1:12" s="56" customFormat="1" x14ac:dyDescent="0.2">
      <c r="A114" s="57">
        <v>82</v>
      </c>
      <c r="B114" s="32" t="s">
        <v>44</v>
      </c>
      <c r="C114" s="58" t="s">
        <v>260</v>
      </c>
      <c r="D114" s="57" t="s">
        <v>265</v>
      </c>
      <c r="E114" s="58" t="s">
        <v>266</v>
      </c>
      <c r="F114" s="57" t="s">
        <v>37</v>
      </c>
      <c r="G114" s="57">
        <v>100</v>
      </c>
      <c r="H114" s="31" t="s">
        <v>35</v>
      </c>
      <c r="I114" s="26"/>
      <c r="J114" s="55">
        <f t="shared" si="2"/>
        <v>0</v>
      </c>
      <c r="K114" s="55">
        <f t="shared" si="3"/>
        <v>0</v>
      </c>
      <c r="L114" s="23"/>
    </row>
    <row r="115" spans="1:12" s="56" customFormat="1" x14ac:dyDescent="0.2">
      <c r="A115" s="57">
        <v>83</v>
      </c>
      <c r="B115" s="32" t="s">
        <v>44</v>
      </c>
      <c r="C115" s="58" t="s">
        <v>260</v>
      </c>
      <c r="D115" s="57" t="s">
        <v>267</v>
      </c>
      <c r="E115" s="58" t="s">
        <v>268</v>
      </c>
      <c r="F115" s="57" t="s">
        <v>37</v>
      </c>
      <c r="G115" s="57">
        <v>70</v>
      </c>
      <c r="H115" s="31" t="s">
        <v>35</v>
      </c>
      <c r="I115" s="26"/>
      <c r="J115" s="55">
        <f t="shared" si="2"/>
        <v>0</v>
      </c>
      <c r="K115" s="55">
        <f t="shared" si="3"/>
        <v>0</v>
      </c>
      <c r="L115" s="23"/>
    </row>
    <row r="116" spans="1:12" s="56" customFormat="1" x14ac:dyDescent="0.2">
      <c r="A116" s="57">
        <v>84</v>
      </c>
      <c r="B116" s="32" t="s">
        <v>44</v>
      </c>
      <c r="C116" s="58" t="s">
        <v>260</v>
      </c>
      <c r="D116" s="57" t="s">
        <v>269</v>
      </c>
      <c r="E116" s="58" t="s">
        <v>270</v>
      </c>
      <c r="F116" s="57" t="s">
        <v>37</v>
      </c>
      <c r="G116" s="57">
        <v>70</v>
      </c>
      <c r="H116" s="31" t="s">
        <v>35</v>
      </c>
      <c r="I116" s="26"/>
      <c r="J116" s="55">
        <f t="shared" si="2"/>
        <v>0</v>
      </c>
      <c r="K116" s="55">
        <f t="shared" si="3"/>
        <v>0</v>
      </c>
      <c r="L116" s="23"/>
    </row>
    <row r="117" spans="1:12" s="56" customFormat="1" x14ac:dyDescent="0.2">
      <c r="A117" s="57">
        <v>85</v>
      </c>
      <c r="B117" s="32" t="s">
        <v>44</v>
      </c>
      <c r="C117" s="58" t="s">
        <v>260</v>
      </c>
      <c r="D117" s="57" t="s">
        <v>271</v>
      </c>
      <c r="E117" s="58" t="s">
        <v>272</v>
      </c>
      <c r="F117" s="57" t="s">
        <v>37</v>
      </c>
      <c r="G117" s="57">
        <v>50</v>
      </c>
      <c r="H117" s="31" t="s">
        <v>35</v>
      </c>
      <c r="I117" s="26"/>
      <c r="J117" s="55">
        <f t="shared" si="2"/>
        <v>0</v>
      </c>
      <c r="K117" s="55">
        <f t="shared" si="3"/>
        <v>0</v>
      </c>
      <c r="L117" s="23"/>
    </row>
    <row r="118" spans="1:12" x14ac:dyDescent="0.2">
      <c r="A118" s="57">
        <v>86</v>
      </c>
      <c r="B118" s="32" t="s">
        <v>44</v>
      </c>
      <c r="C118" s="58" t="s">
        <v>260</v>
      </c>
      <c r="D118" s="57" t="s">
        <v>273</v>
      </c>
      <c r="E118" s="58" t="s">
        <v>274</v>
      </c>
      <c r="F118" s="57" t="s">
        <v>37</v>
      </c>
      <c r="G118" s="57">
        <v>20</v>
      </c>
      <c r="H118" s="31" t="s">
        <v>35</v>
      </c>
      <c r="I118" s="26"/>
      <c r="J118" s="55">
        <f t="shared" si="2"/>
        <v>0</v>
      </c>
      <c r="K118" s="55">
        <f t="shared" si="3"/>
        <v>0</v>
      </c>
      <c r="L118" s="23"/>
    </row>
    <row r="119" spans="1:12" s="56" customFormat="1" x14ac:dyDescent="0.2">
      <c r="A119" s="57">
        <v>87</v>
      </c>
      <c r="B119" s="32" t="s">
        <v>44</v>
      </c>
      <c r="C119" s="58" t="s">
        <v>260</v>
      </c>
      <c r="D119" s="57" t="s">
        <v>275</v>
      </c>
      <c r="E119" s="58" t="s">
        <v>276</v>
      </c>
      <c r="F119" s="57" t="s">
        <v>37</v>
      </c>
      <c r="G119" s="57">
        <v>50</v>
      </c>
      <c r="H119" s="31" t="s">
        <v>35</v>
      </c>
      <c r="I119" s="26"/>
      <c r="J119" s="55">
        <f t="shared" si="2"/>
        <v>0</v>
      </c>
      <c r="K119" s="55">
        <f t="shared" si="3"/>
        <v>0</v>
      </c>
      <c r="L119" s="23"/>
    </row>
    <row r="120" spans="1:12" s="56" customFormat="1" x14ac:dyDescent="0.2">
      <c r="A120" s="57">
        <v>88</v>
      </c>
      <c r="B120" s="32" t="s">
        <v>44</v>
      </c>
      <c r="C120" s="58" t="s">
        <v>260</v>
      </c>
      <c r="D120" s="57" t="s">
        <v>277</v>
      </c>
      <c r="E120" s="58" t="s">
        <v>278</v>
      </c>
      <c r="F120" s="57" t="s">
        <v>37</v>
      </c>
      <c r="G120" s="57">
        <v>80</v>
      </c>
      <c r="H120" s="31" t="s">
        <v>35</v>
      </c>
      <c r="I120" s="26"/>
      <c r="J120" s="55">
        <f t="shared" si="2"/>
        <v>0</v>
      </c>
      <c r="K120" s="55">
        <f t="shared" si="3"/>
        <v>0</v>
      </c>
      <c r="L120" s="23"/>
    </row>
    <row r="121" spans="1:12" s="56" customFormat="1" x14ac:dyDescent="0.2">
      <c r="A121" s="57">
        <v>89</v>
      </c>
      <c r="B121" s="32" t="s">
        <v>44</v>
      </c>
      <c r="C121" s="58" t="s">
        <v>260</v>
      </c>
      <c r="D121" s="57" t="s">
        <v>279</v>
      </c>
      <c r="E121" s="58" t="s">
        <v>280</v>
      </c>
      <c r="F121" s="57" t="s">
        <v>37</v>
      </c>
      <c r="G121" s="57">
        <v>350</v>
      </c>
      <c r="H121" s="31" t="s">
        <v>35</v>
      </c>
      <c r="I121" s="26"/>
      <c r="J121" s="55">
        <f t="shared" si="2"/>
        <v>0</v>
      </c>
      <c r="K121" s="55">
        <f t="shared" si="3"/>
        <v>0</v>
      </c>
      <c r="L121" s="23"/>
    </row>
    <row r="122" spans="1:12" x14ac:dyDescent="0.2">
      <c r="A122" s="57">
        <v>90</v>
      </c>
      <c r="B122" s="32" t="s">
        <v>44</v>
      </c>
      <c r="C122" s="58" t="s">
        <v>260</v>
      </c>
      <c r="D122" s="57" t="s">
        <v>281</v>
      </c>
      <c r="E122" s="58" t="s">
        <v>282</v>
      </c>
      <c r="F122" s="57" t="s">
        <v>37</v>
      </c>
      <c r="G122" s="57">
        <v>200</v>
      </c>
      <c r="H122" s="31" t="s">
        <v>35</v>
      </c>
      <c r="I122" s="26"/>
      <c r="J122" s="55">
        <f t="shared" si="2"/>
        <v>0</v>
      </c>
      <c r="K122" s="55">
        <f t="shared" si="3"/>
        <v>0</v>
      </c>
      <c r="L122" s="23"/>
    </row>
    <row r="123" spans="1:12" s="56" customFormat="1" x14ac:dyDescent="0.2">
      <c r="A123" s="57">
        <v>91</v>
      </c>
      <c r="B123" s="32" t="s">
        <v>44</v>
      </c>
      <c r="C123" s="58" t="s">
        <v>260</v>
      </c>
      <c r="D123" s="57" t="s">
        <v>283</v>
      </c>
      <c r="E123" s="58" t="s">
        <v>284</v>
      </c>
      <c r="F123" s="57" t="s">
        <v>37</v>
      </c>
      <c r="G123" s="57">
        <v>50</v>
      </c>
      <c r="H123" s="31" t="s">
        <v>35</v>
      </c>
      <c r="I123" s="26"/>
      <c r="J123" s="55">
        <f t="shared" si="2"/>
        <v>0</v>
      </c>
      <c r="K123" s="55">
        <f t="shared" si="3"/>
        <v>0</v>
      </c>
      <c r="L123" s="23"/>
    </row>
    <row r="124" spans="1:12" s="56" customFormat="1" x14ac:dyDescent="0.2">
      <c r="A124" s="57">
        <v>92</v>
      </c>
      <c r="B124" s="32" t="s">
        <v>44</v>
      </c>
      <c r="C124" s="58" t="s">
        <v>260</v>
      </c>
      <c r="D124" s="57" t="s">
        <v>285</v>
      </c>
      <c r="E124" s="58" t="s">
        <v>286</v>
      </c>
      <c r="F124" s="57" t="s">
        <v>37</v>
      </c>
      <c r="G124" s="57">
        <v>40</v>
      </c>
      <c r="H124" s="31" t="s">
        <v>35</v>
      </c>
      <c r="I124" s="26"/>
      <c r="J124" s="55">
        <f t="shared" si="2"/>
        <v>0</v>
      </c>
      <c r="K124" s="55">
        <f t="shared" si="3"/>
        <v>0</v>
      </c>
      <c r="L124" s="23"/>
    </row>
    <row r="125" spans="1:12" x14ac:dyDescent="0.2">
      <c r="A125" s="52" t="s">
        <v>47</v>
      </c>
      <c r="B125" s="53"/>
      <c r="C125" s="53"/>
      <c r="D125" s="54"/>
      <c r="E125" s="53"/>
      <c r="F125" s="19"/>
      <c r="G125" s="20"/>
      <c r="H125" s="20"/>
      <c r="I125" s="64"/>
      <c r="J125" s="21"/>
      <c r="K125" s="22"/>
      <c r="L125" s="65"/>
    </row>
    <row r="126" spans="1:12" x14ac:dyDescent="0.2">
      <c r="A126" s="57">
        <v>93</v>
      </c>
      <c r="B126" s="32" t="s">
        <v>44</v>
      </c>
      <c r="C126" s="58" t="s">
        <v>47</v>
      </c>
      <c r="D126" s="57" t="s">
        <v>287</v>
      </c>
      <c r="E126" s="58" t="s">
        <v>288</v>
      </c>
      <c r="F126" s="57" t="s">
        <v>37</v>
      </c>
      <c r="G126" s="57">
        <v>15</v>
      </c>
      <c r="H126" s="31" t="s">
        <v>35</v>
      </c>
      <c r="I126" s="26"/>
      <c r="J126" s="55">
        <f t="shared" si="2"/>
        <v>0</v>
      </c>
      <c r="K126" s="55">
        <f t="shared" si="3"/>
        <v>0</v>
      </c>
      <c r="L126" s="23"/>
    </row>
    <row r="127" spans="1:12" s="56" customFormat="1" x14ac:dyDescent="0.2">
      <c r="A127" s="57">
        <v>94</v>
      </c>
      <c r="B127" s="32" t="s">
        <v>44</v>
      </c>
      <c r="C127" s="58" t="s">
        <v>47</v>
      </c>
      <c r="D127" s="57" t="s">
        <v>74</v>
      </c>
      <c r="E127" s="58" t="s">
        <v>75</v>
      </c>
      <c r="F127" s="57" t="s">
        <v>37</v>
      </c>
      <c r="G127" s="57">
        <v>10</v>
      </c>
      <c r="H127" s="31" t="s">
        <v>35</v>
      </c>
      <c r="I127" s="26"/>
      <c r="J127" s="55">
        <f t="shared" si="2"/>
        <v>0</v>
      </c>
      <c r="K127" s="55">
        <f t="shared" si="3"/>
        <v>0</v>
      </c>
      <c r="L127" s="23"/>
    </row>
    <row r="128" spans="1:12" s="56" customFormat="1" x14ac:dyDescent="0.2">
      <c r="A128" s="57">
        <v>95</v>
      </c>
      <c r="B128" s="32" t="s">
        <v>44</v>
      </c>
      <c r="C128" s="58" t="s">
        <v>47</v>
      </c>
      <c r="D128" s="57" t="s">
        <v>289</v>
      </c>
      <c r="E128" s="58" t="s">
        <v>290</v>
      </c>
      <c r="F128" s="57" t="s">
        <v>37</v>
      </c>
      <c r="G128" s="57">
        <v>5</v>
      </c>
      <c r="H128" s="31" t="s">
        <v>35</v>
      </c>
      <c r="I128" s="26"/>
      <c r="J128" s="55">
        <f t="shared" si="2"/>
        <v>0</v>
      </c>
      <c r="K128" s="55">
        <f t="shared" si="3"/>
        <v>0</v>
      </c>
      <c r="L128" s="23"/>
    </row>
    <row r="129" spans="1:12" s="56" customFormat="1" x14ac:dyDescent="0.2">
      <c r="A129" s="57">
        <v>96</v>
      </c>
      <c r="B129" s="32" t="s">
        <v>44</v>
      </c>
      <c r="C129" s="58" t="s">
        <v>47</v>
      </c>
      <c r="D129" s="57" t="s">
        <v>291</v>
      </c>
      <c r="E129" s="58" t="s">
        <v>292</v>
      </c>
      <c r="F129" s="57" t="s">
        <v>37</v>
      </c>
      <c r="G129" s="57">
        <v>2</v>
      </c>
      <c r="H129" s="31" t="s">
        <v>35</v>
      </c>
      <c r="I129" s="26"/>
      <c r="J129" s="55">
        <f t="shared" si="2"/>
        <v>0</v>
      </c>
      <c r="K129" s="55">
        <f t="shared" si="3"/>
        <v>0</v>
      </c>
      <c r="L129" s="23"/>
    </row>
    <row r="130" spans="1:12" s="56" customFormat="1" x14ac:dyDescent="0.2">
      <c r="A130" s="57">
        <v>97</v>
      </c>
      <c r="B130" s="32" t="s">
        <v>44</v>
      </c>
      <c r="C130" s="58" t="s">
        <v>47</v>
      </c>
      <c r="D130" s="57" t="s">
        <v>293</v>
      </c>
      <c r="E130" s="58" t="s">
        <v>294</v>
      </c>
      <c r="F130" s="57" t="s">
        <v>37</v>
      </c>
      <c r="G130" s="57">
        <v>5</v>
      </c>
      <c r="H130" s="31" t="s">
        <v>35</v>
      </c>
      <c r="I130" s="26"/>
      <c r="J130" s="55">
        <f t="shared" si="2"/>
        <v>0</v>
      </c>
      <c r="K130" s="55">
        <f t="shared" si="3"/>
        <v>0</v>
      </c>
      <c r="L130" s="23"/>
    </row>
    <row r="131" spans="1:12" x14ac:dyDescent="0.2">
      <c r="A131" s="57">
        <v>98</v>
      </c>
      <c r="B131" s="32" t="s">
        <v>44</v>
      </c>
      <c r="C131" s="58" t="s">
        <v>47</v>
      </c>
      <c r="D131" s="57" t="s">
        <v>295</v>
      </c>
      <c r="E131" s="58" t="s">
        <v>296</v>
      </c>
      <c r="F131" s="57" t="s">
        <v>37</v>
      </c>
      <c r="G131" s="57">
        <v>5</v>
      </c>
      <c r="H131" s="31" t="s">
        <v>35</v>
      </c>
      <c r="I131" s="26"/>
      <c r="J131" s="55">
        <f t="shared" si="2"/>
        <v>0</v>
      </c>
      <c r="K131" s="55">
        <f t="shared" si="3"/>
        <v>0</v>
      </c>
      <c r="L131" s="23"/>
    </row>
    <row r="132" spans="1:12" s="56" customFormat="1" x14ac:dyDescent="0.2">
      <c r="A132" s="57">
        <v>99</v>
      </c>
      <c r="B132" s="32" t="s">
        <v>44</v>
      </c>
      <c r="C132" s="58" t="s">
        <v>47</v>
      </c>
      <c r="D132" s="57" t="s">
        <v>297</v>
      </c>
      <c r="E132" s="58" t="s">
        <v>298</v>
      </c>
      <c r="F132" s="57" t="s">
        <v>37</v>
      </c>
      <c r="G132" s="57">
        <v>5</v>
      </c>
      <c r="H132" s="31" t="s">
        <v>35</v>
      </c>
      <c r="I132" s="26"/>
      <c r="J132" s="55">
        <f t="shared" si="2"/>
        <v>0</v>
      </c>
      <c r="K132" s="55">
        <f t="shared" si="3"/>
        <v>0</v>
      </c>
      <c r="L132" s="23"/>
    </row>
    <row r="133" spans="1:12" x14ac:dyDescent="0.2">
      <c r="A133" s="57">
        <v>100</v>
      </c>
      <c r="B133" s="32" t="s">
        <v>44</v>
      </c>
      <c r="C133" s="58" t="s">
        <v>47</v>
      </c>
      <c r="D133" s="57" t="s">
        <v>299</v>
      </c>
      <c r="E133" s="58" t="s">
        <v>300</v>
      </c>
      <c r="F133" s="57" t="s">
        <v>37</v>
      </c>
      <c r="G133" s="57">
        <v>3</v>
      </c>
      <c r="H133" s="31" t="s">
        <v>35</v>
      </c>
      <c r="I133" s="26"/>
      <c r="J133" s="55">
        <f t="shared" si="2"/>
        <v>0</v>
      </c>
      <c r="K133" s="55">
        <f t="shared" si="3"/>
        <v>0</v>
      </c>
      <c r="L133" s="23"/>
    </row>
    <row r="134" spans="1:12" s="56" customFormat="1" x14ac:dyDescent="0.2">
      <c r="A134" s="57">
        <v>101</v>
      </c>
      <c r="B134" s="32" t="s">
        <v>44</v>
      </c>
      <c r="C134" s="58" t="s">
        <v>47</v>
      </c>
      <c r="D134" s="57" t="s">
        <v>301</v>
      </c>
      <c r="E134" s="58" t="s">
        <v>302</v>
      </c>
      <c r="F134" s="57" t="s">
        <v>37</v>
      </c>
      <c r="G134" s="57">
        <v>10</v>
      </c>
      <c r="H134" s="31" t="s">
        <v>35</v>
      </c>
      <c r="I134" s="26"/>
      <c r="J134" s="55">
        <f t="shared" si="2"/>
        <v>0</v>
      </c>
      <c r="K134" s="55">
        <f t="shared" si="3"/>
        <v>0</v>
      </c>
      <c r="L134" s="23"/>
    </row>
    <row r="135" spans="1:12" s="56" customFormat="1" x14ac:dyDescent="0.2">
      <c r="A135" s="57">
        <v>102</v>
      </c>
      <c r="B135" s="32" t="s">
        <v>44</v>
      </c>
      <c r="C135" s="58" t="s">
        <v>47</v>
      </c>
      <c r="D135" s="57" t="s">
        <v>303</v>
      </c>
      <c r="E135" s="58" t="s">
        <v>304</v>
      </c>
      <c r="F135" s="57" t="s">
        <v>37</v>
      </c>
      <c r="G135" s="57">
        <v>10</v>
      </c>
      <c r="H135" s="31" t="s">
        <v>35</v>
      </c>
      <c r="I135" s="26"/>
      <c r="J135" s="55">
        <f t="shared" si="2"/>
        <v>0</v>
      </c>
      <c r="K135" s="55">
        <f t="shared" si="3"/>
        <v>0</v>
      </c>
      <c r="L135" s="23"/>
    </row>
    <row r="136" spans="1:12" s="56" customFormat="1" x14ac:dyDescent="0.2">
      <c r="A136" s="57">
        <v>103</v>
      </c>
      <c r="B136" s="32" t="s">
        <v>44</v>
      </c>
      <c r="C136" s="58" t="s">
        <v>47</v>
      </c>
      <c r="D136" s="57" t="s">
        <v>305</v>
      </c>
      <c r="E136" s="58" t="s">
        <v>306</v>
      </c>
      <c r="F136" s="57" t="s">
        <v>37</v>
      </c>
      <c r="G136" s="57">
        <v>5</v>
      </c>
      <c r="H136" s="31" t="s">
        <v>35</v>
      </c>
      <c r="I136" s="26"/>
      <c r="J136" s="55">
        <f t="shared" si="2"/>
        <v>0</v>
      </c>
      <c r="K136" s="55">
        <f t="shared" si="3"/>
        <v>0</v>
      </c>
      <c r="L136" s="23"/>
    </row>
    <row r="137" spans="1:12" s="56" customFormat="1" x14ac:dyDescent="0.2">
      <c r="A137" s="57">
        <v>104</v>
      </c>
      <c r="B137" s="32" t="s">
        <v>44</v>
      </c>
      <c r="C137" s="58" t="s">
        <v>47</v>
      </c>
      <c r="D137" s="57" t="s">
        <v>307</v>
      </c>
      <c r="E137" s="58" t="s">
        <v>308</v>
      </c>
      <c r="F137" s="57" t="s">
        <v>37</v>
      </c>
      <c r="G137" s="57">
        <v>5</v>
      </c>
      <c r="H137" s="31" t="s">
        <v>35</v>
      </c>
      <c r="I137" s="26"/>
      <c r="J137" s="55">
        <f t="shared" si="2"/>
        <v>0</v>
      </c>
      <c r="K137" s="55">
        <f t="shared" si="3"/>
        <v>0</v>
      </c>
      <c r="L137" s="23"/>
    </row>
    <row r="138" spans="1:12" x14ac:dyDescent="0.2">
      <c r="A138" s="52" t="s">
        <v>32</v>
      </c>
      <c r="B138" s="53"/>
      <c r="C138" s="53"/>
      <c r="D138" s="54"/>
      <c r="E138" s="53"/>
      <c r="F138" s="19"/>
      <c r="G138" s="20"/>
      <c r="H138" s="20"/>
      <c r="I138" s="64"/>
      <c r="J138" s="21"/>
      <c r="K138" s="22"/>
      <c r="L138" s="65"/>
    </row>
    <row r="139" spans="1:12" s="56" customFormat="1" x14ac:dyDescent="0.2">
      <c r="A139" s="57">
        <v>105</v>
      </c>
      <c r="B139" s="32" t="s">
        <v>44</v>
      </c>
      <c r="C139" s="58" t="s">
        <v>32</v>
      </c>
      <c r="D139" s="57" t="s">
        <v>309</v>
      </c>
      <c r="E139" s="58" t="s">
        <v>310</v>
      </c>
      <c r="F139" s="57" t="s">
        <v>37</v>
      </c>
      <c r="G139" s="57">
        <v>5</v>
      </c>
      <c r="H139" s="31" t="s">
        <v>35</v>
      </c>
      <c r="I139" s="26"/>
      <c r="J139" s="55">
        <f t="shared" si="2"/>
        <v>0</v>
      </c>
      <c r="K139" s="55">
        <f t="shared" si="3"/>
        <v>0</v>
      </c>
      <c r="L139" s="23"/>
    </row>
    <row r="140" spans="1:12" s="56" customFormat="1" x14ac:dyDescent="0.2">
      <c r="A140" s="57">
        <v>106</v>
      </c>
      <c r="B140" s="32" t="s">
        <v>44</v>
      </c>
      <c r="C140" s="58" t="s">
        <v>32</v>
      </c>
      <c r="D140" s="57" t="s">
        <v>311</v>
      </c>
      <c r="E140" s="58" t="s">
        <v>312</v>
      </c>
      <c r="F140" s="57" t="s">
        <v>37</v>
      </c>
      <c r="G140" s="57">
        <v>250</v>
      </c>
      <c r="H140" s="31" t="s">
        <v>35</v>
      </c>
      <c r="I140" s="26"/>
      <c r="J140" s="55">
        <f t="shared" si="2"/>
        <v>0</v>
      </c>
      <c r="K140" s="55">
        <f t="shared" si="3"/>
        <v>0</v>
      </c>
      <c r="L140" s="23"/>
    </row>
    <row r="141" spans="1:12" x14ac:dyDescent="0.2">
      <c r="A141" s="57">
        <v>107</v>
      </c>
      <c r="B141" s="32" t="s">
        <v>44</v>
      </c>
      <c r="C141" s="58" t="s">
        <v>32</v>
      </c>
      <c r="D141" s="57" t="s">
        <v>313</v>
      </c>
      <c r="E141" s="58" t="s">
        <v>314</v>
      </c>
      <c r="F141" s="57" t="s">
        <v>37</v>
      </c>
      <c r="G141" s="57">
        <v>50</v>
      </c>
      <c r="H141" s="31" t="s">
        <v>35</v>
      </c>
      <c r="I141" s="26"/>
      <c r="J141" s="55">
        <f t="shared" si="2"/>
        <v>0</v>
      </c>
      <c r="K141" s="55">
        <f t="shared" si="3"/>
        <v>0</v>
      </c>
      <c r="L141" s="23"/>
    </row>
    <row r="142" spans="1:12" s="56" customFormat="1" x14ac:dyDescent="0.2">
      <c r="A142" s="57">
        <v>108</v>
      </c>
      <c r="B142" s="32" t="s">
        <v>44</v>
      </c>
      <c r="C142" s="58" t="s">
        <v>32</v>
      </c>
      <c r="D142" s="57" t="s">
        <v>76</v>
      </c>
      <c r="E142" s="58" t="s">
        <v>77</v>
      </c>
      <c r="F142" s="57" t="s">
        <v>37</v>
      </c>
      <c r="G142" s="57">
        <v>50</v>
      </c>
      <c r="H142" s="31" t="s">
        <v>35</v>
      </c>
      <c r="I142" s="26"/>
      <c r="J142" s="55">
        <f t="shared" si="2"/>
        <v>0</v>
      </c>
      <c r="K142" s="55">
        <f t="shared" si="3"/>
        <v>0</v>
      </c>
      <c r="L142" s="23"/>
    </row>
    <row r="143" spans="1:12" s="56" customFormat="1" x14ac:dyDescent="0.2">
      <c r="A143" s="57">
        <v>109</v>
      </c>
      <c r="B143" s="32" t="s">
        <v>44</v>
      </c>
      <c r="C143" s="58" t="s">
        <v>32</v>
      </c>
      <c r="D143" s="57" t="s">
        <v>315</v>
      </c>
      <c r="E143" s="58" t="s">
        <v>316</v>
      </c>
      <c r="F143" s="57" t="s">
        <v>90</v>
      </c>
      <c r="G143" s="57">
        <v>25</v>
      </c>
      <c r="H143" s="31" t="s">
        <v>35</v>
      </c>
      <c r="I143" s="26"/>
      <c r="J143" s="55">
        <f t="shared" si="2"/>
        <v>0</v>
      </c>
      <c r="K143" s="55">
        <f t="shared" si="3"/>
        <v>0</v>
      </c>
      <c r="L143" s="23"/>
    </row>
    <row r="144" spans="1:12" x14ac:dyDescent="0.2">
      <c r="A144" s="57">
        <v>110</v>
      </c>
      <c r="B144" s="32" t="s">
        <v>44</v>
      </c>
      <c r="C144" s="58" t="s">
        <v>32</v>
      </c>
      <c r="D144" s="57" t="s">
        <v>317</v>
      </c>
      <c r="E144" s="58" t="s">
        <v>318</v>
      </c>
      <c r="F144" s="57" t="s">
        <v>37</v>
      </c>
      <c r="G144" s="57">
        <v>10</v>
      </c>
      <c r="H144" s="31" t="s">
        <v>35</v>
      </c>
      <c r="I144" s="26"/>
      <c r="J144" s="55">
        <f t="shared" si="2"/>
        <v>0</v>
      </c>
      <c r="K144" s="55">
        <f t="shared" si="3"/>
        <v>0</v>
      </c>
      <c r="L144" s="23"/>
    </row>
    <row r="145" spans="1:12" s="56" customFormat="1" x14ac:dyDescent="0.2">
      <c r="A145" s="57">
        <v>111</v>
      </c>
      <c r="B145" s="32" t="s">
        <v>44</v>
      </c>
      <c r="C145" s="58" t="s">
        <v>32</v>
      </c>
      <c r="D145" s="57" t="s">
        <v>319</v>
      </c>
      <c r="E145" s="58" t="s">
        <v>320</v>
      </c>
      <c r="F145" s="57" t="s">
        <v>37</v>
      </c>
      <c r="G145" s="57">
        <v>15</v>
      </c>
      <c r="H145" s="31" t="s">
        <v>35</v>
      </c>
      <c r="I145" s="26"/>
      <c r="J145" s="55">
        <f t="shared" si="2"/>
        <v>0</v>
      </c>
      <c r="K145" s="55">
        <f t="shared" si="3"/>
        <v>0</v>
      </c>
      <c r="L145" s="23"/>
    </row>
    <row r="146" spans="1:12" s="56" customFormat="1" x14ac:dyDescent="0.2">
      <c r="A146" s="57">
        <v>112</v>
      </c>
      <c r="B146" s="32" t="s">
        <v>44</v>
      </c>
      <c r="C146" s="58" t="s">
        <v>32</v>
      </c>
      <c r="D146" s="57" t="s">
        <v>321</v>
      </c>
      <c r="E146" s="58" t="s">
        <v>322</v>
      </c>
      <c r="F146" s="57" t="s">
        <v>37</v>
      </c>
      <c r="G146" s="57">
        <v>25</v>
      </c>
      <c r="H146" s="31" t="s">
        <v>35</v>
      </c>
      <c r="I146" s="26"/>
      <c r="J146" s="55">
        <f t="shared" si="2"/>
        <v>0</v>
      </c>
      <c r="K146" s="55">
        <f t="shared" si="3"/>
        <v>0</v>
      </c>
      <c r="L146" s="23"/>
    </row>
    <row r="147" spans="1:12" s="56" customFormat="1" x14ac:dyDescent="0.2">
      <c r="A147" s="57">
        <v>113</v>
      </c>
      <c r="B147" s="32" t="s">
        <v>44</v>
      </c>
      <c r="C147" s="58" t="s">
        <v>32</v>
      </c>
      <c r="D147" s="57" t="s">
        <v>78</v>
      </c>
      <c r="E147" s="58" t="s">
        <v>79</v>
      </c>
      <c r="F147" s="57" t="s">
        <v>37</v>
      </c>
      <c r="G147" s="57">
        <v>10</v>
      </c>
      <c r="H147" s="31" t="s">
        <v>35</v>
      </c>
      <c r="I147" s="26"/>
      <c r="J147" s="55">
        <f t="shared" si="2"/>
        <v>0</v>
      </c>
      <c r="K147" s="55">
        <f t="shared" si="3"/>
        <v>0</v>
      </c>
      <c r="L147" s="23"/>
    </row>
    <row r="148" spans="1:12" s="56" customFormat="1" x14ac:dyDescent="0.2">
      <c r="A148" s="57">
        <v>114</v>
      </c>
      <c r="B148" s="32" t="s">
        <v>44</v>
      </c>
      <c r="C148" s="58" t="s">
        <v>32</v>
      </c>
      <c r="D148" s="57" t="s">
        <v>323</v>
      </c>
      <c r="E148" s="58" t="s">
        <v>324</v>
      </c>
      <c r="F148" s="57" t="s">
        <v>51</v>
      </c>
      <c r="G148" s="57">
        <v>75</v>
      </c>
      <c r="H148" s="31" t="s">
        <v>35</v>
      </c>
      <c r="I148" s="26"/>
      <c r="J148" s="55">
        <f t="shared" si="2"/>
        <v>0</v>
      </c>
      <c r="K148" s="55">
        <f t="shared" si="3"/>
        <v>0</v>
      </c>
      <c r="L148" s="23"/>
    </row>
    <row r="149" spans="1:12" s="56" customFormat="1" x14ac:dyDescent="0.2">
      <c r="A149" s="57">
        <v>115</v>
      </c>
      <c r="B149" s="32" t="s">
        <v>44</v>
      </c>
      <c r="C149" s="58" t="s">
        <v>32</v>
      </c>
      <c r="D149" s="57" t="s">
        <v>80</v>
      </c>
      <c r="E149" s="58" t="s">
        <v>81</v>
      </c>
      <c r="F149" s="57" t="s">
        <v>37</v>
      </c>
      <c r="G149" s="57">
        <v>80</v>
      </c>
      <c r="H149" s="31" t="s">
        <v>35</v>
      </c>
      <c r="I149" s="26"/>
      <c r="J149" s="55">
        <f t="shared" si="2"/>
        <v>0</v>
      </c>
      <c r="K149" s="55">
        <f t="shared" si="3"/>
        <v>0</v>
      </c>
      <c r="L149" s="23"/>
    </row>
    <row r="150" spans="1:12" x14ac:dyDescent="0.2">
      <c r="A150" s="57">
        <v>116</v>
      </c>
      <c r="B150" s="32" t="s">
        <v>44</v>
      </c>
      <c r="C150" s="58" t="s">
        <v>32</v>
      </c>
      <c r="D150" s="57" t="s">
        <v>325</v>
      </c>
      <c r="E150" s="58" t="s">
        <v>326</v>
      </c>
      <c r="F150" s="57" t="s">
        <v>37</v>
      </c>
      <c r="G150" s="57">
        <v>5</v>
      </c>
      <c r="H150" s="31" t="s">
        <v>35</v>
      </c>
      <c r="I150" s="26"/>
      <c r="J150" s="55">
        <f t="shared" si="2"/>
        <v>0</v>
      </c>
      <c r="K150" s="55">
        <f t="shared" si="3"/>
        <v>0</v>
      </c>
      <c r="L150" s="23"/>
    </row>
    <row r="151" spans="1:12" s="56" customFormat="1" x14ac:dyDescent="0.2">
      <c r="A151" s="57">
        <v>117</v>
      </c>
      <c r="B151" s="32" t="s">
        <v>44</v>
      </c>
      <c r="C151" s="58" t="s">
        <v>32</v>
      </c>
      <c r="D151" s="57" t="s">
        <v>327</v>
      </c>
      <c r="E151" s="58" t="s">
        <v>328</v>
      </c>
      <c r="F151" s="57" t="s">
        <v>37</v>
      </c>
      <c r="G151" s="57">
        <v>5</v>
      </c>
      <c r="H151" s="31" t="s">
        <v>35</v>
      </c>
      <c r="I151" s="26"/>
      <c r="J151" s="55">
        <f t="shared" si="2"/>
        <v>0</v>
      </c>
      <c r="K151" s="55">
        <f t="shared" si="3"/>
        <v>0</v>
      </c>
      <c r="L151" s="23"/>
    </row>
    <row r="152" spans="1:12" s="56" customFormat="1" x14ac:dyDescent="0.2">
      <c r="A152" s="57">
        <v>118</v>
      </c>
      <c r="B152" s="32" t="s">
        <v>44</v>
      </c>
      <c r="C152" s="58" t="s">
        <v>32</v>
      </c>
      <c r="D152" s="57" t="s">
        <v>329</v>
      </c>
      <c r="E152" s="58" t="s">
        <v>330</v>
      </c>
      <c r="F152" s="57" t="s">
        <v>37</v>
      </c>
      <c r="G152" s="57">
        <v>3000</v>
      </c>
      <c r="H152" s="31" t="s">
        <v>35</v>
      </c>
      <c r="I152" s="26"/>
      <c r="J152" s="55">
        <f t="shared" si="2"/>
        <v>0</v>
      </c>
      <c r="K152" s="55">
        <f t="shared" si="3"/>
        <v>0</v>
      </c>
      <c r="L152" s="23"/>
    </row>
    <row r="153" spans="1:12" s="56" customFormat="1" x14ac:dyDescent="0.2">
      <c r="A153" s="57">
        <v>119</v>
      </c>
      <c r="B153" s="32" t="s">
        <v>44</v>
      </c>
      <c r="C153" s="58" t="s">
        <v>32</v>
      </c>
      <c r="D153" s="57" t="s">
        <v>331</v>
      </c>
      <c r="E153" s="58" t="s">
        <v>332</v>
      </c>
      <c r="F153" s="57" t="s">
        <v>37</v>
      </c>
      <c r="G153" s="57">
        <v>800</v>
      </c>
      <c r="H153" s="31" t="s">
        <v>35</v>
      </c>
      <c r="I153" s="26"/>
      <c r="J153" s="55">
        <f t="shared" si="2"/>
        <v>0</v>
      </c>
      <c r="K153" s="55">
        <f t="shared" si="3"/>
        <v>0</v>
      </c>
      <c r="L153" s="23"/>
    </row>
    <row r="154" spans="1:12" s="56" customFormat="1" x14ac:dyDescent="0.2">
      <c r="A154" s="57">
        <v>120</v>
      </c>
      <c r="B154" s="32" t="s">
        <v>44</v>
      </c>
      <c r="C154" s="58" t="s">
        <v>32</v>
      </c>
      <c r="D154" s="57" t="s">
        <v>82</v>
      </c>
      <c r="E154" s="58" t="s">
        <v>83</v>
      </c>
      <c r="F154" s="57" t="s">
        <v>37</v>
      </c>
      <c r="G154" s="57">
        <v>50</v>
      </c>
      <c r="H154" s="31" t="s">
        <v>35</v>
      </c>
      <c r="I154" s="26"/>
      <c r="J154" s="55">
        <f t="shared" si="2"/>
        <v>0</v>
      </c>
      <c r="K154" s="55">
        <f t="shared" si="3"/>
        <v>0</v>
      </c>
      <c r="L154" s="23"/>
    </row>
    <row r="155" spans="1:12" s="56" customFormat="1" x14ac:dyDescent="0.2">
      <c r="A155" s="57">
        <v>121</v>
      </c>
      <c r="B155" s="32" t="s">
        <v>44</v>
      </c>
      <c r="C155" s="58" t="s">
        <v>32</v>
      </c>
      <c r="D155" s="57" t="s">
        <v>84</v>
      </c>
      <c r="E155" s="58" t="s">
        <v>85</v>
      </c>
      <c r="F155" s="57" t="s">
        <v>37</v>
      </c>
      <c r="G155" s="57">
        <v>80</v>
      </c>
      <c r="H155" s="31" t="s">
        <v>35</v>
      </c>
      <c r="I155" s="26"/>
      <c r="J155" s="55">
        <f t="shared" si="2"/>
        <v>0</v>
      </c>
      <c r="K155" s="55">
        <f t="shared" si="3"/>
        <v>0</v>
      </c>
      <c r="L155" s="23"/>
    </row>
    <row r="156" spans="1:12" s="56" customFormat="1" x14ac:dyDescent="0.2">
      <c r="A156" s="57">
        <v>122</v>
      </c>
      <c r="B156" s="32" t="s">
        <v>44</v>
      </c>
      <c r="C156" s="58" t="s">
        <v>32</v>
      </c>
      <c r="D156" s="57" t="s">
        <v>333</v>
      </c>
      <c r="E156" s="58" t="s">
        <v>334</v>
      </c>
      <c r="F156" s="57" t="s">
        <v>37</v>
      </c>
      <c r="G156" s="57">
        <v>50</v>
      </c>
      <c r="H156" s="31" t="s">
        <v>35</v>
      </c>
      <c r="I156" s="26"/>
      <c r="J156" s="55">
        <f t="shared" si="2"/>
        <v>0</v>
      </c>
      <c r="K156" s="55">
        <f t="shared" si="3"/>
        <v>0</v>
      </c>
      <c r="L156" s="23"/>
    </row>
    <row r="157" spans="1:12" s="56" customFormat="1" x14ac:dyDescent="0.2">
      <c r="A157" s="57">
        <v>123</v>
      </c>
      <c r="B157" s="32" t="s">
        <v>44</v>
      </c>
      <c r="C157" s="58" t="s">
        <v>32</v>
      </c>
      <c r="D157" s="57" t="s">
        <v>86</v>
      </c>
      <c r="E157" s="58" t="s">
        <v>87</v>
      </c>
      <c r="F157" s="57" t="s">
        <v>51</v>
      </c>
      <c r="G157" s="57">
        <v>100</v>
      </c>
      <c r="H157" s="31" t="s">
        <v>35</v>
      </c>
      <c r="I157" s="26"/>
      <c r="J157" s="55">
        <f t="shared" si="2"/>
        <v>0</v>
      </c>
      <c r="K157" s="55">
        <f t="shared" si="3"/>
        <v>0</v>
      </c>
      <c r="L157" s="23"/>
    </row>
    <row r="158" spans="1:12" x14ac:dyDescent="0.2">
      <c r="A158" s="57">
        <v>124</v>
      </c>
      <c r="B158" s="32" t="s">
        <v>44</v>
      </c>
      <c r="C158" s="58" t="s">
        <v>32</v>
      </c>
      <c r="D158" s="57" t="s">
        <v>335</v>
      </c>
      <c r="E158" s="58" t="s">
        <v>336</v>
      </c>
      <c r="F158" s="57" t="s">
        <v>51</v>
      </c>
      <c r="G158" s="57">
        <v>100</v>
      </c>
      <c r="H158" s="31" t="s">
        <v>35</v>
      </c>
      <c r="I158" s="26"/>
      <c r="J158" s="55">
        <f t="shared" si="2"/>
        <v>0</v>
      </c>
      <c r="K158" s="55">
        <f t="shared" si="3"/>
        <v>0</v>
      </c>
      <c r="L158" s="23"/>
    </row>
    <row r="159" spans="1:12" s="56" customFormat="1" x14ac:dyDescent="0.2">
      <c r="A159" s="57">
        <v>125</v>
      </c>
      <c r="B159" s="32" t="s">
        <v>44</v>
      </c>
      <c r="C159" s="58" t="s">
        <v>32</v>
      </c>
      <c r="D159" s="57" t="s">
        <v>337</v>
      </c>
      <c r="E159" s="58" t="s">
        <v>338</v>
      </c>
      <c r="F159" s="57" t="s">
        <v>37</v>
      </c>
      <c r="G159" s="57">
        <v>3</v>
      </c>
      <c r="H159" s="31" t="s">
        <v>35</v>
      </c>
      <c r="I159" s="26"/>
      <c r="J159" s="55">
        <f t="shared" si="2"/>
        <v>0</v>
      </c>
      <c r="K159" s="55">
        <f t="shared" si="3"/>
        <v>0</v>
      </c>
      <c r="L159" s="23"/>
    </row>
    <row r="160" spans="1:12" s="56" customFormat="1" x14ac:dyDescent="0.2">
      <c r="A160" s="57">
        <v>126</v>
      </c>
      <c r="B160" s="32" t="s">
        <v>44</v>
      </c>
      <c r="C160" s="58" t="s">
        <v>32</v>
      </c>
      <c r="D160" s="57" t="s">
        <v>339</v>
      </c>
      <c r="E160" s="58" t="s">
        <v>340</v>
      </c>
      <c r="F160" s="57" t="s">
        <v>37</v>
      </c>
      <c r="G160" s="57">
        <v>5</v>
      </c>
      <c r="H160" s="31" t="s">
        <v>35</v>
      </c>
      <c r="I160" s="26"/>
      <c r="J160" s="55">
        <f t="shared" si="2"/>
        <v>0</v>
      </c>
      <c r="K160" s="55">
        <f t="shared" si="3"/>
        <v>0</v>
      </c>
      <c r="L160" s="23"/>
    </row>
    <row r="161" spans="1:12" s="56" customFormat="1" x14ac:dyDescent="0.2">
      <c r="A161" s="57">
        <v>127</v>
      </c>
      <c r="B161" s="32" t="s">
        <v>44</v>
      </c>
      <c r="C161" s="58" t="s">
        <v>32</v>
      </c>
      <c r="D161" s="57" t="s">
        <v>341</v>
      </c>
      <c r="E161" s="58" t="s">
        <v>342</v>
      </c>
      <c r="F161" s="57" t="s">
        <v>37</v>
      </c>
      <c r="G161" s="57">
        <v>5</v>
      </c>
      <c r="H161" s="31" t="s">
        <v>35</v>
      </c>
      <c r="I161" s="26"/>
      <c r="J161" s="55">
        <f t="shared" si="2"/>
        <v>0</v>
      </c>
      <c r="K161" s="55">
        <f t="shared" si="3"/>
        <v>0</v>
      </c>
      <c r="L161" s="23"/>
    </row>
    <row r="162" spans="1:12" s="56" customFormat="1" x14ac:dyDescent="0.2">
      <c r="A162" s="57">
        <v>128</v>
      </c>
      <c r="B162" s="32" t="s">
        <v>44</v>
      </c>
      <c r="C162" s="58" t="s">
        <v>32</v>
      </c>
      <c r="D162" s="57" t="s">
        <v>343</v>
      </c>
      <c r="E162" s="58" t="s">
        <v>344</v>
      </c>
      <c r="F162" s="57" t="s">
        <v>37</v>
      </c>
      <c r="G162" s="57">
        <v>10</v>
      </c>
      <c r="H162" s="31" t="s">
        <v>35</v>
      </c>
      <c r="I162" s="26"/>
      <c r="J162" s="55">
        <f t="shared" ref="J162:J232" si="4">+I162*0.22</f>
        <v>0</v>
      </c>
      <c r="K162" s="55">
        <f t="shared" ref="K162:K232" si="5">+(I162+J162)*G162</f>
        <v>0</v>
      </c>
      <c r="L162" s="23"/>
    </row>
    <row r="163" spans="1:12" s="56" customFormat="1" x14ac:dyDescent="0.2">
      <c r="A163" s="57">
        <v>129</v>
      </c>
      <c r="B163" s="32" t="s">
        <v>44</v>
      </c>
      <c r="C163" s="58" t="s">
        <v>32</v>
      </c>
      <c r="D163" s="57" t="s">
        <v>345</v>
      </c>
      <c r="E163" s="58" t="s">
        <v>346</v>
      </c>
      <c r="F163" s="57" t="s">
        <v>37</v>
      </c>
      <c r="G163" s="57">
        <v>15</v>
      </c>
      <c r="H163" s="31" t="s">
        <v>35</v>
      </c>
      <c r="I163" s="26"/>
      <c r="J163" s="55">
        <f t="shared" si="4"/>
        <v>0</v>
      </c>
      <c r="K163" s="55">
        <f t="shared" si="5"/>
        <v>0</v>
      </c>
      <c r="L163" s="23"/>
    </row>
    <row r="164" spans="1:12" s="56" customFormat="1" x14ac:dyDescent="0.2">
      <c r="A164" s="57">
        <v>130</v>
      </c>
      <c r="B164" s="32" t="s">
        <v>44</v>
      </c>
      <c r="C164" s="58" t="s">
        <v>32</v>
      </c>
      <c r="D164" s="57" t="s">
        <v>347</v>
      </c>
      <c r="E164" s="58" t="s">
        <v>348</v>
      </c>
      <c r="F164" s="57" t="s">
        <v>37</v>
      </c>
      <c r="G164" s="57">
        <v>2000</v>
      </c>
      <c r="H164" s="31" t="s">
        <v>35</v>
      </c>
      <c r="I164" s="26"/>
      <c r="J164" s="55">
        <f t="shared" si="4"/>
        <v>0</v>
      </c>
      <c r="K164" s="55">
        <f t="shared" si="5"/>
        <v>0</v>
      </c>
      <c r="L164" s="23"/>
    </row>
    <row r="165" spans="1:12" s="56" customFormat="1" x14ac:dyDescent="0.2">
      <c r="A165" s="57">
        <v>131</v>
      </c>
      <c r="B165" s="32" t="s">
        <v>44</v>
      </c>
      <c r="C165" s="58" t="s">
        <v>32</v>
      </c>
      <c r="D165" s="57" t="s">
        <v>349</v>
      </c>
      <c r="E165" s="58" t="s">
        <v>350</v>
      </c>
      <c r="F165" s="57" t="s">
        <v>37</v>
      </c>
      <c r="G165" s="57">
        <v>200</v>
      </c>
      <c r="H165" s="31" t="s">
        <v>35</v>
      </c>
      <c r="I165" s="26"/>
      <c r="J165" s="55">
        <f t="shared" si="4"/>
        <v>0</v>
      </c>
      <c r="K165" s="55">
        <f t="shared" si="5"/>
        <v>0</v>
      </c>
      <c r="L165" s="23"/>
    </row>
    <row r="166" spans="1:12" s="56" customFormat="1" x14ac:dyDescent="0.2">
      <c r="A166" s="57">
        <v>132</v>
      </c>
      <c r="B166" s="32" t="s">
        <v>44</v>
      </c>
      <c r="C166" s="58" t="s">
        <v>32</v>
      </c>
      <c r="D166" s="57" t="s">
        <v>351</v>
      </c>
      <c r="E166" s="58" t="s">
        <v>352</v>
      </c>
      <c r="F166" s="57" t="s">
        <v>37</v>
      </c>
      <c r="G166" s="57">
        <v>750</v>
      </c>
      <c r="H166" s="31" t="s">
        <v>35</v>
      </c>
      <c r="I166" s="26"/>
      <c r="J166" s="55">
        <f t="shared" si="4"/>
        <v>0</v>
      </c>
      <c r="K166" s="55">
        <f t="shared" si="5"/>
        <v>0</v>
      </c>
      <c r="L166" s="23"/>
    </row>
    <row r="167" spans="1:12" s="56" customFormat="1" x14ac:dyDescent="0.2">
      <c r="A167" s="57">
        <v>133</v>
      </c>
      <c r="B167" s="32" t="s">
        <v>44</v>
      </c>
      <c r="C167" s="58" t="s">
        <v>32</v>
      </c>
      <c r="D167" s="57" t="s">
        <v>88</v>
      </c>
      <c r="E167" s="58" t="s">
        <v>89</v>
      </c>
      <c r="F167" s="57" t="s">
        <v>37</v>
      </c>
      <c r="G167" s="57">
        <v>400</v>
      </c>
      <c r="H167" s="31" t="s">
        <v>35</v>
      </c>
      <c r="I167" s="26"/>
      <c r="J167" s="55">
        <f t="shared" si="4"/>
        <v>0</v>
      </c>
      <c r="K167" s="55">
        <f t="shared" si="5"/>
        <v>0</v>
      </c>
      <c r="L167" s="23"/>
    </row>
    <row r="168" spans="1:12" x14ac:dyDescent="0.2">
      <c r="A168" s="57">
        <v>134</v>
      </c>
      <c r="B168" s="32" t="s">
        <v>44</v>
      </c>
      <c r="C168" s="58" t="s">
        <v>32</v>
      </c>
      <c r="D168" s="57" t="s">
        <v>353</v>
      </c>
      <c r="E168" s="58" t="s">
        <v>354</v>
      </c>
      <c r="F168" s="57" t="s">
        <v>37</v>
      </c>
      <c r="G168" s="57">
        <v>100</v>
      </c>
      <c r="H168" s="31" t="s">
        <v>35</v>
      </c>
      <c r="I168" s="26"/>
      <c r="J168" s="55">
        <f t="shared" si="4"/>
        <v>0</v>
      </c>
      <c r="K168" s="55">
        <f t="shared" si="5"/>
        <v>0</v>
      </c>
      <c r="L168" s="23"/>
    </row>
    <row r="169" spans="1:12" s="56" customFormat="1" x14ac:dyDescent="0.2">
      <c r="A169" s="57">
        <v>135</v>
      </c>
      <c r="B169" s="32" t="s">
        <v>44</v>
      </c>
      <c r="C169" s="58" t="s">
        <v>32</v>
      </c>
      <c r="D169" s="57" t="s">
        <v>355</v>
      </c>
      <c r="E169" s="58" t="s">
        <v>356</v>
      </c>
      <c r="F169" s="57" t="s">
        <v>37</v>
      </c>
      <c r="G169" s="57">
        <v>5</v>
      </c>
      <c r="H169" s="31" t="s">
        <v>35</v>
      </c>
      <c r="I169" s="26"/>
      <c r="J169" s="55">
        <f t="shared" si="4"/>
        <v>0</v>
      </c>
      <c r="K169" s="55">
        <f t="shared" si="5"/>
        <v>0</v>
      </c>
      <c r="L169" s="23"/>
    </row>
    <row r="170" spans="1:12" s="56" customFormat="1" x14ac:dyDescent="0.2">
      <c r="A170" s="57">
        <v>136</v>
      </c>
      <c r="B170" s="32" t="s">
        <v>44</v>
      </c>
      <c r="C170" s="58" t="s">
        <v>32</v>
      </c>
      <c r="D170" s="57" t="s">
        <v>357</v>
      </c>
      <c r="E170" s="58" t="s">
        <v>358</v>
      </c>
      <c r="F170" s="57" t="s">
        <v>37</v>
      </c>
      <c r="G170" s="57">
        <v>5</v>
      </c>
      <c r="H170" s="31" t="s">
        <v>35</v>
      </c>
      <c r="I170" s="26"/>
      <c r="J170" s="55">
        <f t="shared" si="4"/>
        <v>0</v>
      </c>
      <c r="K170" s="55">
        <f t="shared" si="5"/>
        <v>0</v>
      </c>
      <c r="L170" s="23"/>
    </row>
    <row r="171" spans="1:12" x14ac:dyDescent="0.2">
      <c r="A171" s="57">
        <v>137</v>
      </c>
      <c r="B171" s="32" t="s">
        <v>44</v>
      </c>
      <c r="C171" s="30" t="s">
        <v>32</v>
      </c>
      <c r="D171" s="31" t="s">
        <v>359</v>
      </c>
      <c r="E171" s="32" t="s">
        <v>360</v>
      </c>
      <c r="F171" s="31" t="s">
        <v>90</v>
      </c>
      <c r="G171" s="31">
        <v>500</v>
      </c>
      <c r="H171" s="31" t="s">
        <v>35</v>
      </c>
      <c r="I171" s="26"/>
      <c r="J171" s="55">
        <f t="shared" si="4"/>
        <v>0</v>
      </c>
      <c r="K171" s="55">
        <f t="shared" si="5"/>
        <v>0</v>
      </c>
      <c r="L171" s="23"/>
    </row>
    <row r="172" spans="1:12" x14ac:dyDescent="0.2">
      <c r="A172" s="57">
        <v>138</v>
      </c>
      <c r="B172" s="32" t="s">
        <v>44</v>
      </c>
      <c r="C172" s="30" t="s">
        <v>32</v>
      </c>
      <c r="D172" s="31" t="s">
        <v>361</v>
      </c>
      <c r="E172" s="32" t="s">
        <v>362</v>
      </c>
      <c r="F172" s="31" t="s">
        <v>37</v>
      </c>
      <c r="G172" s="31">
        <v>10</v>
      </c>
      <c r="H172" s="31" t="s">
        <v>35</v>
      </c>
      <c r="I172" s="26"/>
      <c r="J172" s="55">
        <f t="shared" si="4"/>
        <v>0</v>
      </c>
      <c r="K172" s="55">
        <f t="shared" si="5"/>
        <v>0</v>
      </c>
      <c r="L172" s="23"/>
    </row>
    <row r="173" spans="1:12" x14ac:dyDescent="0.2">
      <c r="A173" s="57">
        <v>139</v>
      </c>
      <c r="B173" s="32" t="s">
        <v>44</v>
      </c>
      <c r="C173" s="30" t="s">
        <v>32</v>
      </c>
      <c r="D173" s="31" t="s">
        <v>91</v>
      </c>
      <c r="E173" s="32" t="s">
        <v>92</v>
      </c>
      <c r="F173" s="31" t="s">
        <v>37</v>
      </c>
      <c r="G173" s="31">
        <v>50</v>
      </c>
      <c r="H173" s="31" t="s">
        <v>35</v>
      </c>
      <c r="I173" s="26"/>
      <c r="J173" s="55">
        <f t="shared" si="4"/>
        <v>0</v>
      </c>
      <c r="K173" s="55">
        <f t="shared" si="5"/>
        <v>0</v>
      </c>
      <c r="L173" s="23"/>
    </row>
    <row r="174" spans="1:12" x14ac:dyDescent="0.2">
      <c r="A174" s="57">
        <v>140</v>
      </c>
      <c r="B174" s="32" t="s">
        <v>44</v>
      </c>
      <c r="C174" s="30" t="s">
        <v>32</v>
      </c>
      <c r="D174" s="31" t="s">
        <v>363</v>
      </c>
      <c r="E174" s="32" t="s">
        <v>364</v>
      </c>
      <c r="F174" s="31" t="s">
        <v>37</v>
      </c>
      <c r="G174" s="31">
        <v>5</v>
      </c>
      <c r="H174" s="31" t="s">
        <v>35</v>
      </c>
      <c r="I174" s="26"/>
      <c r="J174" s="55">
        <f t="shared" si="4"/>
        <v>0</v>
      </c>
      <c r="K174" s="55">
        <f t="shared" si="5"/>
        <v>0</v>
      </c>
      <c r="L174" s="23"/>
    </row>
    <row r="175" spans="1:12" x14ac:dyDescent="0.2">
      <c r="A175" s="57">
        <v>141</v>
      </c>
      <c r="B175" s="32" t="s">
        <v>44</v>
      </c>
      <c r="C175" s="30" t="s">
        <v>32</v>
      </c>
      <c r="D175" s="31" t="s">
        <v>365</v>
      </c>
      <c r="E175" s="32" t="s">
        <v>366</v>
      </c>
      <c r="F175" s="31" t="s">
        <v>37</v>
      </c>
      <c r="G175" s="31">
        <v>100</v>
      </c>
      <c r="H175" s="31" t="s">
        <v>35</v>
      </c>
      <c r="I175" s="26"/>
      <c r="J175" s="55">
        <f t="shared" si="4"/>
        <v>0</v>
      </c>
      <c r="K175" s="55">
        <f t="shared" si="5"/>
        <v>0</v>
      </c>
      <c r="L175" s="23"/>
    </row>
    <row r="176" spans="1:12" x14ac:dyDescent="0.2">
      <c r="A176" s="57">
        <v>142</v>
      </c>
      <c r="B176" s="32" t="s">
        <v>44</v>
      </c>
      <c r="C176" s="30" t="s">
        <v>32</v>
      </c>
      <c r="D176" s="31" t="s">
        <v>367</v>
      </c>
      <c r="E176" s="32" t="s">
        <v>368</v>
      </c>
      <c r="F176" s="31" t="s">
        <v>37</v>
      </c>
      <c r="G176" s="31">
        <v>5</v>
      </c>
      <c r="H176" s="31" t="s">
        <v>35</v>
      </c>
      <c r="I176" s="26"/>
      <c r="J176" s="55">
        <f t="shared" si="4"/>
        <v>0</v>
      </c>
      <c r="K176" s="55">
        <f t="shared" si="5"/>
        <v>0</v>
      </c>
      <c r="L176" s="23"/>
    </row>
    <row r="177" spans="1:12" x14ac:dyDescent="0.2">
      <c r="A177" s="57">
        <v>143</v>
      </c>
      <c r="B177" s="32" t="s">
        <v>44</v>
      </c>
      <c r="C177" s="30" t="s">
        <v>32</v>
      </c>
      <c r="D177" s="31" t="s">
        <v>369</v>
      </c>
      <c r="E177" s="32" t="s">
        <v>370</v>
      </c>
      <c r="F177" s="31" t="s">
        <v>37</v>
      </c>
      <c r="G177" s="31">
        <v>25</v>
      </c>
      <c r="H177" s="31" t="s">
        <v>35</v>
      </c>
      <c r="I177" s="26"/>
      <c r="J177" s="55">
        <f t="shared" si="4"/>
        <v>0</v>
      </c>
      <c r="K177" s="55">
        <f t="shared" si="5"/>
        <v>0</v>
      </c>
      <c r="L177" s="23"/>
    </row>
    <row r="178" spans="1:12" x14ac:dyDescent="0.2">
      <c r="A178" s="57">
        <v>144</v>
      </c>
      <c r="B178" s="32" t="s">
        <v>44</v>
      </c>
      <c r="C178" s="30" t="s">
        <v>32</v>
      </c>
      <c r="D178" s="31" t="s">
        <v>371</v>
      </c>
      <c r="E178" s="32" t="s">
        <v>372</v>
      </c>
      <c r="F178" s="31" t="s">
        <v>37</v>
      </c>
      <c r="G178" s="31">
        <v>10</v>
      </c>
      <c r="H178" s="31" t="s">
        <v>35</v>
      </c>
      <c r="I178" s="26"/>
      <c r="J178" s="55">
        <f t="shared" si="4"/>
        <v>0</v>
      </c>
      <c r="K178" s="55">
        <f t="shared" si="5"/>
        <v>0</v>
      </c>
      <c r="L178" s="23"/>
    </row>
    <row r="179" spans="1:12" x14ac:dyDescent="0.2">
      <c r="A179" s="57">
        <v>145</v>
      </c>
      <c r="B179" s="32" t="s">
        <v>44</v>
      </c>
      <c r="C179" s="30" t="s">
        <v>32</v>
      </c>
      <c r="D179" s="31" t="s">
        <v>373</v>
      </c>
      <c r="E179" s="32" t="s">
        <v>374</v>
      </c>
      <c r="F179" s="31" t="s">
        <v>37</v>
      </c>
      <c r="G179" s="31">
        <v>5</v>
      </c>
      <c r="H179" s="31" t="s">
        <v>35</v>
      </c>
      <c r="I179" s="26"/>
      <c r="J179" s="55">
        <f t="shared" si="4"/>
        <v>0</v>
      </c>
      <c r="K179" s="55">
        <f t="shared" si="5"/>
        <v>0</v>
      </c>
      <c r="L179" s="23"/>
    </row>
    <row r="180" spans="1:12" x14ac:dyDescent="0.2">
      <c r="A180" s="57">
        <v>146</v>
      </c>
      <c r="B180" s="32" t="s">
        <v>44</v>
      </c>
      <c r="C180" s="30" t="s">
        <v>32</v>
      </c>
      <c r="D180" s="31" t="s">
        <v>375</v>
      </c>
      <c r="E180" s="32" t="s">
        <v>376</v>
      </c>
      <c r="F180" s="31" t="s">
        <v>37</v>
      </c>
      <c r="G180" s="31">
        <v>10</v>
      </c>
      <c r="H180" s="31" t="s">
        <v>35</v>
      </c>
      <c r="I180" s="26"/>
      <c r="J180" s="55">
        <f t="shared" si="4"/>
        <v>0</v>
      </c>
      <c r="K180" s="55">
        <f t="shared" si="5"/>
        <v>0</v>
      </c>
      <c r="L180" s="23"/>
    </row>
    <row r="181" spans="1:12" x14ac:dyDescent="0.2">
      <c r="A181" s="57">
        <v>147</v>
      </c>
      <c r="B181" s="32" t="s">
        <v>44</v>
      </c>
      <c r="C181" s="30" t="s">
        <v>32</v>
      </c>
      <c r="D181" s="31" t="s">
        <v>377</v>
      </c>
      <c r="E181" s="32" t="s">
        <v>378</v>
      </c>
      <c r="F181" s="31" t="s">
        <v>37</v>
      </c>
      <c r="G181" s="31">
        <v>70</v>
      </c>
      <c r="H181" s="31" t="s">
        <v>35</v>
      </c>
      <c r="I181" s="26"/>
      <c r="J181" s="55">
        <f t="shared" si="4"/>
        <v>0</v>
      </c>
      <c r="K181" s="55">
        <f t="shared" si="5"/>
        <v>0</v>
      </c>
      <c r="L181" s="23"/>
    </row>
    <row r="182" spans="1:12" x14ac:dyDescent="0.2">
      <c r="A182" s="57">
        <v>148</v>
      </c>
      <c r="B182" s="32" t="s">
        <v>44</v>
      </c>
      <c r="C182" s="30" t="s">
        <v>32</v>
      </c>
      <c r="D182" s="31" t="s">
        <v>379</v>
      </c>
      <c r="E182" s="32" t="s">
        <v>380</v>
      </c>
      <c r="F182" s="31" t="s">
        <v>37</v>
      </c>
      <c r="G182" s="31">
        <v>150</v>
      </c>
      <c r="H182" s="31" t="s">
        <v>35</v>
      </c>
      <c r="I182" s="26"/>
      <c r="J182" s="55">
        <f t="shared" si="4"/>
        <v>0</v>
      </c>
      <c r="K182" s="55">
        <f t="shared" si="5"/>
        <v>0</v>
      </c>
      <c r="L182" s="23"/>
    </row>
    <row r="183" spans="1:12" x14ac:dyDescent="0.2">
      <c r="A183" s="57">
        <v>149</v>
      </c>
      <c r="B183" s="32" t="s">
        <v>44</v>
      </c>
      <c r="C183" s="30" t="s">
        <v>32</v>
      </c>
      <c r="D183" s="31" t="s">
        <v>381</v>
      </c>
      <c r="E183" s="32" t="s">
        <v>382</v>
      </c>
      <c r="F183" s="31" t="s">
        <v>37</v>
      </c>
      <c r="G183" s="31">
        <v>20</v>
      </c>
      <c r="H183" s="31" t="s">
        <v>35</v>
      </c>
      <c r="I183" s="26"/>
      <c r="J183" s="55">
        <f t="shared" si="4"/>
        <v>0</v>
      </c>
      <c r="K183" s="55">
        <f t="shared" si="5"/>
        <v>0</v>
      </c>
      <c r="L183" s="23"/>
    </row>
    <row r="184" spans="1:12" x14ac:dyDescent="0.2">
      <c r="A184" s="57">
        <v>150</v>
      </c>
      <c r="B184" s="32" t="s">
        <v>44</v>
      </c>
      <c r="C184" s="30" t="s">
        <v>32</v>
      </c>
      <c r="D184" s="31" t="s">
        <v>383</v>
      </c>
      <c r="E184" s="32" t="s">
        <v>384</v>
      </c>
      <c r="F184" s="31" t="s">
        <v>37</v>
      </c>
      <c r="G184" s="31">
        <v>25</v>
      </c>
      <c r="H184" s="31" t="s">
        <v>35</v>
      </c>
      <c r="I184" s="26"/>
      <c r="J184" s="55">
        <f t="shared" si="4"/>
        <v>0</v>
      </c>
      <c r="K184" s="55">
        <f t="shared" si="5"/>
        <v>0</v>
      </c>
      <c r="L184" s="23"/>
    </row>
    <row r="185" spans="1:12" x14ac:dyDescent="0.2">
      <c r="A185" s="52" t="s">
        <v>40</v>
      </c>
      <c r="B185" s="53"/>
      <c r="C185" s="53"/>
      <c r="D185" s="54"/>
      <c r="E185" s="53"/>
      <c r="F185" s="19"/>
      <c r="G185" s="20"/>
      <c r="H185" s="20"/>
      <c r="I185" s="64"/>
      <c r="J185" s="21"/>
      <c r="K185" s="22"/>
      <c r="L185" s="65"/>
    </row>
    <row r="186" spans="1:12" x14ac:dyDescent="0.2">
      <c r="A186" s="57">
        <v>151</v>
      </c>
      <c r="B186" s="32" t="s">
        <v>44</v>
      </c>
      <c r="C186" s="30" t="s">
        <v>40</v>
      </c>
      <c r="D186" s="31" t="s">
        <v>385</v>
      </c>
      <c r="E186" s="32" t="s">
        <v>386</v>
      </c>
      <c r="F186" s="31" t="s">
        <v>37</v>
      </c>
      <c r="G186" s="31">
        <v>100</v>
      </c>
      <c r="H186" s="31" t="s">
        <v>35</v>
      </c>
      <c r="I186" s="26"/>
      <c r="J186" s="55">
        <f t="shared" si="4"/>
        <v>0</v>
      </c>
      <c r="K186" s="55">
        <f t="shared" si="5"/>
        <v>0</v>
      </c>
      <c r="L186" s="23"/>
    </row>
    <row r="187" spans="1:12" x14ac:dyDescent="0.2">
      <c r="A187" s="57">
        <v>152</v>
      </c>
      <c r="B187" s="32" t="s">
        <v>44</v>
      </c>
      <c r="C187" s="30" t="s">
        <v>40</v>
      </c>
      <c r="D187" s="31" t="s">
        <v>387</v>
      </c>
      <c r="E187" s="32" t="s">
        <v>388</v>
      </c>
      <c r="F187" s="31" t="s">
        <v>37</v>
      </c>
      <c r="G187" s="31">
        <v>300</v>
      </c>
      <c r="H187" s="31" t="s">
        <v>35</v>
      </c>
      <c r="I187" s="26"/>
      <c r="J187" s="55">
        <f t="shared" si="4"/>
        <v>0</v>
      </c>
      <c r="K187" s="55">
        <f t="shared" si="5"/>
        <v>0</v>
      </c>
      <c r="L187" s="23"/>
    </row>
    <row r="188" spans="1:12" x14ac:dyDescent="0.2">
      <c r="A188" s="57">
        <v>153</v>
      </c>
      <c r="B188" s="32" t="s">
        <v>44</v>
      </c>
      <c r="C188" s="30" t="s">
        <v>40</v>
      </c>
      <c r="D188" s="31" t="s">
        <v>389</v>
      </c>
      <c r="E188" s="32" t="s">
        <v>390</v>
      </c>
      <c r="F188" s="31" t="s">
        <v>37</v>
      </c>
      <c r="G188" s="31">
        <v>250</v>
      </c>
      <c r="H188" s="31" t="s">
        <v>35</v>
      </c>
      <c r="I188" s="26"/>
      <c r="J188" s="55">
        <f t="shared" si="4"/>
        <v>0</v>
      </c>
      <c r="K188" s="55">
        <f t="shared" si="5"/>
        <v>0</v>
      </c>
      <c r="L188" s="23"/>
    </row>
    <row r="189" spans="1:12" x14ac:dyDescent="0.2">
      <c r="A189" s="57">
        <v>154</v>
      </c>
      <c r="B189" s="32" t="s">
        <v>44</v>
      </c>
      <c r="C189" s="30" t="s">
        <v>40</v>
      </c>
      <c r="D189" s="31" t="s">
        <v>391</v>
      </c>
      <c r="E189" s="32" t="s">
        <v>392</v>
      </c>
      <c r="F189" s="31" t="s">
        <v>37</v>
      </c>
      <c r="G189" s="31">
        <v>200</v>
      </c>
      <c r="H189" s="31" t="s">
        <v>35</v>
      </c>
      <c r="I189" s="26"/>
      <c r="J189" s="55">
        <f t="shared" si="4"/>
        <v>0</v>
      </c>
      <c r="K189" s="55">
        <f t="shared" si="5"/>
        <v>0</v>
      </c>
      <c r="L189" s="23"/>
    </row>
    <row r="190" spans="1:12" x14ac:dyDescent="0.2">
      <c r="A190" s="57">
        <v>155</v>
      </c>
      <c r="B190" s="32" t="s">
        <v>44</v>
      </c>
      <c r="C190" s="30" t="s">
        <v>40</v>
      </c>
      <c r="D190" s="31" t="s">
        <v>393</v>
      </c>
      <c r="E190" s="32" t="s">
        <v>394</v>
      </c>
      <c r="F190" s="31" t="s">
        <v>37</v>
      </c>
      <c r="G190" s="31">
        <v>20</v>
      </c>
      <c r="H190" s="31" t="s">
        <v>35</v>
      </c>
      <c r="I190" s="26"/>
      <c r="J190" s="55">
        <f t="shared" si="4"/>
        <v>0</v>
      </c>
      <c r="K190" s="55">
        <f t="shared" si="5"/>
        <v>0</v>
      </c>
      <c r="L190" s="23"/>
    </row>
    <row r="191" spans="1:12" x14ac:dyDescent="0.2">
      <c r="A191" s="57">
        <v>156</v>
      </c>
      <c r="B191" s="32" t="s">
        <v>44</v>
      </c>
      <c r="C191" s="30" t="s">
        <v>40</v>
      </c>
      <c r="D191" s="31" t="s">
        <v>395</v>
      </c>
      <c r="E191" s="32" t="s">
        <v>396</v>
      </c>
      <c r="F191" s="31" t="s">
        <v>37</v>
      </c>
      <c r="G191" s="31">
        <v>50</v>
      </c>
      <c r="H191" s="31" t="s">
        <v>35</v>
      </c>
      <c r="I191" s="26"/>
      <c r="J191" s="55">
        <f t="shared" si="4"/>
        <v>0</v>
      </c>
      <c r="K191" s="55">
        <f t="shared" si="5"/>
        <v>0</v>
      </c>
      <c r="L191" s="23"/>
    </row>
    <row r="192" spans="1:12" x14ac:dyDescent="0.2">
      <c r="A192" s="57">
        <v>157</v>
      </c>
      <c r="B192" s="32" t="s">
        <v>44</v>
      </c>
      <c r="C192" s="30" t="s">
        <v>40</v>
      </c>
      <c r="D192" s="31" t="s">
        <v>93</v>
      </c>
      <c r="E192" s="32" t="s">
        <v>94</v>
      </c>
      <c r="F192" s="31" t="s">
        <v>37</v>
      </c>
      <c r="G192" s="31">
        <v>100</v>
      </c>
      <c r="H192" s="31" t="s">
        <v>35</v>
      </c>
      <c r="I192" s="26"/>
      <c r="J192" s="55">
        <f t="shared" si="4"/>
        <v>0</v>
      </c>
      <c r="K192" s="55">
        <f t="shared" si="5"/>
        <v>0</v>
      </c>
      <c r="L192" s="23"/>
    </row>
    <row r="193" spans="1:12" x14ac:dyDescent="0.2">
      <c r="A193" s="57">
        <v>158</v>
      </c>
      <c r="B193" s="32" t="s">
        <v>44</v>
      </c>
      <c r="C193" s="30" t="s">
        <v>40</v>
      </c>
      <c r="D193" s="31" t="s">
        <v>397</v>
      </c>
      <c r="E193" s="32" t="s">
        <v>398</v>
      </c>
      <c r="F193" s="31" t="s">
        <v>37</v>
      </c>
      <c r="G193" s="31">
        <v>30</v>
      </c>
      <c r="H193" s="31" t="s">
        <v>35</v>
      </c>
      <c r="I193" s="26"/>
      <c r="J193" s="55">
        <f t="shared" si="4"/>
        <v>0</v>
      </c>
      <c r="K193" s="55">
        <f t="shared" si="5"/>
        <v>0</v>
      </c>
      <c r="L193" s="23"/>
    </row>
    <row r="194" spans="1:12" x14ac:dyDescent="0.2">
      <c r="A194" s="52" t="s">
        <v>52</v>
      </c>
      <c r="B194" s="53"/>
      <c r="C194" s="53"/>
      <c r="D194" s="54"/>
      <c r="E194" s="53"/>
      <c r="F194" s="19"/>
      <c r="G194" s="20"/>
      <c r="H194" s="20"/>
      <c r="I194" s="64"/>
      <c r="J194" s="21"/>
      <c r="K194" s="22"/>
      <c r="L194" s="65"/>
    </row>
    <row r="195" spans="1:12" x14ac:dyDescent="0.2">
      <c r="A195" s="57">
        <v>159</v>
      </c>
      <c r="B195" s="32" t="s">
        <v>44</v>
      </c>
      <c r="C195" s="30" t="s">
        <v>52</v>
      </c>
      <c r="D195" s="31" t="s">
        <v>399</v>
      </c>
      <c r="E195" s="32" t="s">
        <v>400</v>
      </c>
      <c r="F195" s="31" t="s">
        <v>37</v>
      </c>
      <c r="G195" s="31">
        <v>50</v>
      </c>
      <c r="H195" s="31" t="s">
        <v>35</v>
      </c>
      <c r="I195" s="26"/>
      <c r="J195" s="55">
        <f t="shared" si="4"/>
        <v>0</v>
      </c>
      <c r="K195" s="55">
        <f t="shared" si="5"/>
        <v>0</v>
      </c>
      <c r="L195" s="23"/>
    </row>
    <row r="196" spans="1:12" x14ac:dyDescent="0.2">
      <c r="A196" s="57">
        <v>160</v>
      </c>
      <c r="B196" s="32" t="s">
        <v>44</v>
      </c>
      <c r="C196" s="30" t="s">
        <v>52</v>
      </c>
      <c r="D196" s="31" t="s">
        <v>401</v>
      </c>
      <c r="E196" s="32" t="s">
        <v>402</v>
      </c>
      <c r="F196" s="31" t="s">
        <v>37</v>
      </c>
      <c r="G196" s="31">
        <v>30</v>
      </c>
      <c r="H196" s="31" t="s">
        <v>35</v>
      </c>
      <c r="I196" s="26"/>
      <c r="J196" s="55">
        <f t="shared" si="4"/>
        <v>0</v>
      </c>
      <c r="K196" s="55">
        <f t="shared" si="5"/>
        <v>0</v>
      </c>
      <c r="L196" s="23"/>
    </row>
    <row r="197" spans="1:12" x14ac:dyDescent="0.2">
      <c r="A197" s="57">
        <v>161</v>
      </c>
      <c r="B197" s="32" t="s">
        <v>44</v>
      </c>
      <c r="C197" s="30" t="s">
        <v>52</v>
      </c>
      <c r="D197" s="31" t="s">
        <v>403</v>
      </c>
      <c r="E197" s="32" t="s">
        <v>404</v>
      </c>
      <c r="F197" s="31" t="s">
        <v>37</v>
      </c>
      <c r="G197" s="31">
        <v>30</v>
      </c>
      <c r="H197" s="31" t="s">
        <v>35</v>
      </c>
      <c r="I197" s="26"/>
      <c r="J197" s="55">
        <f t="shared" si="4"/>
        <v>0</v>
      </c>
      <c r="K197" s="55">
        <f t="shared" si="5"/>
        <v>0</v>
      </c>
      <c r="L197" s="23"/>
    </row>
    <row r="198" spans="1:12" x14ac:dyDescent="0.2">
      <c r="A198" s="57">
        <v>162</v>
      </c>
      <c r="B198" s="32" t="s">
        <v>44</v>
      </c>
      <c r="C198" s="30" t="s">
        <v>52</v>
      </c>
      <c r="D198" s="31" t="s">
        <v>405</v>
      </c>
      <c r="E198" s="32" t="s">
        <v>406</v>
      </c>
      <c r="F198" s="31" t="s">
        <v>37</v>
      </c>
      <c r="G198" s="31">
        <v>30</v>
      </c>
      <c r="H198" s="31" t="s">
        <v>35</v>
      </c>
      <c r="I198" s="26"/>
      <c r="J198" s="55">
        <f t="shared" si="4"/>
        <v>0</v>
      </c>
      <c r="K198" s="55">
        <f t="shared" si="5"/>
        <v>0</v>
      </c>
      <c r="L198" s="23"/>
    </row>
    <row r="199" spans="1:12" x14ac:dyDescent="0.2">
      <c r="A199" s="57">
        <v>163</v>
      </c>
      <c r="B199" s="32" t="s">
        <v>44</v>
      </c>
      <c r="C199" s="30" t="s">
        <v>52</v>
      </c>
      <c r="D199" s="31" t="s">
        <v>407</v>
      </c>
      <c r="E199" s="32" t="s">
        <v>408</v>
      </c>
      <c r="F199" s="31" t="s">
        <v>37</v>
      </c>
      <c r="G199" s="31">
        <v>30</v>
      </c>
      <c r="H199" s="31" t="s">
        <v>35</v>
      </c>
      <c r="I199" s="26"/>
      <c r="J199" s="55">
        <f t="shared" si="4"/>
        <v>0</v>
      </c>
      <c r="K199" s="55">
        <f t="shared" si="5"/>
        <v>0</v>
      </c>
      <c r="L199" s="23"/>
    </row>
    <row r="200" spans="1:12" x14ac:dyDescent="0.2">
      <c r="A200" s="57">
        <v>164</v>
      </c>
      <c r="B200" s="32" t="s">
        <v>44</v>
      </c>
      <c r="C200" s="30" t="s">
        <v>52</v>
      </c>
      <c r="D200" s="31" t="s">
        <v>409</v>
      </c>
      <c r="E200" s="32" t="s">
        <v>410</v>
      </c>
      <c r="F200" s="31" t="s">
        <v>37</v>
      </c>
      <c r="G200" s="31">
        <v>20</v>
      </c>
      <c r="H200" s="31" t="s">
        <v>35</v>
      </c>
      <c r="I200" s="26"/>
      <c r="J200" s="55">
        <f t="shared" si="4"/>
        <v>0</v>
      </c>
      <c r="K200" s="55">
        <f t="shared" si="5"/>
        <v>0</v>
      </c>
      <c r="L200" s="23"/>
    </row>
    <row r="201" spans="1:12" x14ac:dyDescent="0.2">
      <c r="A201" s="52" t="s">
        <v>95</v>
      </c>
      <c r="B201" s="53"/>
      <c r="C201" s="53"/>
      <c r="D201" s="54"/>
      <c r="E201" s="53"/>
      <c r="F201" s="19"/>
      <c r="G201" s="20"/>
      <c r="H201" s="20"/>
      <c r="I201" s="64"/>
      <c r="J201" s="21"/>
      <c r="K201" s="22"/>
      <c r="L201" s="65"/>
    </row>
    <row r="202" spans="1:12" x14ac:dyDescent="0.2">
      <c r="A202" s="57">
        <v>165</v>
      </c>
      <c r="B202" s="32" t="s">
        <v>44</v>
      </c>
      <c r="C202" s="30" t="s">
        <v>95</v>
      </c>
      <c r="D202" s="31" t="s">
        <v>411</v>
      </c>
      <c r="E202" s="32" t="s">
        <v>412</v>
      </c>
      <c r="F202" s="31" t="s">
        <v>37</v>
      </c>
      <c r="G202" s="31">
        <v>5</v>
      </c>
      <c r="H202" s="31" t="s">
        <v>35</v>
      </c>
      <c r="I202" s="26"/>
      <c r="J202" s="55">
        <f t="shared" si="4"/>
        <v>0</v>
      </c>
      <c r="K202" s="55">
        <f t="shared" si="5"/>
        <v>0</v>
      </c>
      <c r="L202" s="23"/>
    </row>
    <row r="203" spans="1:12" x14ac:dyDescent="0.2">
      <c r="A203" s="57">
        <v>166</v>
      </c>
      <c r="B203" s="32" t="s">
        <v>44</v>
      </c>
      <c r="C203" s="30" t="s">
        <v>95</v>
      </c>
      <c r="D203" s="31" t="s">
        <v>413</v>
      </c>
      <c r="E203" s="32" t="s">
        <v>414</v>
      </c>
      <c r="F203" s="31" t="s">
        <v>37</v>
      </c>
      <c r="G203" s="31">
        <v>50</v>
      </c>
      <c r="H203" s="31" t="s">
        <v>35</v>
      </c>
      <c r="I203" s="26"/>
      <c r="J203" s="55">
        <f t="shared" si="4"/>
        <v>0</v>
      </c>
      <c r="K203" s="55">
        <f t="shared" si="5"/>
        <v>0</v>
      </c>
      <c r="L203" s="23"/>
    </row>
    <row r="204" spans="1:12" x14ac:dyDescent="0.2">
      <c r="A204" s="57">
        <v>167</v>
      </c>
      <c r="B204" s="32" t="s">
        <v>44</v>
      </c>
      <c r="C204" s="30" t="s">
        <v>95</v>
      </c>
      <c r="D204" s="31" t="s">
        <v>415</v>
      </c>
      <c r="E204" s="32" t="s">
        <v>416</v>
      </c>
      <c r="F204" s="31" t="s">
        <v>37</v>
      </c>
      <c r="G204" s="31">
        <v>250</v>
      </c>
      <c r="H204" s="31" t="s">
        <v>35</v>
      </c>
      <c r="I204" s="26"/>
      <c r="J204" s="55">
        <f t="shared" si="4"/>
        <v>0</v>
      </c>
      <c r="K204" s="55">
        <f t="shared" si="5"/>
        <v>0</v>
      </c>
      <c r="L204" s="23"/>
    </row>
    <row r="205" spans="1:12" x14ac:dyDescent="0.2">
      <c r="A205" s="57">
        <v>168</v>
      </c>
      <c r="B205" s="32" t="s">
        <v>44</v>
      </c>
      <c r="C205" s="30" t="s">
        <v>95</v>
      </c>
      <c r="D205" s="31" t="s">
        <v>417</v>
      </c>
      <c r="E205" s="32" t="s">
        <v>418</v>
      </c>
      <c r="F205" s="31" t="s">
        <v>37</v>
      </c>
      <c r="G205" s="31">
        <v>40</v>
      </c>
      <c r="H205" s="31" t="s">
        <v>35</v>
      </c>
      <c r="I205" s="26"/>
      <c r="J205" s="55">
        <f t="shared" si="4"/>
        <v>0</v>
      </c>
      <c r="K205" s="55">
        <f t="shared" si="5"/>
        <v>0</v>
      </c>
      <c r="L205" s="23"/>
    </row>
    <row r="206" spans="1:12" x14ac:dyDescent="0.2">
      <c r="A206" s="57">
        <v>169</v>
      </c>
      <c r="B206" s="32" t="s">
        <v>44</v>
      </c>
      <c r="C206" s="30" t="s">
        <v>95</v>
      </c>
      <c r="D206" s="31" t="s">
        <v>96</v>
      </c>
      <c r="E206" s="32" t="s">
        <v>97</v>
      </c>
      <c r="F206" s="31" t="s">
        <v>37</v>
      </c>
      <c r="G206" s="31">
        <v>10</v>
      </c>
      <c r="H206" s="31" t="s">
        <v>35</v>
      </c>
      <c r="I206" s="26"/>
      <c r="J206" s="55">
        <f t="shared" si="4"/>
        <v>0</v>
      </c>
      <c r="K206" s="55">
        <f t="shared" si="5"/>
        <v>0</v>
      </c>
      <c r="L206" s="23"/>
    </row>
    <row r="207" spans="1:12" x14ac:dyDescent="0.2">
      <c r="A207" s="57">
        <v>170</v>
      </c>
      <c r="B207" s="32" t="s">
        <v>44</v>
      </c>
      <c r="C207" s="30" t="s">
        <v>95</v>
      </c>
      <c r="D207" s="31" t="s">
        <v>419</v>
      </c>
      <c r="E207" s="32" t="s">
        <v>420</v>
      </c>
      <c r="F207" s="31" t="s">
        <v>37</v>
      </c>
      <c r="G207" s="31">
        <v>250</v>
      </c>
      <c r="H207" s="31" t="s">
        <v>35</v>
      </c>
      <c r="I207" s="26"/>
      <c r="J207" s="55">
        <f t="shared" si="4"/>
        <v>0</v>
      </c>
      <c r="K207" s="55">
        <f t="shared" si="5"/>
        <v>0</v>
      </c>
      <c r="L207" s="23"/>
    </row>
    <row r="208" spans="1:12" x14ac:dyDescent="0.2">
      <c r="A208" s="57">
        <v>171</v>
      </c>
      <c r="B208" s="32" t="s">
        <v>44</v>
      </c>
      <c r="C208" s="30" t="s">
        <v>95</v>
      </c>
      <c r="D208" s="31" t="s">
        <v>98</v>
      </c>
      <c r="E208" s="32" t="s">
        <v>99</v>
      </c>
      <c r="F208" s="31" t="s">
        <v>37</v>
      </c>
      <c r="G208" s="31">
        <v>30</v>
      </c>
      <c r="H208" s="31" t="s">
        <v>35</v>
      </c>
      <c r="I208" s="26"/>
      <c r="J208" s="55">
        <f t="shared" si="4"/>
        <v>0</v>
      </c>
      <c r="K208" s="55">
        <f t="shared" si="5"/>
        <v>0</v>
      </c>
      <c r="L208" s="23"/>
    </row>
    <row r="209" spans="1:12" x14ac:dyDescent="0.2">
      <c r="A209" s="57">
        <v>172</v>
      </c>
      <c r="B209" s="32" t="s">
        <v>44</v>
      </c>
      <c r="C209" s="30" t="s">
        <v>95</v>
      </c>
      <c r="D209" s="31" t="s">
        <v>421</v>
      </c>
      <c r="E209" s="32" t="s">
        <v>422</v>
      </c>
      <c r="F209" s="31" t="s">
        <v>37</v>
      </c>
      <c r="G209" s="31">
        <v>20</v>
      </c>
      <c r="H209" s="31" t="s">
        <v>35</v>
      </c>
      <c r="I209" s="26"/>
      <c r="J209" s="55">
        <f t="shared" si="4"/>
        <v>0</v>
      </c>
      <c r="K209" s="55">
        <f t="shared" si="5"/>
        <v>0</v>
      </c>
      <c r="L209" s="23"/>
    </row>
    <row r="210" spans="1:12" x14ac:dyDescent="0.2">
      <c r="A210" s="57">
        <v>173</v>
      </c>
      <c r="B210" s="32" t="s">
        <v>44</v>
      </c>
      <c r="C210" s="30" t="s">
        <v>95</v>
      </c>
      <c r="D210" s="31" t="s">
        <v>100</v>
      </c>
      <c r="E210" s="32" t="s">
        <v>101</v>
      </c>
      <c r="F210" s="31" t="s">
        <v>90</v>
      </c>
      <c r="G210" s="31">
        <v>350</v>
      </c>
      <c r="H210" s="31" t="s">
        <v>35</v>
      </c>
      <c r="I210" s="26"/>
      <c r="J210" s="55">
        <f t="shared" si="4"/>
        <v>0</v>
      </c>
      <c r="K210" s="55">
        <f t="shared" si="5"/>
        <v>0</v>
      </c>
      <c r="L210" s="23"/>
    </row>
    <row r="211" spans="1:12" x14ac:dyDescent="0.2">
      <c r="A211" s="57">
        <v>174</v>
      </c>
      <c r="B211" s="32" t="s">
        <v>44</v>
      </c>
      <c r="C211" s="30" t="s">
        <v>95</v>
      </c>
      <c r="D211" s="31" t="s">
        <v>423</v>
      </c>
      <c r="E211" s="32" t="s">
        <v>424</v>
      </c>
      <c r="F211" s="31" t="s">
        <v>37</v>
      </c>
      <c r="G211" s="31">
        <v>40</v>
      </c>
      <c r="H211" s="31" t="s">
        <v>35</v>
      </c>
      <c r="I211" s="26"/>
      <c r="J211" s="55">
        <f t="shared" si="4"/>
        <v>0</v>
      </c>
      <c r="K211" s="55">
        <f t="shared" si="5"/>
        <v>0</v>
      </c>
      <c r="L211" s="23"/>
    </row>
    <row r="212" spans="1:12" x14ac:dyDescent="0.2">
      <c r="A212" s="57">
        <v>175</v>
      </c>
      <c r="B212" s="32" t="s">
        <v>44</v>
      </c>
      <c r="C212" s="30" t="s">
        <v>95</v>
      </c>
      <c r="D212" s="31" t="s">
        <v>425</v>
      </c>
      <c r="E212" s="32" t="s">
        <v>426</v>
      </c>
      <c r="F212" s="31" t="s">
        <v>37</v>
      </c>
      <c r="G212" s="31">
        <v>800</v>
      </c>
      <c r="H212" s="31" t="s">
        <v>35</v>
      </c>
      <c r="I212" s="26"/>
      <c r="J212" s="55">
        <f t="shared" si="4"/>
        <v>0</v>
      </c>
      <c r="K212" s="55">
        <f t="shared" si="5"/>
        <v>0</v>
      </c>
      <c r="L212" s="23"/>
    </row>
    <row r="213" spans="1:12" x14ac:dyDescent="0.2">
      <c r="A213" s="57">
        <v>176</v>
      </c>
      <c r="B213" s="32" t="s">
        <v>44</v>
      </c>
      <c r="C213" s="30" t="s">
        <v>95</v>
      </c>
      <c r="D213" s="31" t="s">
        <v>427</v>
      </c>
      <c r="E213" s="32" t="s">
        <v>428</v>
      </c>
      <c r="F213" s="31" t="s">
        <v>37</v>
      </c>
      <c r="G213" s="31">
        <v>400</v>
      </c>
      <c r="H213" s="31" t="s">
        <v>35</v>
      </c>
      <c r="I213" s="26"/>
      <c r="J213" s="55">
        <f t="shared" si="4"/>
        <v>0</v>
      </c>
      <c r="K213" s="55">
        <f t="shared" si="5"/>
        <v>0</v>
      </c>
      <c r="L213" s="23"/>
    </row>
    <row r="214" spans="1:12" x14ac:dyDescent="0.2">
      <c r="A214" s="57">
        <v>177</v>
      </c>
      <c r="B214" s="32" t="s">
        <v>44</v>
      </c>
      <c r="C214" s="30" t="s">
        <v>95</v>
      </c>
      <c r="D214" s="31" t="s">
        <v>429</v>
      </c>
      <c r="E214" s="32" t="s">
        <v>430</v>
      </c>
      <c r="F214" s="31" t="s">
        <v>37</v>
      </c>
      <c r="G214" s="31">
        <v>30</v>
      </c>
      <c r="H214" s="31" t="s">
        <v>35</v>
      </c>
      <c r="I214" s="26"/>
      <c r="J214" s="55">
        <f t="shared" si="4"/>
        <v>0</v>
      </c>
      <c r="K214" s="55">
        <f t="shared" si="5"/>
        <v>0</v>
      </c>
      <c r="L214" s="23"/>
    </row>
    <row r="215" spans="1:12" x14ac:dyDescent="0.2">
      <c r="A215" s="57">
        <v>178</v>
      </c>
      <c r="B215" s="32" t="s">
        <v>44</v>
      </c>
      <c r="C215" s="30" t="s">
        <v>95</v>
      </c>
      <c r="D215" s="31" t="s">
        <v>431</v>
      </c>
      <c r="E215" s="32" t="s">
        <v>432</v>
      </c>
      <c r="F215" s="31" t="s">
        <v>37</v>
      </c>
      <c r="G215" s="31">
        <v>250</v>
      </c>
      <c r="H215" s="31" t="s">
        <v>35</v>
      </c>
      <c r="I215" s="26"/>
      <c r="J215" s="55">
        <f t="shared" si="4"/>
        <v>0</v>
      </c>
      <c r="K215" s="55">
        <f t="shared" si="5"/>
        <v>0</v>
      </c>
      <c r="L215" s="23"/>
    </row>
    <row r="216" spans="1:12" x14ac:dyDescent="0.2">
      <c r="A216" s="57">
        <v>179</v>
      </c>
      <c r="B216" s="32" t="s">
        <v>44</v>
      </c>
      <c r="C216" s="30" t="s">
        <v>95</v>
      </c>
      <c r="D216" s="31" t="s">
        <v>433</v>
      </c>
      <c r="E216" s="32" t="s">
        <v>434</v>
      </c>
      <c r="F216" s="31" t="s">
        <v>37</v>
      </c>
      <c r="G216" s="31">
        <v>50</v>
      </c>
      <c r="H216" s="31" t="s">
        <v>35</v>
      </c>
      <c r="I216" s="26"/>
      <c r="J216" s="55">
        <f t="shared" si="4"/>
        <v>0</v>
      </c>
      <c r="K216" s="55">
        <f t="shared" si="5"/>
        <v>0</v>
      </c>
      <c r="L216" s="23"/>
    </row>
    <row r="217" spans="1:12" x14ac:dyDescent="0.2">
      <c r="A217" s="57">
        <v>180</v>
      </c>
      <c r="B217" s="32" t="s">
        <v>44</v>
      </c>
      <c r="C217" s="30" t="s">
        <v>95</v>
      </c>
      <c r="D217" s="31" t="s">
        <v>435</v>
      </c>
      <c r="E217" s="32" t="s">
        <v>436</v>
      </c>
      <c r="F217" s="31" t="s">
        <v>37</v>
      </c>
      <c r="G217" s="31">
        <v>130</v>
      </c>
      <c r="H217" s="31" t="s">
        <v>35</v>
      </c>
      <c r="I217" s="26"/>
      <c r="J217" s="55">
        <f t="shared" si="4"/>
        <v>0</v>
      </c>
      <c r="K217" s="55">
        <f t="shared" si="5"/>
        <v>0</v>
      </c>
      <c r="L217" s="23"/>
    </row>
    <row r="218" spans="1:12" x14ac:dyDescent="0.2">
      <c r="A218" s="52" t="s">
        <v>34</v>
      </c>
      <c r="B218" s="53"/>
      <c r="C218" s="53"/>
      <c r="D218" s="54"/>
      <c r="E218" s="53"/>
      <c r="F218" s="19"/>
      <c r="G218" s="20"/>
      <c r="H218" s="20"/>
      <c r="I218" s="64"/>
      <c r="J218" s="21"/>
      <c r="K218" s="22"/>
      <c r="L218" s="65"/>
    </row>
    <row r="219" spans="1:12" x14ac:dyDescent="0.2">
      <c r="A219" s="57">
        <v>181</v>
      </c>
      <c r="B219" s="32" t="s">
        <v>44</v>
      </c>
      <c r="C219" s="30" t="s">
        <v>34</v>
      </c>
      <c r="D219" s="31" t="s">
        <v>102</v>
      </c>
      <c r="E219" s="32" t="s">
        <v>103</v>
      </c>
      <c r="F219" s="31" t="s">
        <v>37</v>
      </c>
      <c r="G219" s="31">
        <v>80</v>
      </c>
      <c r="H219" s="31" t="s">
        <v>35</v>
      </c>
      <c r="I219" s="26"/>
      <c r="J219" s="55">
        <f t="shared" si="4"/>
        <v>0</v>
      </c>
      <c r="K219" s="55">
        <f t="shared" si="5"/>
        <v>0</v>
      </c>
      <c r="L219" s="23"/>
    </row>
    <row r="220" spans="1:12" x14ac:dyDescent="0.2">
      <c r="A220" s="57">
        <v>182</v>
      </c>
      <c r="B220" s="32" t="s">
        <v>44</v>
      </c>
      <c r="C220" s="30" t="s">
        <v>34</v>
      </c>
      <c r="D220" s="31" t="s">
        <v>437</v>
      </c>
      <c r="E220" s="32" t="s">
        <v>438</v>
      </c>
      <c r="F220" s="31" t="s">
        <v>37</v>
      </c>
      <c r="G220" s="31">
        <v>400</v>
      </c>
      <c r="H220" s="31" t="s">
        <v>35</v>
      </c>
      <c r="I220" s="26"/>
      <c r="J220" s="55">
        <f t="shared" si="4"/>
        <v>0</v>
      </c>
      <c r="K220" s="55">
        <f t="shared" si="5"/>
        <v>0</v>
      </c>
      <c r="L220" s="23"/>
    </row>
    <row r="221" spans="1:12" x14ac:dyDescent="0.2">
      <c r="A221" s="57">
        <v>183</v>
      </c>
      <c r="B221" s="32" t="s">
        <v>44</v>
      </c>
      <c r="C221" s="30" t="s">
        <v>34</v>
      </c>
      <c r="D221" s="31" t="s">
        <v>104</v>
      </c>
      <c r="E221" s="32" t="s">
        <v>105</v>
      </c>
      <c r="F221" s="31" t="s">
        <v>37</v>
      </c>
      <c r="G221" s="31">
        <v>500</v>
      </c>
      <c r="H221" s="31" t="s">
        <v>35</v>
      </c>
      <c r="I221" s="26"/>
      <c r="J221" s="55">
        <f t="shared" si="4"/>
        <v>0</v>
      </c>
      <c r="K221" s="55">
        <f t="shared" si="5"/>
        <v>0</v>
      </c>
      <c r="L221" s="23"/>
    </row>
    <row r="222" spans="1:12" x14ac:dyDescent="0.2">
      <c r="A222" s="57">
        <v>184</v>
      </c>
      <c r="B222" s="32" t="s">
        <v>44</v>
      </c>
      <c r="C222" s="30" t="s">
        <v>34</v>
      </c>
      <c r="D222" s="31" t="s">
        <v>439</v>
      </c>
      <c r="E222" s="32" t="s">
        <v>440</v>
      </c>
      <c r="F222" s="31" t="s">
        <v>37</v>
      </c>
      <c r="G222" s="31">
        <v>200</v>
      </c>
      <c r="H222" s="31" t="s">
        <v>35</v>
      </c>
      <c r="I222" s="26"/>
      <c r="J222" s="55">
        <f t="shared" si="4"/>
        <v>0</v>
      </c>
      <c r="K222" s="55">
        <f t="shared" si="5"/>
        <v>0</v>
      </c>
      <c r="L222" s="23"/>
    </row>
    <row r="223" spans="1:12" x14ac:dyDescent="0.2">
      <c r="A223" s="57">
        <v>185</v>
      </c>
      <c r="B223" s="32" t="s">
        <v>44</v>
      </c>
      <c r="C223" s="30" t="s">
        <v>34</v>
      </c>
      <c r="D223" s="31" t="s">
        <v>106</v>
      </c>
      <c r="E223" s="32" t="s">
        <v>107</v>
      </c>
      <c r="F223" s="31" t="s">
        <v>37</v>
      </c>
      <c r="G223" s="31">
        <v>1500</v>
      </c>
      <c r="H223" s="31" t="s">
        <v>35</v>
      </c>
      <c r="I223" s="26"/>
      <c r="J223" s="55">
        <f t="shared" si="4"/>
        <v>0</v>
      </c>
      <c r="K223" s="55">
        <f t="shared" si="5"/>
        <v>0</v>
      </c>
      <c r="L223" s="23"/>
    </row>
    <row r="224" spans="1:12" x14ac:dyDescent="0.2">
      <c r="A224" s="52" t="s">
        <v>108</v>
      </c>
      <c r="B224" s="53"/>
      <c r="C224" s="53"/>
      <c r="D224" s="54"/>
      <c r="E224" s="53"/>
      <c r="F224" s="19"/>
      <c r="G224" s="20"/>
      <c r="H224" s="20"/>
      <c r="I224" s="64"/>
      <c r="J224" s="21"/>
      <c r="K224" s="22"/>
      <c r="L224" s="65"/>
    </row>
    <row r="225" spans="1:12" x14ac:dyDescent="0.2">
      <c r="A225" s="57">
        <v>186</v>
      </c>
      <c r="B225" s="32" t="s">
        <v>44</v>
      </c>
      <c r="C225" s="30" t="s">
        <v>108</v>
      </c>
      <c r="D225" s="31" t="s">
        <v>441</v>
      </c>
      <c r="E225" s="32" t="s">
        <v>442</v>
      </c>
      <c r="F225" s="31" t="s">
        <v>38</v>
      </c>
      <c r="G225" s="31">
        <v>25</v>
      </c>
      <c r="H225" s="31" t="s">
        <v>35</v>
      </c>
      <c r="I225" s="26"/>
      <c r="J225" s="55">
        <f t="shared" si="4"/>
        <v>0</v>
      </c>
      <c r="K225" s="55">
        <f t="shared" si="5"/>
        <v>0</v>
      </c>
      <c r="L225" s="23"/>
    </row>
    <row r="226" spans="1:12" x14ac:dyDescent="0.2">
      <c r="A226" s="52" t="s">
        <v>45</v>
      </c>
      <c r="B226" s="53"/>
      <c r="C226" s="53"/>
      <c r="D226" s="54"/>
      <c r="E226" s="53"/>
      <c r="F226" s="19"/>
      <c r="G226" s="20"/>
      <c r="H226" s="20"/>
      <c r="I226" s="64"/>
      <c r="J226" s="21"/>
      <c r="K226" s="22"/>
      <c r="L226" s="65"/>
    </row>
    <row r="227" spans="1:12" x14ac:dyDescent="0.2">
      <c r="A227" s="57">
        <v>187</v>
      </c>
      <c r="B227" s="32" t="s">
        <v>44</v>
      </c>
      <c r="C227" s="30" t="s">
        <v>45</v>
      </c>
      <c r="D227" s="31" t="s">
        <v>443</v>
      </c>
      <c r="E227" s="32" t="s">
        <v>444</v>
      </c>
      <c r="F227" s="31" t="s">
        <v>37</v>
      </c>
      <c r="G227" s="31">
        <v>30</v>
      </c>
      <c r="H227" s="31" t="s">
        <v>35</v>
      </c>
      <c r="I227" s="26"/>
      <c r="J227" s="55">
        <f t="shared" si="4"/>
        <v>0</v>
      </c>
      <c r="K227" s="55">
        <f t="shared" si="5"/>
        <v>0</v>
      </c>
      <c r="L227" s="23"/>
    </row>
    <row r="228" spans="1:12" x14ac:dyDescent="0.2">
      <c r="A228" s="57">
        <v>188</v>
      </c>
      <c r="B228" s="32" t="s">
        <v>44</v>
      </c>
      <c r="C228" s="30" t="s">
        <v>45</v>
      </c>
      <c r="D228" s="31" t="s">
        <v>445</v>
      </c>
      <c r="E228" s="32" t="s">
        <v>446</v>
      </c>
      <c r="F228" s="31" t="s">
        <v>37</v>
      </c>
      <c r="G228" s="31">
        <v>20</v>
      </c>
      <c r="H228" s="31" t="s">
        <v>35</v>
      </c>
      <c r="I228" s="26"/>
      <c r="J228" s="55">
        <f t="shared" si="4"/>
        <v>0</v>
      </c>
      <c r="K228" s="55">
        <f t="shared" si="5"/>
        <v>0</v>
      </c>
      <c r="L228" s="23"/>
    </row>
    <row r="229" spans="1:12" x14ac:dyDescent="0.2">
      <c r="A229" s="57">
        <v>189</v>
      </c>
      <c r="B229" s="32" t="s">
        <v>44</v>
      </c>
      <c r="C229" s="30" t="s">
        <v>45</v>
      </c>
      <c r="D229" s="31" t="s">
        <v>447</v>
      </c>
      <c r="E229" s="32" t="s">
        <v>448</v>
      </c>
      <c r="F229" s="31" t="s">
        <v>37</v>
      </c>
      <c r="G229" s="31">
        <v>40</v>
      </c>
      <c r="H229" s="31" t="s">
        <v>35</v>
      </c>
      <c r="I229" s="26"/>
      <c r="J229" s="55">
        <f t="shared" si="4"/>
        <v>0</v>
      </c>
      <c r="K229" s="55">
        <f t="shared" si="5"/>
        <v>0</v>
      </c>
      <c r="L229" s="23"/>
    </row>
    <row r="230" spans="1:12" x14ac:dyDescent="0.2">
      <c r="A230" s="52" t="s">
        <v>449</v>
      </c>
      <c r="B230" s="53"/>
      <c r="C230" s="53"/>
      <c r="D230" s="54"/>
      <c r="E230" s="53"/>
      <c r="F230" s="19"/>
      <c r="G230" s="20"/>
      <c r="H230" s="20"/>
      <c r="I230" s="64"/>
      <c r="J230" s="21"/>
      <c r="K230" s="22"/>
      <c r="L230" s="65"/>
    </row>
    <row r="231" spans="1:12" x14ac:dyDescent="0.2">
      <c r="A231" s="57">
        <v>190</v>
      </c>
      <c r="B231" s="32" t="s">
        <v>44</v>
      </c>
      <c r="C231" s="30" t="s">
        <v>449</v>
      </c>
      <c r="D231" s="31" t="s">
        <v>450</v>
      </c>
      <c r="E231" s="32" t="s">
        <v>451</v>
      </c>
      <c r="F231" s="31" t="s">
        <v>37</v>
      </c>
      <c r="G231" s="31">
        <v>100</v>
      </c>
      <c r="H231" s="31" t="s">
        <v>35</v>
      </c>
      <c r="I231" s="26"/>
      <c r="J231" s="55">
        <f t="shared" si="4"/>
        <v>0</v>
      </c>
      <c r="K231" s="55">
        <f t="shared" si="5"/>
        <v>0</v>
      </c>
      <c r="L231" s="23"/>
    </row>
    <row r="232" spans="1:12" x14ac:dyDescent="0.2">
      <c r="A232" s="57">
        <v>191</v>
      </c>
      <c r="B232" s="32" t="s">
        <v>44</v>
      </c>
      <c r="C232" s="30" t="s">
        <v>449</v>
      </c>
      <c r="D232" s="31" t="s">
        <v>452</v>
      </c>
      <c r="E232" s="32" t="s">
        <v>453</v>
      </c>
      <c r="F232" s="31" t="s">
        <v>37</v>
      </c>
      <c r="G232" s="31">
        <v>120</v>
      </c>
      <c r="H232" s="31" t="s">
        <v>35</v>
      </c>
      <c r="I232" s="26"/>
      <c r="J232" s="55">
        <f t="shared" si="4"/>
        <v>0</v>
      </c>
      <c r="K232" s="55">
        <f t="shared" si="5"/>
        <v>0</v>
      </c>
      <c r="L232" s="23"/>
    </row>
    <row r="233" spans="1:12" x14ac:dyDescent="0.2">
      <c r="A233" s="57">
        <v>192</v>
      </c>
      <c r="B233" s="32" t="s">
        <v>44</v>
      </c>
      <c r="C233" s="30" t="s">
        <v>449</v>
      </c>
      <c r="D233" s="31" t="s">
        <v>454</v>
      </c>
      <c r="E233" s="32" t="s">
        <v>455</v>
      </c>
      <c r="F233" s="31" t="s">
        <v>37</v>
      </c>
      <c r="G233" s="31">
        <v>60</v>
      </c>
      <c r="H233" s="31" t="s">
        <v>35</v>
      </c>
      <c r="I233" s="26"/>
      <c r="J233" s="55">
        <f t="shared" ref="J233:J275" si="6">+I233*0.22</f>
        <v>0</v>
      </c>
      <c r="K233" s="55">
        <f t="shared" ref="K233:K275" si="7">+(I233+J233)*G233</f>
        <v>0</v>
      </c>
      <c r="L233" s="23"/>
    </row>
    <row r="234" spans="1:12" x14ac:dyDescent="0.2">
      <c r="A234" s="52" t="s">
        <v>41</v>
      </c>
      <c r="B234" s="53"/>
      <c r="C234" s="53"/>
      <c r="D234" s="54"/>
      <c r="E234" s="53"/>
      <c r="F234" s="19"/>
      <c r="G234" s="20"/>
      <c r="H234" s="20"/>
      <c r="I234" s="64"/>
      <c r="J234" s="21"/>
      <c r="K234" s="22"/>
      <c r="L234" s="65"/>
    </row>
    <row r="235" spans="1:12" x14ac:dyDescent="0.2">
      <c r="A235" s="57">
        <v>193</v>
      </c>
      <c r="B235" s="32" t="s">
        <v>44</v>
      </c>
      <c r="C235" s="30" t="s">
        <v>41</v>
      </c>
      <c r="D235" s="31" t="s">
        <v>456</v>
      </c>
      <c r="E235" s="32" t="s">
        <v>457</v>
      </c>
      <c r="F235" s="31" t="s">
        <v>37</v>
      </c>
      <c r="G235" s="31">
        <v>40</v>
      </c>
      <c r="H235" s="31" t="s">
        <v>35</v>
      </c>
      <c r="I235" s="26"/>
      <c r="J235" s="55">
        <f t="shared" si="6"/>
        <v>0</v>
      </c>
      <c r="K235" s="55">
        <f t="shared" si="7"/>
        <v>0</v>
      </c>
      <c r="L235" s="23"/>
    </row>
    <row r="236" spans="1:12" x14ac:dyDescent="0.2">
      <c r="A236" s="57">
        <v>194</v>
      </c>
      <c r="B236" s="32" t="s">
        <v>44</v>
      </c>
      <c r="C236" s="30" t="s">
        <v>41</v>
      </c>
      <c r="D236" s="31" t="s">
        <v>458</v>
      </c>
      <c r="E236" s="32" t="s">
        <v>459</v>
      </c>
      <c r="F236" s="31" t="s">
        <v>37</v>
      </c>
      <c r="G236" s="31">
        <v>100</v>
      </c>
      <c r="H236" s="31" t="s">
        <v>35</v>
      </c>
      <c r="I236" s="26"/>
      <c r="J236" s="55">
        <f t="shared" si="6"/>
        <v>0</v>
      </c>
      <c r="K236" s="55">
        <f t="shared" si="7"/>
        <v>0</v>
      </c>
      <c r="L236" s="23"/>
    </row>
    <row r="237" spans="1:12" x14ac:dyDescent="0.2">
      <c r="A237" s="57">
        <v>195</v>
      </c>
      <c r="B237" s="32" t="s">
        <v>44</v>
      </c>
      <c r="C237" s="30" t="s">
        <v>41</v>
      </c>
      <c r="D237" s="31" t="s">
        <v>460</v>
      </c>
      <c r="E237" s="32" t="s">
        <v>461</v>
      </c>
      <c r="F237" s="31" t="s">
        <v>37</v>
      </c>
      <c r="G237" s="31">
        <v>250</v>
      </c>
      <c r="H237" s="31" t="s">
        <v>35</v>
      </c>
      <c r="I237" s="26"/>
      <c r="J237" s="55">
        <f t="shared" si="6"/>
        <v>0</v>
      </c>
      <c r="K237" s="55">
        <f t="shared" si="7"/>
        <v>0</v>
      </c>
      <c r="L237" s="23"/>
    </row>
    <row r="238" spans="1:12" x14ac:dyDescent="0.2">
      <c r="A238" s="57">
        <v>196</v>
      </c>
      <c r="B238" s="32" t="s">
        <v>44</v>
      </c>
      <c r="C238" s="30" t="s">
        <v>41</v>
      </c>
      <c r="D238" s="31" t="s">
        <v>109</v>
      </c>
      <c r="E238" s="32" t="s">
        <v>110</v>
      </c>
      <c r="F238" s="31" t="s">
        <v>37</v>
      </c>
      <c r="G238" s="31">
        <v>750</v>
      </c>
      <c r="H238" s="31" t="s">
        <v>35</v>
      </c>
      <c r="I238" s="26"/>
      <c r="J238" s="55">
        <f t="shared" si="6"/>
        <v>0</v>
      </c>
      <c r="K238" s="55">
        <f t="shared" si="7"/>
        <v>0</v>
      </c>
      <c r="L238" s="23"/>
    </row>
    <row r="239" spans="1:12" x14ac:dyDescent="0.2">
      <c r="A239" s="57">
        <v>197</v>
      </c>
      <c r="B239" s="32" t="s">
        <v>44</v>
      </c>
      <c r="C239" s="30" t="s">
        <v>41</v>
      </c>
      <c r="D239" s="31" t="s">
        <v>462</v>
      </c>
      <c r="E239" s="32" t="s">
        <v>463</v>
      </c>
      <c r="F239" s="31" t="s">
        <v>37</v>
      </c>
      <c r="G239" s="31">
        <v>10</v>
      </c>
      <c r="H239" s="31" t="s">
        <v>35</v>
      </c>
      <c r="I239" s="26"/>
      <c r="J239" s="55">
        <f t="shared" si="6"/>
        <v>0</v>
      </c>
      <c r="K239" s="55">
        <f t="shared" si="7"/>
        <v>0</v>
      </c>
      <c r="L239" s="23"/>
    </row>
    <row r="240" spans="1:12" x14ac:dyDescent="0.2">
      <c r="A240" s="57">
        <v>198</v>
      </c>
      <c r="B240" s="32" t="s">
        <v>44</v>
      </c>
      <c r="C240" s="30" t="s">
        <v>41</v>
      </c>
      <c r="D240" s="31" t="s">
        <v>113</v>
      </c>
      <c r="E240" s="32" t="s">
        <v>114</v>
      </c>
      <c r="F240" s="31" t="s">
        <v>37</v>
      </c>
      <c r="G240" s="31">
        <v>350</v>
      </c>
      <c r="H240" s="31" t="s">
        <v>35</v>
      </c>
      <c r="I240" s="26"/>
      <c r="J240" s="55">
        <f t="shared" si="6"/>
        <v>0</v>
      </c>
      <c r="K240" s="55">
        <f t="shared" si="7"/>
        <v>0</v>
      </c>
      <c r="L240" s="23"/>
    </row>
    <row r="241" spans="1:12" x14ac:dyDescent="0.2">
      <c r="A241" s="57">
        <v>199</v>
      </c>
      <c r="B241" s="32" t="s">
        <v>44</v>
      </c>
      <c r="C241" s="30" t="s">
        <v>41</v>
      </c>
      <c r="D241" s="31" t="s">
        <v>464</v>
      </c>
      <c r="E241" s="32" t="s">
        <v>465</v>
      </c>
      <c r="F241" s="31" t="s">
        <v>37</v>
      </c>
      <c r="G241" s="31">
        <v>300</v>
      </c>
      <c r="H241" s="31" t="s">
        <v>35</v>
      </c>
      <c r="I241" s="26"/>
      <c r="J241" s="55">
        <f t="shared" si="6"/>
        <v>0</v>
      </c>
      <c r="K241" s="55">
        <f t="shared" si="7"/>
        <v>0</v>
      </c>
      <c r="L241" s="23"/>
    </row>
    <row r="242" spans="1:12" x14ac:dyDescent="0.2">
      <c r="A242" s="52" t="s">
        <v>42</v>
      </c>
      <c r="B242" s="53"/>
      <c r="C242" s="53"/>
      <c r="D242" s="54"/>
      <c r="E242" s="53"/>
      <c r="F242" s="19"/>
      <c r="G242" s="20"/>
      <c r="H242" s="20"/>
      <c r="I242" s="64"/>
      <c r="J242" s="21"/>
      <c r="K242" s="22"/>
      <c r="L242" s="65"/>
    </row>
    <row r="243" spans="1:12" x14ac:dyDescent="0.2">
      <c r="A243" s="57">
        <v>200</v>
      </c>
      <c r="B243" s="32" t="s">
        <v>44</v>
      </c>
      <c r="C243" s="30" t="s">
        <v>42</v>
      </c>
      <c r="D243" s="31" t="s">
        <v>466</v>
      </c>
      <c r="E243" s="32" t="s">
        <v>467</v>
      </c>
      <c r="F243" s="31" t="s">
        <v>37</v>
      </c>
      <c r="G243" s="31">
        <v>100</v>
      </c>
      <c r="H243" s="31" t="s">
        <v>35</v>
      </c>
      <c r="I243" s="26"/>
      <c r="J243" s="55">
        <f t="shared" si="6"/>
        <v>0</v>
      </c>
      <c r="K243" s="55">
        <f t="shared" si="7"/>
        <v>0</v>
      </c>
      <c r="L243" s="23"/>
    </row>
    <row r="244" spans="1:12" x14ac:dyDescent="0.2">
      <c r="A244" s="57">
        <v>201</v>
      </c>
      <c r="B244" s="32" t="s">
        <v>44</v>
      </c>
      <c r="C244" s="30" t="s">
        <v>42</v>
      </c>
      <c r="D244" s="31" t="s">
        <v>468</v>
      </c>
      <c r="E244" s="32" t="s">
        <v>469</v>
      </c>
      <c r="F244" s="31" t="s">
        <v>37</v>
      </c>
      <c r="G244" s="31">
        <v>50</v>
      </c>
      <c r="H244" s="31" t="s">
        <v>35</v>
      </c>
      <c r="I244" s="26"/>
      <c r="J244" s="55">
        <f t="shared" si="6"/>
        <v>0</v>
      </c>
      <c r="K244" s="55">
        <f t="shared" si="7"/>
        <v>0</v>
      </c>
      <c r="L244" s="23"/>
    </row>
    <row r="245" spans="1:12" x14ac:dyDescent="0.2">
      <c r="A245" s="57">
        <v>202</v>
      </c>
      <c r="B245" s="32" t="s">
        <v>44</v>
      </c>
      <c r="C245" s="30" t="s">
        <v>42</v>
      </c>
      <c r="D245" s="31" t="s">
        <v>470</v>
      </c>
      <c r="E245" s="32" t="s">
        <v>471</v>
      </c>
      <c r="F245" s="31" t="s">
        <v>37</v>
      </c>
      <c r="G245" s="31">
        <v>500</v>
      </c>
      <c r="H245" s="31" t="s">
        <v>35</v>
      </c>
      <c r="I245" s="26"/>
      <c r="J245" s="55">
        <f t="shared" si="6"/>
        <v>0</v>
      </c>
      <c r="K245" s="55">
        <f t="shared" si="7"/>
        <v>0</v>
      </c>
      <c r="L245" s="23"/>
    </row>
    <row r="246" spans="1:12" x14ac:dyDescent="0.2">
      <c r="A246" s="57">
        <v>203</v>
      </c>
      <c r="B246" s="32" t="s">
        <v>44</v>
      </c>
      <c r="C246" s="30" t="s">
        <v>42</v>
      </c>
      <c r="D246" s="31" t="s">
        <v>472</v>
      </c>
      <c r="E246" s="32" t="s">
        <v>473</v>
      </c>
      <c r="F246" s="31" t="s">
        <v>37</v>
      </c>
      <c r="G246" s="31">
        <v>60</v>
      </c>
      <c r="H246" s="31" t="s">
        <v>35</v>
      </c>
      <c r="I246" s="26"/>
      <c r="J246" s="55">
        <f t="shared" si="6"/>
        <v>0</v>
      </c>
      <c r="K246" s="55">
        <f t="shared" si="7"/>
        <v>0</v>
      </c>
      <c r="L246" s="23"/>
    </row>
    <row r="247" spans="1:12" x14ac:dyDescent="0.2">
      <c r="A247" s="57">
        <v>204</v>
      </c>
      <c r="B247" s="32" t="s">
        <v>44</v>
      </c>
      <c r="C247" s="30" t="s">
        <v>42</v>
      </c>
      <c r="D247" s="31" t="s">
        <v>474</v>
      </c>
      <c r="E247" s="32" t="s">
        <v>475</v>
      </c>
      <c r="F247" s="31" t="s">
        <v>37</v>
      </c>
      <c r="G247" s="31">
        <v>350</v>
      </c>
      <c r="H247" s="31" t="s">
        <v>35</v>
      </c>
      <c r="I247" s="26"/>
      <c r="J247" s="55">
        <f t="shared" si="6"/>
        <v>0</v>
      </c>
      <c r="K247" s="55">
        <f t="shared" si="7"/>
        <v>0</v>
      </c>
      <c r="L247" s="23"/>
    </row>
    <row r="248" spans="1:12" x14ac:dyDescent="0.2">
      <c r="A248" s="57">
        <v>205</v>
      </c>
      <c r="B248" s="32" t="s">
        <v>44</v>
      </c>
      <c r="C248" s="30" t="s">
        <v>42</v>
      </c>
      <c r="D248" s="31" t="s">
        <v>476</v>
      </c>
      <c r="E248" s="32" t="s">
        <v>477</v>
      </c>
      <c r="F248" s="31" t="s">
        <v>37</v>
      </c>
      <c r="G248" s="31">
        <v>300</v>
      </c>
      <c r="H248" s="31" t="s">
        <v>35</v>
      </c>
      <c r="I248" s="26"/>
      <c r="J248" s="55">
        <f t="shared" si="6"/>
        <v>0</v>
      </c>
      <c r="K248" s="55">
        <f t="shared" si="7"/>
        <v>0</v>
      </c>
      <c r="L248" s="23"/>
    </row>
    <row r="249" spans="1:12" x14ac:dyDescent="0.2">
      <c r="A249" s="57">
        <v>206</v>
      </c>
      <c r="B249" s="32" t="s">
        <v>44</v>
      </c>
      <c r="C249" s="30" t="s">
        <v>42</v>
      </c>
      <c r="D249" s="31" t="s">
        <v>478</v>
      </c>
      <c r="E249" s="32" t="s">
        <v>479</v>
      </c>
      <c r="F249" s="31" t="s">
        <v>37</v>
      </c>
      <c r="G249" s="31">
        <v>250</v>
      </c>
      <c r="H249" s="31" t="s">
        <v>35</v>
      </c>
      <c r="I249" s="26"/>
      <c r="J249" s="55">
        <f t="shared" si="6"/>
        <v>0</v>
      </c>
      <c r="K249" s="55">
        <f t="shared" si="7"/>
        <v>0</v>
      </c>
      <c r="L249" s="23"/>
    </row>
    <row r="250" spans="1:12" x14ac:dyDescent="0.2">
      <c r="A250" s="57">
        <v>207</v>
      </c>
      <c r="B250" s="32" t="s">
        <v>44</v>
      </c>
      <c r="C250" s="30" t="s">
        <v>42</v>
      </c>
      <c r="D250" s="31" t="s">
        <v>480</v>
      </c>
      <c r="E250" s="32" t="s">
        <v>481</v>
      </c>
      <c r="F250" s="31" t="s">
        <v>37</v>
      </c>
      <c r="G250" s="31">
        <v>700</v>
      </c>
      <c r="H250" s="31" t="s">
        <v>35</v>
      </c>
      <c r="I250" s="26"/>
      <c r="J250" s="55">
        <f t="shared" si="6"/>
        <v>0</v>
      </c>
      <c r="K250" s="55">
        <f t="shared" si="7"/>
        <v>0</v>
      </c>
      <c r="L250" s="23"/>
    </row>
    <row r="251" spans="1:12" x14ac:dyDescent="0.2">
      <c r="A251" s="57">
        <v>208</v>
      </c>
      <c r="B251" s="32" t="s">
        <v>44</v>
      </c>
      <c r="C251" s="30" t="s">
        <v>42</v>
      </c>
      <c r="D251" s="31" t="s">
        <v>111</v>
      </c>
      <c r="E251" s="32" t="s">
        <v>112</v>
      </c>
      <c r="F251" s="31" t="s">
        <v>37</v>
      </c>
      <c r="G251" s="31">
        <v>170</v>
      </c>
      <c r="H251" s="31" t="s">
        <v>35</v>
      </c>
      <c r="I251" s="26"/>
      <c r="J251" s="55">
        <f t="shared" si="6"/>
        <v>0</v>
      </c>
      <c r="K251" s="55">
        <f t="shared" si="7"/>
        <v>0</v>
      </c>
      <c r="L251" s="23"/>
    </row>
    <row r="252" spans="1:12" x14ac:dyDescent="0.2">
      <c r="A252" s="57">
        <v>209</v>
      </c>
      <c r="B252" s="32" t="s">
        <v>44</v>
      </c>
      <c r="C252" s="30" t="s">
        <v>42</v>
      </c>
      <c r="D252" s="31" t="s">
        <v>482</v>
      </c>
      <c r="E252" s="32" t="s">
        <v>483</v>
      </c>
      <c r="F252" s="31" t="s">
        <v>37</v>
      </c>
      <c r="G252" s="31">
        <v>150</v>
      </c>
      <c r="H252" s="31" t="s">
        <v>35</v>
      </c>
      <c r="I252" s="26"/>
      <c r="J252" s="55">
        <f t="shared" si="6"/>
        <v>0</v>
      </c>
      <c r="K252" s="55">
        <f t="shared" si="7"/>
        <v>0</v>
      </c>
      <c r="L252" s="23"/>
    </row>
    <row r="253" spans="1:12" x14ac:dyDescent="0.2">
      <c r="A253" s="57">
        <v>210</v>
      </c>
      <c r="B253" s="32" t="s">
        <v>44</v>
      </c>
      <c r="C253" s="30" t="s">
        <v>42</v>
      </c>
      <c r="D253" s="31" t="s">
        <v>484</v>
      </c>
      <c r="E253" s="32" t="s">
        <v>485</v>
      </c>
      <c r="F253" s="31" t="s">
        <v>37</v>
      </c>
      <c r="G253" s="31">
        <v>60</v>
      </c>
      <c r="H253" s="31" t="s">
        <v>35</v>
      </c>
      <c r="I253" s="26"/>
      <c r="J253" s="55">
        <f t="shared" si="6"/>
        <v>0</v>
      </c>
      <c r="K253" s="55">
        <f t="shared" si="7"/>
        <v>0</v>
      </c>
      <c r="L253" s="23"/>
    </row>
    <row r="254" spans="1:12" x14ac:dyDescent="0.2">
      <c r="A254" s="57">
        <v>211</v>
      </c>
      <c r="B254" s="32" t="s">
        <v>44</v>
      </c>
      <c r="C254" s="30" t="s">
        <v>42</v>
      </c>
      <c r="D254" s="31" t="s">
        <v>486</v>
      </c>
      <c r="E254" s="32" t="s">
        <v>487</v>
      </c>
      <c r="F254" s="31" t="s">
        <v>37</v>
      </c>
      <c r="G254" s="31">
        <v>15</v>
      </c>
      <c r="H254" s="31" t="s">
        <v>35</v>
      </c>
      <c r="I254" s="26"/>
      <c r="J254" s="55">
        <f t="shared" si="6"/>
        <v>0</v>
      </c>
      <c r="K254" s="55">
        <f t="shared" si="7"/>
        <v>0</v>
      </c>
      <c r="L254" s="23"/>
    </row>
    <row r="255" spans="1:12" x14ac:dyDescent="0.2">
      <c r="A255" s="57">
        <v>212</v>
      </c>
      <c r="B255" s="32" t="s">
        <v>44</v>
      </c>
      <c r="C255" s="30" t="s">
        <v>42</v>
      </c>
      <c r="D255" s="31" t="s">
        <v>488</v>
      </c>
      <c r="E255" s="32" t="s">
        <v>489</v>
      </c>
      <c r="F255" s="31" t="s">
        <v>37</v>
      </c>
      <c r="G255" s="31">
        <v>40</v>
      </c>
      <c r="H255" s="31" t="s">
        <v>35</v>
      </c>
      <c r="I255" s="26"/>
      <c r="J255" s="55">
        <f t="shared" si="6"/>
        <v>0</v>
      </c>
      <c r="K255" s="55">
        <f t="shared" si="7"/>
        <v>0</v>
      </c>
      <c r="L255" s="23"/>
    </row>
    <row r="256" spans="1:12" x14ac:dyDescent="0.2">
      <c r="A256" s="57">
        <v>213</v>
      </c>
      <c r="B256" s="32" t="s">
        <v>44</v>
      </c>
      <c r="C256" s="30" t="s">
        <v>42</v>
      </c>
      <c r="D256" s="31" t="s">
        <v>490</v>
      </c>
      <c r="E256" s="32" t="s">
        <v>491</v>
      </c>
      <c r="F256" s="31" t="s">
        <v>37</v>
      </c>
      <c r="G256" s="31">
        <v>100</v>
      </c>
      <c r="H256" s="31" t="s">
        <v>35</v>
      </c>
      <c r="I256" s="26"/>
      <c r="J256" s="55">
        <f t="shared" si="6"/>
        <v>0</v>
      </c>
      <c r="K256" s="55">
        <f t="shared" si="7"/>
        <v>0</v>
      </c>
      <c r="L256" s="23"/>
    </row>
    <row r="257" spans="1:12" x14ac:dyDescent="0.2">
      <c r="A257" s="57">
        <v>214</v>
      </c>
      <c r="B257" s="32" t="s">
        <v>44</v>
      </c>
      <c r="C257" s="30" t="s">
        <v>42</v>
      </c>
      <c r="D257" s="31" t="s">
        <v>492</v>
      </c>
      <c r="E257" s="32" t="s">
        <v>493</v>
      </c>
      <c r="F257" s="31" t="s">
        <v>37</v>
      </c>
      <c r="G257" s="31">
        <v>25</v>
      </c>
      <c r="H257" s="31" t="s">
        <v>35</v>
      </c>
      <c r="I257" s="26"/>
      <c r="J257" s="55">
        <f t="shared" si="6"/>
        <v>0</v>
      </c>
      <c r="K257" s="55">
        <f t="shared" si="7"/>
        <v>0</v>
      </c>
      <c r="L257" s="23"/>
    </row>
    <row r="258" spans="1:12" x14ac:dyDescent="0.2">
      <c r="A258" s="57">
        <v>215</v>
      </c>
      <c r="B258" s="32" t="s">
        <v>44</v>
      </c>
      <c r="C258" s="30" t="s">
        <v>42</v>
      </c>
      <c r="D258" s="31" t="s">
        <v>494</v>
      </c>
      <c r="E258" s="32" t="s">
        <v>495</v>
      </c>
      <c r="F258" s="31" t="s">
        <v>37</v>
      </c>
      <c r="G258" s="31">
        <v>250</v>
      </c>
      <c r="H258" s="31" t="s">
        <v>35</v>
      </c>
      <c r="I258" s="26"/>
      <c r="J258" s="55">
        <f t="shared" si="6"/>
        <v>0</v>
      </c>
      <c r="K258" s="55">
        <f t="shared" si="7"/>
        <v>0</v>
      </c>
      <c r="L258" s="23"/>
    </row>
    <row r="259" spans="1:12" x14ac:dyDescent="0.2">
      <c r="A259" s="57">
        <v>216</v>
      </c>
      <c r="B259" s="32" t="s">
        <v>44</v>
      </c>
      <c r="C259" s="30" t="s">
        <v>42</v>
      </c>
      <c r="D259" s="31" t="s">
        <v>496</v>
      </c>
      <c r="E259" s="32" t="s">
        <v>497</v>
      </c>
      <c r="F259" s="31" t="s">
        <v>37</v>
      </c>
      <c r="G259" s="31">
        <v>80</v>
      </c>
      <c r="H259" s="31" t="s">
        <v>35</v>
      </c>
      <c r="I259" s="26"/>
      <c r="J259" s="55">
        <f t="shared" si="6"/>
        <v>0</v>
      </c>
      <c r="K259" s="55">
        <f t="shared" si="7"/>
        <v>0</v>
      </c>
      <c r="L259" s="23"/>
    </row>
    <row r="260" spans="1:12" x14ac:dyDescent="0.2">
      <c r="A260" s="57">
        <v>217</v>
      </c>
      <c r="B260" s="32" t="s">
        <v>44</v>
      </c>
      <c r="C260" s="30" t="s">
        <v>42</v>
      </c>
      <c r="D260" s="31" t="s">
        <v>498</v>
      </c>
      <c r="E260" s="32" t="s">
        <v>499</v>
      </c>
      <c r="F260" s="31" t="s">
        <v>37</v>
      </c>
      <c r="G260" s="31">
        <v>10</v>
      </c>
      <c r="H260" s="31" t="s">
        <v>35</v>
      </c>
      <c r="I260" s="26"/>
      <c r="J260" s="55">
        <f t="shared" si="6"/>
        <v>0</v>
      </c>
      <c r="K260" s="55">
        <f t="shared" si="7"/>
        <v>0</v>
      </c>
      <c r="L260" s="23"/>
    </row>
    <row r="261" spans="1:12" x14ac:dyDescent="0.2">
      <c r="A261" s="57">
        <v>218</v>
      </c>
      <c r="B261" s="32" t="s">
        <v>44</v>
      </c>
      <c r="C261" s="30" t="s">
        <v>42</v>
      </c>
      <c r="D261" s="31" t="s">
        <v>500</v>
      </c>
      <c r="E261" s="32" t="s">
        <v>501</v>
      </c>
      <c r="F261" s="31" t="s">
        <v>37</v>
      </c>
      <c r="G261" s="31">
        <v>30</v>
      </c>
      <c r="H261" s="31" t="s">
        <v>35</v>
      </c>
      <c r="I261" s="26"/>
      <c r="J261" s="55">
        <f t="shared" si="6"/>
        <v>0</v>
      </c>
      <c r="K261" s="55">
        <f t="shared" si="7"/>
        <v>0</v>
      </c>
      <c r="L261" s="23"/>
    </row>
    <row r="262" spans="1:12" x14ac:dyDescent="0.2">
      <c r="A262" s="57">
        <v>219</v>
      </c>
      <c r="B262" s="32" t="s">
        <v>44</v>
      </c>
      <c r="C262" s="30" t="s">
        <v>42</v>
      </c>
      <c r="D262" s="31" t="s">
        <v>502</v>
      </c>
      <c r="E262" s="32" t="s">
        <v>503</v>
      </c>
      <c r="F262" s="31" t="s">
        <v>37</v>
      </c>
      <c r="G262" s="31">
        <v>20</v>
      </c>
      <c r="H262" s="31" t="s">
        <v>35</v>
      </c>
      <c r="I262" s="26"/>
      <c r="J262" s="55">
        <f t="shared" si="6"/>
        <v>0</v>
      </c>
      <c r="K262" s="55">
        <f t="shared" si="7"/>
        <v>0</v>
      </c>
      <c r="L262" s="23"/>
    </row>
    <row r="263" spans="1:12" x14ac:dyDescent="0.2">
      <c r="A263" s="57">
        <v>220</v>
      </c>
      <c r="B263" s="32" t="s">
        <v>44</v>
      </c>
      <c r="C263" s="30" t="s">
        <v>42</v>
      </c>
      <c r="D263" s="31" t="s">
        <v>504</v>
      </c>
      <c r="E263" s="32" t="s">
        <v>505</v>
      </c>
      <c r="F263" s="31" t="s">
        <v>37</v>
      </c>
      <c r="G263" s="31">
        <v>75</v>
      </c>
      <c r="H263" s="31" t="s">
        <v>35</v>
      </c>
      <c r="I263" s="26"/>
      <c r="J263" s="55">
        <f t="shared" si="6"/>
        <v>0</v>
      </c>
      <c r="K263" s="55">
        <f t="shared" si="7"/>
        <v>0</v>
      </c>
      <c r="L263" s="23"/>
    </row>
    <row r="264" spans="1:12" x14ac:dyDescent="0.2">
      <c r="A264" s="57">
        <v>221</v>
      </c>
      <c r="B264" s="32" t="s">
        <v>44</v>
      </c>
      <c r="C264" s="30" t="s">
        <v>42</v>
      </c>
      <c r="D264" s="31" t="s">
        <v>506</v>
      </c>
      <c r="E264" s="32" t="s">
        <v>507</v>
      </c>
      <c r="F264" s="31" t="s">
        <v>37</v>
      </c>
      <c r="G264" s="31">
        <v>100</v>
      </c>
      <c r="H264" s="31" t="s">
        <v>35</v>
      </c>
      <c r="I264" s="26"/>
      <c r="J264" s="55">
        <f t="shared" si="6"/>
        <v>0</v>
      </c>
      <c r="K264" s="55">
        <f t="shared" si="7"/>
        <v>0</v>
      </c>
      <c r="L264" s="23"/>
    </row>
    <row r="265" spans="1:12" x14ac:dyDescent="0.2">
      <c r="A265" s="52" t="s">
        <v>43</v>
      </c>
      <c r="B265" s="53"/>
      <c r="C265" s="53"/>
      <c r="D265" s="54"/>
      <c r="E265" s="53"/>
      <c r="F265" s="19"/>
      <c r="G265" s="20"/>
      <c r="H265" s="20"/>
      <c r="I265" s="64"/>
      <c r="J265" s="21"/>
      <c r="K265" s="22"/>
      <c r="L265" s="65"/>
    </row>
    <row r="266" spans="1:12" x14ac:dyDescent="0.2">
      <c r="A266" s="57">
        <v>222</v>
      </c>
      <c r="B266" s="32" t="s">
        <v>44</v>
      </c>
      <c r="C266" s="30" t="s">
        <v>43</v>
      </c>
      <c r="D266" s="31" t="s">
        <v>508</v>
      </c>
      <c r="E266" s="32" t="s">
        <v>509</v>
      </c>
      <c r="F266" s="31" t="s">
        <v>37</v>
      </c>
      <c r="G266" s="31">
        <v>650</v>
      </c>
      <c r="H266" s="31" t="s">
        <v>35</v>
      </c>
      <c r="I266" s="26"/>
      <c r="J266" s="55">
        <f t="shared" si="6"/>
        <v>0</v>
      </c>
      <c r="K266" s="55">
        <f t="shared" si="7"/>
        <v>0</v>
      </c>
      <c r="L266" s="23"/>
    </row>
    <row r="267" spans="1:12" x14ac:dyDescent="0.2">
      <c r="A267" s="57">
        <v>223</v>
      </c>
      <c r="B267" s="32" t="s">
        <v>44</v>
      </c>
      <c r="C267" s="30" t="s">
        <v>43</v>
      </c>
      <c r="D267" s="31" t="s">
        <v>510</v>
      </c>
      <c r="E267" s="32" t="s">
        <v>511</v>
      </c>
      <c r="F267" s="31" t="s">
        <v>37</v>
      </c>
      <c r="G267" s="31">
        <v>1500</v>
      </c>
      <c r="H267" s="31" t="s">
        <v>35</v>
      </c>
      <c r="I267" s="26"/>
      <c r="J267" s="55">
        <f t="shared" si="6"/>
        <v>0</v>
      </c>
      <c r="K267" s="55">
        <f t="shared" si="7"/>
        <v>0</v>
      </c>
      <c r="L267" s="23"/>
    </row>
    <row r="268" spans="1:12" x14ac:dyDescent="0.2">
      <c r="A268" s="57">
        <v>224</v>
      </c>
      <c r="B268" s="32" t="s">
        <v>44</v>
      </c>
      <c r="C268" s="30" t="s">
        <v>43</v>
      </c>
      <c r="D268" s="31" t="s">
        <v>512</v>
      </c>
      <c r="E268" s="32" t="s">
        <v>513</v>
      </c>
      <c r="F268" s="31" t="s">
        <v>37</v>
      </c>
      <c r="G268" s="31">
        <v>400</v>
      </c>
      <c r="H268" s="31" t="s">
        <v>35</v>
      </c>
      <c r="I268" s="26"/>
      <c r="J268" s="55">
        <f t="shared" si="6"/>
        <v>0</v>
      </c>
      <c r="K268" s="55">
        <f t="shared" si="7"/>
        <v>0</v>
      </c>
      <c r="L268" s="23"/>
    </row>
    <row r="269" spans="1:12" x14ac:dyDescent="0.2">
      <c r="A269" s="57">
        <v>225</v>
      </c>
      <c r="B269" s="32" t="s">
        <v>44</v>
      </c>
      <c r="C269" s="30" t="s">
        <v>43</v>
      </c>
      <c r="D269" s="31" t="s">
        <v>514</v>
      </c>
      <c r="E269" s="32" t="s">
        <v>515</v>
      </c>
      <c r="F269" s="31" t="s">
        <v>37</v>
      </c>
      <c r="G269" s="31">
        <v>700</v>
      </c>
      <c r="H269" s="31" t="s">
        <v>35</v>
      </c>
      <c r="I269" s="26"/>
      <c r="J269" s="55">
        <f t="shared" si="6"/>
        <v>0</v>
      </c>
      <c r="K269" s="55">
        <f t="shared" si="7"/>
        <v>0</v>
      </c>
      <c r="L269" s="23"/>
    </row>
    <row r="270" spans="1:12" x14ac:dyDescent="0.2">
      <c r="A270" s="57">
        <v>226</v>
      </c>
      <c r="B270" s="32" t="s">
        <v>44</v>
      </c>
      <c r="C270" s="30" t="s">
        <v>43</v>
      </c>
      <c r="D270" s="31" t="s">
        <v>516</v>
      </c>
      <c r="E270" s="32" t="s">
        <v>517</v>
      </c>
      <c r="F270" s="31" t="s">
        <v>37</v>
      </c>
      <c r="G270" s="31">
        <v>700</v>
      </c>
      <c r="H270" s="31" t="s">
        <v>35</v>
      </c>
      <c r="I270" s="26"/>
      <c r="J270" s="55">
        <f t="shared" si="6"/>
        <v>0</v>
      </c>
      <c r="K270" s="55">
        <f t="shared" si="7"/>
        <v>0</v>
      </c>
      <c r="L270" s="23"/>
    </row>
    <row r="271" spans="1:12" x14ac:dyDescent="0.2">
      <c r="A271" s="57">
        <v>227</v>
      </c>
      <c r="B271" s="32" t="s">
        <v>44</v>
      </c>
      <c r="C271" s="30" t="s">
        <v>43</v>
      </c>
      <c r="D271" s="31" t="s">
        <v>518</v>
      </c>
      <c r="E271" s="32" t="s">
        <v>519</v>
      </c>
      <c r="F271" s="31" t="s">
        <v>37</v>
      </c>
      <c r="G271" s="31">
        <v>300</v>
      </c>
      <c r="H271" s="31" t="s">
        <v>35</v>
      </c>
      <c r="I271" s="26"/>
      <c r="J271" s="55">
        <f t="shared" si="6"/>
        <v>0</v>
      </c>
      <c r="K271" s="55">
        <f t="shared" si="7"/>
        <v>0</v>
      </c>
      <c r="L271" s="23"/>
    </row>
    <row r="272" spans="1:12" x14ac:dyDescent="0.2">
      <c r="A272" s="57">
        <v>228</v>
      </c>
      <c r="B272" s="32" t="s">
        <v>44</v>
      </c>
      <c r="C272" s="30" t="s">
        <v>43</v>
      </c>
      <c r="D272" s="31" t="s">
        <v>520</v>
      </c>
      <c r="E272" s="32" t="s">
        <v>521</v>
      </c>
      <c r="F272" s="31" t="s">
        <v>37</v>
      </c>
      <c r="G272" s="31">
        <v>500</v>
      </c>
      <c r="H272" s="31" t="s">
        <v>35</v>
      </c>
      <c r="I272" s="26"/>
      <c r="J272" s="55">
        <f t="shared" si="6"/>
        <v>0</v>
      </c>
      <c r="K272" s="55">
        <f t="shared" si="7"/>
        <v>0</v>
      </c>
      <c r="L272" s="23"/>
    </row>
    <row r="273" spans="1:12" x14ac:dyDescent="0.2">
      <c r="A273" s="57">
        <v>229</v>
      </c>
      <c r="B273" s="32" t="s">
        <v>44</v>
      </c>
      <c r="C273" s="30" t="s">
        <v>43</v>
      </c>
      <c r="D273" s="31" t="s">
        <v>522</v>
      </c>
      <c r="E273" s="32" t="s">
        <v>523</v>
      </c>
      <c r="F273" s="31" t="s">
        <v>37</v>
      </c>
      <c r="G273" s="31">
        <v>100</v>
      </c>
      <c r="H273" s="31" t="s">
        <v>35</v>
      </c>
      <c r="I273" s="26"/>
      <c r="J273" s="55">
        <f t="shared" si="6"/>
        <v>0</v>
      </c>
      <c r="K273" s="55">
        <f t="shared" si="7"/>
        <v>0</v>
      </c>
      <c r="L273" s="23"/>
    </row>
    <row r="274" spans="1:12" x14ac:dyDescent="0.2">
      <c r="A274" s="57">
        <v>230</v>
      </c>
      <c r="B274" s="32" t="s">
        <v>44</v>
      </c>
      <c r="C274" s="30" t="s">
        <v>43</v>
      </c>
      <c r="D274" s="31" t="s">
        <v>524</v>
      </c>
      <c r="E274" s="32" t="s">
        <v>525</v>
      </c>
      <c r="F274" s="31" t="s">
        <v>37</v>
      </c>
      <c r="G274" s="31">
        <v>350</v>
      </c>
      <c r="H274" s="31" t="s">
        <v>35</v>
      </c>
      <c r="I274" s="26"/>
      <c r="J274" s="55">
        <f t="shared" si="6"/>
        <v>0</v>
      </c>
      <c r="K274" s="55">
        <f t="shared" si="7"/>
        <v>0</v>
      </c>
      <c r="L274" s="23"/>
    </row>
    <row r="275" spans="1:12" x14ac:dyDescent="0.2">
      <c r="A275" s="57">
        <v>231</v>
      </c>
      <c r="B275" s="32" t="s">
        <v>44</v>
      </c>
      <c r="C275" s="30" t="s">
        <v>43</v>
      </c>
      <c r="D275" s="31" t="s">
        <v>526</v>
      </c>
      <c r="E275" s="32" t="s">
        <v>527</v>
      </c>
      <c r="F275" s="31" t="s">
        <v>37</v>
      </c>
      <c r="G275" s="31">
        <v>1000</v>
      </c>
      <c r="H275" s="31" t="s">
        <v>35</v>
      </c>
      <c r="I275" s="26"/>
      <c r="J275" s="55">
        <f t="shared" si="6"/>
        <v>0</v>
      </c>
      <c r="K275" s="55">
        <f t="shared" si="7"/>
        <v>0</v>
      </c>
      <c r="L275" s="23"/>
    </row>
    <row r="279" spans="1:12" x14ac:dyDescent="0.2">
      <c r="J279" s="59" t="s">
        <v>26</v>
      </c>
      <c r="K279" s="59" t="s">
        <v>27</v>
      </c>
    </row>
    <row r="280" spans="1:12" ht="25.5" x14ac:dyDescent="0.2">
      <c r="J280" s="60" t="s">
        <v>528</v>
      </c>
      <c r="K280" s="60" t="s">
        <v>529</v>
      </c>
    </row>
  </sheetData>
  <sheetProtection algorithmName="SHA-512" hashValue="oGSiDnkQA4vdP1qPLRqrx0x1iln9M9PaQfYIhQEgZIX7pr5llBHFqmyoB3LSLK3izocWaCoccgb6cpXeCaiDmg==" saltValue="X5xvsZ/2SBphmaosfnISfg==" spinCount="100000" sheet="1" autoFilter="0" pivotTables="0"/>
  <autoFilter ref="A21:L170"/>
  <sortState ref="C24:G136">
    <sortCondition ref="C24:C136"/>
    <sortCondition ref="E24:E136"/>
  </sortState>
  <pageMargins left="0.31496062992125984" right="0.31496062992125984" top="0.55118110236220474" bottom="0.55118110236220474" header="0.31496062992125984" footer="0.31496062992125984"/>
  <pageSetup paperSize="9" scale="61" fitToHeight="5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Ximena De Leon</cp:lastModifiedBy>
  <cp:lastPrinted>2025-07-09T17:23:50Z</cp:lastPrinted>
  <dcterms:created xsi:type="dcterms:W3CDTF">2019-08-27T18:47:03Z</dcterms:created>
  <dcterms:modified xsi:type="dcterms:W3CDTF">2025-08-21T14:53:35Z</dcterms:modified>
</cp:coreProperties>
</file>