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votma.interno\PlanJuntos\Compras\COMPRAS.2025\Documentos de Compra 2025\08. AGO\Llamado Àridos y Mampuestos- Metropolitana y Canelones\Anexos\"/>
    </mc:Choice>
  </mc:AlternateContent>
  <bookViews>
    <workbookView xWindow="0" yWindow="0" windowWidth="20490" windowHeight="5895" tabRatio="598"/>
  </bookViews>
  <sheets>
    <sheet name="ANEXO II" sheetId="1" r:id="rId1"/>
  </sheets>
  <definedNames>
    <definedName name="_xlnm._FilterDatabase" localSheetId="0" hidden="1">'ANEXO II'!$A$21:$L$22</definedName>
    <definedName name="_xlnm.Print_Area" localSheetId="0">'ANEXO II'!$A$1:$L$28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K28" i="1" s="1"/>
  <c r="J27" i="1"/>
  <c r="K27" i="1" s="1"/>
  <c r="J26" i="1"/>
  <c r="K26" i="1" s="1"/>
  <c r="J25" i="1"/>
  <c r="K25" i="1" s="1"/>
  <c r="J23" i="1" l="1"/>
  <c r="K23" i="1" s="1"/>
</calcChain>
</file>

<file path=xl/sharedStrings.xml><?xml version="1.0" encoding="utf-8"?>
<sst xmlns="http://schemas.openxmlformats.org/spreadsheetml/2006/main" count="67" uniqueCount="49">
  <si>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</si>
  <si>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</si>
  <si>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</si>
  <si>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</si>
  <si>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</si>
  <si>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</si>
  <si>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</si>
  <si>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</si>
  <si>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</si>
  <si>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</si>
  <si>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</si>
  <si>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</si>
  <si>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</si>
  <si>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</si>
  <si>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</si>
  <si>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</si>
  <si>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</si>
  <si>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</si>
  <si>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</si>
  <si>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</si>
  <si>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</si>
  <si>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</si>
  <si>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</si>
  <si>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</si>
  <si>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</si>
  <si>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</si>
  <si>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</si>
  <si>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</si>
  <si>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</si>
  <si>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</si>
  <si>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</si>
  <si>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</si>
  <si>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</si>
  <si>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Un.</t>
  </si>
  <si>
    <t>Mampuestos</t>
  </si>
  <si>
    <t>Àridos</t>
  </si>
  <si>
    <t>Metropolitana / Canelones</t>
  </si>
  <si>
    <t>VP-01 06/08/2025</t>
  </si>
  <si>
    <t>MP-01 06/08/2025</t>
  </si>
  <si>
    <t>Mt3.</t>
  </si>
  <si>
    <t>351.010</t>
  </si>
  <si>
    <t>Destape de Cantera</t>
  </si>
  <si>
    <t>310.008</t>
  </si>
  <si>
    <t>Bloqueta De Hormigón 8X40X20Cm</t>
  </si>
  <si>
    <t>310.003</t>
  </si>
  <si>
    <t>Ladrillo De Campo 1ª</t>
  </si>
  <si>
    <t>310.007</t>
  </si>
  <si>
    <t>Ticholo 12x25x25</t>
  </si>
  <si>
    <t>Bloque De Hormigón U Vibrado 12x19x39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</si>
</sst>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67">
    <xf numFmtId="0" fontId="0" fillId="0" borderId="0" xfId="0"/>
    <xf numFmtId="165" fontId="7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165" fontId="7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Protection="1">
      <protection locked="0"/>
    </xf>
    <xf numFmtId="165" fontId="7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8" fillId="0" borderId="1" xfId="0" applyNumberFormat="1" applyFont="1" applyBorder="1" applyProtection="1">
      <protection locked="0"/>
    </xf>
    <xf numFmtId="49" fontId="2" fillId="2" borderId="1" xfId="1" applyNumberFormat="1" applyFont="1" applyFill="1" applyBorder="1" applyAlignment="1" applyProtection="1">
      <alignment vertical="center"/>
      <protection locked="0"/>
    </xf>
    <xf numFmtId="0" fontId="2" fillId="2" borderId="3" xfId="1" applyFont="1" applyFill="1" applyBorder="1" applyProtection="1">
      <protection locked="0"/>
    </xf>
    <xf numFmtId="4" fontId="2" fillId="2" borderId="1" xfId="2" applyNumberFormat="1" applyFont="1" applyFill="1" applyBorder="1" applyAlignment="1" applyProtection="1">
      <protection locked="0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horizontal="left" vertical="center"/>
    </xf>
    <xf numFmtId="0" fontId="2" fillId="4" borderId="1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vertical="center"/>
    </xf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left"/>
    </xf>
    <xf numFmtId="1" fontId="2" fillId="2" borderId="1" xfId="1" applyNumberFormat="1" applyFont="1" applyFill="1" applyBorder="1" applyProtection="1"/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3" xfId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/>
    </xf>
    <xf numFmtId="0" fontId="2" fillId="3" borderId="5" xfId="1" applyFont="1" applyFill="1" applyBorder="1" applyAlignment="1" applyProtection="1">
      <alignment horizontal="left" vertical="center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" fontId="8" fillId="0" borderId="1" xfId="0" applyNumberFormat="1" applyFont="1" applyBorder="1" applyProtection="1"/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left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4" fontId="2" fillId="2" borderId="1" xfId="2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165" fontId="2" fillId="2" borderId="1" xfId="2" applyNumberFormat="1" applyFont="1" applyFill="1" applyBorder="1" applyAlignment="1" applyProtection="1">
      <protection locked="0"/>
    </xf>
    <xf numFmtId="165" fontId="2" fillId="2" borderId="1" xfId="2" applyNumberFormat="1" applyFont="1" applyFill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center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46302</xdr:colOff>
      <xdr:row>0</xdr:row>
      <xdr:rowOff>29633</xdr:rowOff>
    </xdr:from>
    <xdr:to>
      <xdr:col>12</xdr:col>
      <xdr:colOff>5291</xdr:colOff>
      <xdr:row>4</xdr:row>
      <xdr:rowOff>117739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302" y="29633"/>
          <a:ext cx="15198989" cy="9771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1937545</xdr:colOff>
      <xdr:row>0</xdr:row>
      <xdr:rowOff>169334</xdr:rowOff>
    </xdr:from>
    <xdr:to>
      <xdr:col>8</xdr:col>
      <xdr:colOff>116416</xdr:colOff>
      <xdr:row>3</xdr:row>
      <xdr:rowOff>190500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16878" y="169334"/>
          <a:ext cx="4412455" cy="687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Llamado Àridos y Mampuestos Metropolitana y Canelones</a:t>
          </a:r>
        </a:p>
        <a:p>
          <a:pPr algn="ctr"/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211931</xdr:colOff>
      <xdr:row>0</xdr:row>
      <xdr:rowOff>157164</xdr:rowOff>
    </xdr:from>
    <xdr:to>
      <xdr:col>11</xdr:col>
      <xdr:colOff>2107405</xdr:colOff>
      <xdr:row>3</xdr:row>
      <xdr:rowOff>171451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3011150" y="157164"/>
          <a:ext cx="1895474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459053</xdr:colOff>
      <xdr:row>1</xdr:row>
      <xdr:rowOff>8467</xdr:rowOff>
    </xdr:from>
    <xdr:to>
      <xdr:col>3</xdr:col>
      <xdr:colOff>301785</xdr:colOff>
      <xdr:row>3</xdr:row>
      <xdr:rowOff>71332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053" y="230717"/>
          <a:ext cx="3599815" cy="507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8"/>
  <sheetViews>
    <sheetView tabSelected="1" zoomScale="90" zoomScaleNormal="90" workbookViewId="0">
      <selection activeCell="H38" sqref="H38"/>
    </sheetView>
  </sheetViews>
  <sheetFormatPr baseColWidth="10" defaultColWidth="15.85546875" defaultRowHeight="12.75" x14ac:dyDescent="0.2"/>
  <cols>
    <col min="1" max="1" width="8.140625" style="34" customWidth="1"/>
    <col min="2" max="2" width="26.140625" style="35" customWidth="1"/>
    <col min="3" max="3" width="22" style="35" customWidth="1"/>
    <col min="4" max="4" width="12.85546875" style="36" customWidth="1"/>
    <col min="5" max="5" width="65.7109375" style="36" bestFit="1" customWidth="1"/>
    <col min="6" max="6" width="7.140625" style="36" customWidth="1"/>
    <col min="7" max="7" width="9" style="35" bestFit="1" customWidth="1"/>
    <col min="8" max="8" width="11.5703125" style="35" customWidth="1"/>
    <col min="9" max="9" width="14" style="36" customWidth="1"/>
    <col min="10" max="10" width="11.85546875" style="36" customWidth="1"/>
    <col min="11" max="11" width="13" style="36" customWidth="1"/>
    <col min="12" max="12" width="36.5703125" style="36" customWidth="1"/>
    <col min="13" max="16384" width="15.85546875" style="36"/>
  </cols>
  <sheetData>
    <row r="1" spans="1:12" ht="17.25" customHeight="1" x14ac:dyDescent="0.2"/>
    <row r="2" spans="1:12" ht="17.25" customHeight="1" x14ac:dyDescent="0.2"/>
    <row r="3" spans="1:12" ht="17.25" customHeight="1" x14ac:dyDescent="0.2"/>
    <row r="4" spans="1:12" ht="17.25" customHeight="1" x14ac:dyDescent="0.2"/>
    <row r="5" spans="1:12" x14ac:dyDescent="0.2">
      <c r="A5" s="37"/>
      <c r="B5" s="38"/>
      <c r="C5" s="38"/>
      <c r="D5" s="39"/>
      <c r="E5" s="39"/>
      <c r="F5" s="39"/>
      <c r="G5" s="38"/>
      <c r="H5" s="38"/>
      <c r="I5" s="39"/>
      <c r="J5" s="39"/>
      <c r="K5" s="39"/>
    </row>
    <row r="6" spans="1:12" x14ac:dyDescent="0.2">
      <c r="A6" s="24"/>
      <c r="B6" s="10"/>
      <c r="D6" s="40" t="s">
        <v>5</v>
      </c>
      <c r="E6" s="41"/>
      <c r="F6" s="40" t="s">
        <v>9</v>
      </c>
      <c r="G6" s="42"/>
      <c r="I6" s="1"/>
      <c r="J6" s="40" t="s">
        <v>19</v>
      </c>
      <c r="K6" s="1"/>
    </row>
    <row r="7" spans="1:12" x14ac:dyDescent="0.2">
      <c r="A7" s="6"/>
      <c r="B7" s="2"/>
      <c r="D7" s="34"/>
      <c r="F7" s="3"/>
      <c r="G7" s="42"/>
      <c r="I7" s="2"/>
      <c r="J7" s="2"/>
      <c r="K7" s="3"/>
    </row>
    <row r="8" spans="1:12" x14ac:dyDescent="0.2">
      <c r="A8" s="43"/>
      <c r="B8" s="44"/>
      <c r="D8" s="45" t="s">
        <v>7</v>
      </c>
      <c r="E8" s="11"/>
      <c r="F8" s="36" t="s">
        <v>12</v>
      </c>
      <c r="G8" s="29"/>
      <c r="H8" s="23"/>
      <c r="I8" s="26"/>
      <c r="J8" s="36" t="s">
        <v>25</v>
      </c>
    </row>
    <row r="9" spans="1:12" x14ac:dyDescent="0.2">
      <c r="A9" s="4"/>
      <c r="B9" s="3"/>
      <c r="D9" s="34"/>
      <c r="E9" s="11"/>
      <c r="G9" s="29"/>
      <c r="H9" s="23"/>
      <c r="I9" s="64"/>
    </row>
    <row r="10" spans="1:12" x14ac:dyDescent="0.2">
      <c r="A10" s="25"/>
      <c r="D10" s="45" t="s">
        <v>6</v>
      </c>
      <c r="E10" s="11"/>
      <c r="F10" s="36" t="s">
        <v>13</v>
      </c>
      <c r="G10" s="29"/>
      <c r="H10" s="23"/>
      <c r="I10" s="27"/>
      <c r="J10" s="36" t="s">
        <v>15</v>
      </c>
      <c r="K10" s="11"/>
      <c r="L10" s="23"/>
    </row>
    <row r="11" spans="1:12" x14ac:dyDescent="0.2">
      <c r="A11" s="6"/>
      <c r="D11" s="47"/>
      <c r="E11" s="11"/>
      <c r="F11" s="4"/>
      <c r="G11" s="29"/>
      <c r="H11" s="23"/>
      <c r="I11" s="31"/>
      <c r="K11" s="65"/>
      <c r="L11" s="23"/>
    </row>
    <row r="12" spans="1:12" x14ac:dyDescent="0.2">
      <c r="D12" s="45" t="s">
        <v>30</v>
      </c>
      <c r="E12" s="13"/>
      <c r="F12" s="46" t="s">
        <v>21</v>
      </c>
      <c r="G12" s="29"/>
      <c r="H12" s="23"/>
      <c r="I12" s="23"/>
      <c r="J12" s="36" t="s">
        <v>20</v>
      </c>
      <c r="K12" s="11"/>
      <c r="L12" s="23"/>
    </row>
    <row r="13" spans="1:12" x14ac:dyDescent="0.2">
      <c r="D13" s="34"/>
      <c r="E13" s="11"/>
      <c r="F13" s="4"/>
      <c r="G13" s="29"/>
      <c r="H13" s="23"/>
      <c r="I13" s="31"/>
      <c r="K13" s="11"/>
      <c r="L13" s="11"/>
    </row>
    <row r="14" spans="1:12" x14ac:dyDescent="0.2">
      <c r="D14" s="45" t="s">
        <v>8</v>
      </c>
      <c r="E14" s="12"/>
      <c r="F14" s="5" t="s">
        <v>14</v>
      </c>
      <c r="G14" s="30"/>
      <c r="H14" s="23"/>
      <c r="I14" s="31"/>
      <c r="J14" s="36" t="s">
        <v>16</v>
      </c>
      <c r="K14" s="11"/>
      <c r="L14" s="11"/>
    </row>
    <row r="15" spans="1:12" x14ac:dyDescent="0.2">
      <c r="D15" s="34"/>
      <c r="E15" s="11"/>
      <c r="F15" s="6"/>
      <c r="G15" s="29"/>
      <c r="H15" s="23"/>
      <c r="I15" s="31"/>
      <c r="J15" s="48"/>
      <c r="K15" s="11"/>
      <c r="L15" s="11"/>
    </row>
    <row r="16" spans="1:12" x14ac:dyDescent="0.2">
      <c r="D16" s="45" t="s">
        <v>11</v>
      </c>
      <c r="E16" s="12"/>
      <c r="F16" s="36" t="s">
        <v>11</v>
      </c>
      <c r="G16" s="30"/>
      <c r="H16" s="23"/>
      <c r="I16" s="31"/>
      <c r="J16" s="48" t="s">
        <v>10</v>
      </c>
      <c r="K16" s="11"/>
      <c r="L16" s="11"/>
    </row>
    <row r="17" spans="1:12" x14ac:dyDescent="0.2">
      <c r="D17" s="47"/>
      <c r="E17" s="63"/>
      <c r="G17" s="42"/>
      <c r="H17" s="2"/>
      <c r="I17" s="2"/>
      <c r="J17" s="2"/>
      <c r="K17" s="23"/>
      <c r="L17" s="23"/>
    </row>
    <row r="18" spans="1:12" x14ac:dyDescent="0.2">
      <c r="D18" s="45" t="s">
        <v>14</v>
      </c>
      <c r="E18" s="12"/>
      <c r="F18" s="36" t="s">
        <v>22</v>
      </c>
      <c r="G18" s="49"/>
      <c r="H18" s="62"/>
      <c r="I18" s="62"/>
      <c r="J18" s="2"/>
      <c r="K18" s="23"/>
      <c r="L18" s="23"/>
    </row>
    <row r="19" spans="1:12" x14ac:dyDescent="0.2">
      <c r="A19" s="47"/>
      <c r="B19" s="50"/>
      <c r="C19" s="50"/>
      <c r="D19" s="42"/>
      <c r="E19" s="34"/>
      <c r="H19" s="2"/>
      <c r="I19" s="7"/>
      <c r="J19" s="2"/>
      <c r="K19" s="48"/>
    </row>
    <row r="20" spans="1:12" x14ac:dyDescent="0.2">
      <c r="A20" s="47"/>
      <c r="B20" s="50"/>
      <c r="C20" s="50"/>
      <c r="D20" s="42"/>
      <c r="E20" s="48"/>
      <c r="F20" s="3"/>
      <c r="G20" s="8"/>
      <c r="H20" s="2"/>
      <c r="I20" s="7"/>
      <c r="J20" s="2"/>
      <c r="K20" s="9"/>
    </row>
    <row r="21" spans="1:12" s="54" customFormat="1" x14ac:dyDescent="0.2">
      <c r="A21" s="51" t="s">
        <v>0</v>
      </c>
      <c r="B21" s="52" t="s">
        <v>23</v>
      </c>
      <c r="C21" s="52" t="s">
        <v>31</v>
      </c>
      <c r="D21" s="53" t="s">
        <v>17</v>
      </c>
      <c r="E21" s="52" t="s">
        <v>29</v>
      </c>
      <c r="F21" s="14" t="s">
        <v>28</v>
      </c>
      <c r="G21" s="15" t="s">
        <v>1</v>
      </c>
      <c r="H21" s="15" t="s">
        <v>24</v>
      </c>
      <c r="I21" s="16" t="s">
        <v>18</v>
      </c>
      <c r="J21" s="17" t="s">
        <v>2</v>
      </c>
      <c r="K21" s="16" t="s">
        <v>3</v>
      </c>
      <c r="L21" s="18" t="s">
        <v>4</v>
      </c>
    </row>
    <row r="22" spans="1:12" x14ac:dyDescent="0.2">
      <c r="A22" s="55" t="s">
        <v>35</v>
      </c>
      <c r="B22" s="56"/>
      <c r="C22" s="56"/>
      <c r="D22" s="56"/>
      <c r="E22" s="56"/>
      <c r="F22" s="19"/>
      <c r="G22" s="20"/>
      <c r="H22" s="20"/>
      <c r="I22" s="32"/>
      <c r="J22" s="21"/>
      <c r="K22" s="22"/>
      <c r="L22" s="33"/>
    </row>
    <row r="23" spans="1:12" x14ac:dyDescent="0.2">
      <c r="A23" s="58">
        <v>1</v>
      </c>
      <c r="B23" s="36" t="s">
        <v>36</v>
      </c>
      <c r="C23" s="58" t="s">
        <v>35</v>
      </c>
      <c r="D23" s="58" t="s">
        <v>40</v>
      </c>
      <c r="E23" s="59" t="s">
        <v>41</v>
      </c>
      <c r="F23" s="58" t="s">
        <v>39</v>
      </c>
      <c r="G23" s="35">
        <v>180</v>
      </c>
      <c r="H23" s="35" t="s">
        <v>32</v>
      </c>
      <c r="I23" s="28"/>
      <c r="J23" s="57">
        <f t="shared" ref="J23" si="0">+I23*0.22</f>
        <v>0</v>
      </c>
      <c r="K23" s="57">
        <f t="shared" ref="K23" si="1">+(I23+J23)*G23</f>
        <v>0</v>
      </c>
      <c r="L23" s="23"/>
    </row>
    <row r="24" spans="1:12" x14ac:dyDescent="0.2">
      <c r="A24" s="55" t="s">
        <v>34</v>
      </c>
      <c r="B24" s="56"/>
      <c r="C24" s="56"/>
      <c r="D24" s="56"/>
      <c r="E24" s="56"/>
      <c r="F24" s="19"/>
      <c r="G24" s="20"/>
      <c r="H24" s="20"/>
      <c r="I24" s="32"/>
      <c r="J24" s="21"/>
      <c r="K24" s="22"/>
      <c r="L24" s="33"/>
    </row>
    <row r="25" spans="1:12" x14ac:dyDescent="0.2">
      <c r="A25" s="58">
        <v>2</v>
      </c>
      <c r="B25" s="36" t="s">
        <v>36</v>
      </c>
      <c r="C25" s="58" t="s">
        <v>34</v>
      </c>
      <c r="D25" s="58" t="s">
        <v>42</v>
      </c>
      <c r="E25" s="59" t="s">
        <v>43</v>
      </c>
      <c r="F25" s="58" t="s">
        <v>33</v>
      </c>
      <c r="G25" s="35">
        <v>50</v>
      </c>
      <c r="H25" s="35" t="s">
        <v>32</v>
      </c>
      <c r="I25" s="28"/>
      <c r="J25" s="57">
        <f t="shared" ref="J25:J28" si="2">+I25*0.22</f>
        <v>0</v>
      </c>
      <c r="K25" s="57">
        <f>+(I25+J25)*G25</f>
        <v>0</v>
      </c>
      <c r="L25" s="23"/>
    </row>
    <row r="26" spans="1:12" x14ac:dyDescent="0.2">
      <c r="A26" s="58">
        <v>3</v>
      </c>
      <c r="B26" s="36" t="s">
        <v>36</v>
      </c>
      <c r="C26" s="58" t="s">
        <v>34</v>
      </c>
      <c r="D26" s="58" t="s">
        <v>44</v>
      </c>
      <c r="E26" s="59" t="s">
        <v>45</v>
      </c>
      <c r="F26" s="58" t="s">
        <v>33</v>
      </c>
      <c r="G26" s="35">
        <v>4000</v>
      </c>
      <c r="H26" s="35" t="s">
        <v>32</v>
      </c>
      <c r="I26" s="28"/>
      <c r="J26" s="57">
        <f t="shared" si="2"/>
        <v>0</v>
      </c>
      <c r="K26" s="57">
        <f>+(I26+J26)*G26</f>
        <v>0</v>
      </c>
      <c r="L26" s="23"/>
    </row>
    <row r="27" spans="1:12" x14ac:dyDescent="0.2">
      <c r="A27" s="58">
        <v>4</v>
      </c>
      <c r="B27" s="36" t="s">
        <v>36</v>
      </c>
      <c r="C27" s="58" t="s">
        <v>34</v>
      </c>
      <c r="D27" s="58" t="s">
        <v>46</v>
      </c>
      <c r="E27" s="59" t="s">
        <v>47</v>
      </c>
      <c r="F27" s="58" t="s">
        <v>33</v>
      </c>
      <c r="G27" s="35">
        <v>1400</v>
      </c>
      <c r="H27" s="35" t="s">
        <v>32</v>
      </c>
      <c r="I27" s="28"/>
      <c r="J27" s="57">
        <f t="shared" si="2"/>
        <v>0</v>
      </c>
      <c r="K27" s="57">
        <f>+(I27+J27)*G27</f>
        <v>0</v>
      </c>
      <c r="L27" s="23"/>
    </row>
    <row r="28" spans="1:12" x14ac:dyDescent="0.2">
      <c r="A28" s="58">
        <v>5</v>
      </c>
      <c r="B28" s="36" t="s">
        <v>36</v>
      </c>
      <c r="C28" s="58" t="s">
        <v>34</v>
      </c>
      <c r="D28" s="66">
        <v>310014</v>
      </c>
      <c r="E28" s="36" t="s">
        <v>48</v>
      </c>
      <c r="F28" s="58" t="s">
        <v>33</v>
      </c>
      <c r="G28" s="35">
        <v>100</v>
      </c>
      <c r="H28" s="35" t="s">
        <v>32</v>
      </c>
      <c r="I28" s="28"/>
      <c r="J28" s="57">
        <f t="shared" si="2"/>
        <v>0</v>
      </c>
      <c r="K28" s="57">
        <f>+(I28+J28)*G28</f>
        <v>0</v>
      </c>
      <c r="L28" s="23"/>
    </row>
    <row r="29" spans="1:12" hidden="1" x14ac:dyDescent="0.2"/>
    <row r="30" spans="1:12" hidden="1" x14ac:dyDescent="0.2"/>
    <row r="31" spans="1:12" hidden="1" x14ac:dyDescent="0.2"/>
    <row r="32" spans="1:12" hidden="1" x14ac:dyDescent="0.2"/>
    <row r="33" spans="10:11" hidden="1" x14ac:dyDescent="0.2"/>
    <row r="34" spans="10:11" hidden="1" x14ac:dyDescent="0.2"/>
    <row r="35" spans="10:11" hidden="1" x14ac:dyDescent="0.2"/>
    <row r="37" spans="10:11" x14ac:dyDescent="0.2">
      <c r="J37" s="60" t="s">
        <v>26</v>
      </c>
      <c r="K37" s="60" t="s">
        <v>27</v>
      </c>
    </row>
    <row r="38" spans="10:11" ht="25.5" x14ac:dyDescent="0.2">
      <c r="J38" s="61" t="s">
        <v>37</v>
      </c>
      <c r="K38" s="61" t="s">
        <v>38</v>
      </c>
    </row>
  </sheetData>
  <sheetProtection algorithmName="SHA-512" hashValue="C67fiCDaaRp3fOaRdSC3K0RQDJ88X+tr05vZ1Gc2Be07PE0MtNJRoCQFmd5vyl1SVMSNDxZ+E92pAvPuMD3jKQ==" saltValue="BJAw3oaInkoxWRe/s0J4MA==" spinCount="100000" sheet="1" autoFilter="0" pivotTables="0"/>
  <autoFilter ref="A21:L22"/>
  <sortState ref="C24:G136">
    <sortCondition ref="C24:C136"/>
    <sortCondition ref="E24:E136"/>
  </sortState>
  <pageMargins left="0.31496062992125984" right="0.31496062992125984" top="0.55118110236220474" bottom="0.55118110236220474" header="0.31496062992125984" footer="0.31496062992125984"/>
  <pageSetup paperSize="9" scale="61" fitToHeight="5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Valeria Perez</cp:lastModifiedBy>
  <cp:lastPrinted>2025-07-25T17:18:51Z</cp:lastPrinted>
  <dcterms:created xsi:type="dcterms:W3CDTF">2019-08-27T18:47:03Z</dcterms:created>
  <dcterms:modified xsi:type="dcterms:W3CDTF">2025-08-07T11:11:34Z</dcterms:modified>
</cp:coreProperties>
</file>